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8" windowHeight="4656" activeTab="0"/>
  </bookViews>
  <sheets>
    <sheet name="FinalEtOHTable2016" sheetId="1" r:id="rId1"/>
  </sheets>
  <definedNames/>
  <calcPr fullCalcOnLoad="1"/>
</workbook>
</file>

<file path=xl/sharedStrings.xml><?xml version="1.0" encoding="utf-8"?>
<sst xmlns="http://schemas.openxmlformats.org/spreadsheetml/2006/main" count="428" uniqueCount="403">
  <si>
    <t>NAMEPLATE CAPACITIES OF FUEL ETHANOL PLANTS, JANUARY 2016</t>
  </si>
  <si>
    <t>Nameplate Capacity</t>
  </si>
  <si>
    <t>States</t>
  </si>
  <si>
    <t>Respondents</t>
  </si>
  <si>
    <t>Sites</t>
  </si>
  <si>
    <t>Mmgal/yr</t>
  </si>
  <si>
    <t>mb/d</t>
  </si>
  <si>
    <t>PADD 1</t>
  </si>
  <si>
    <t>GA GEORGIA</t>
  </si>
  <si>
    <t xml:space="preserve">FLINT HILLS RESOURCES LP                </t>
  </si>
  <si>
    <t>CAMILLA</t>
  </si>
  <si>
    <t>NY NEW YORK</t>
  </si>
  <si>
    <t xml:space="preserve">SUNOCO INC                              </t>
  </si>
  <si>
    <t>FULTON PLANT</t>
  </si>
  <si>
    <t xml:space="preserve">WESTERN NEW YORK ENERGY LLC             </t>
  </si>
  <si>
    <t>MEDINA</t>
  </si>
  <si>
    <t>PA PENNSYLVANIA</t>
  </si>
  <si>
    <t xml:space="preserve">PENNSYLVANIA GRAIN PRCSG LLC            </t>
  </si>
  <si>
    <t>PGP</t>
  </si>
  <si>
    <t>PADD 2</t>
  </si>
  <si>
    <t>IA IOWA</t>
  </si>
  <si>
    <t xml:space="preserve">ABSOLUTE ENERGY LLC                     </t>
  </si>
  <si>
    <t>ST ANSGAR</t>
  </si>
  <si>
    <t xml:space="preserve">ADM CEDAR RAPIDS IA DRY MILL            </t>
  </si>
  <si>
    <t>CEDAR RAPIDS DRY MILL</t>
  </si>
  <si>
    <t xml:space="preserve">ADM CEDAR RAPIDS IA WET MILL            </t>
  </si>
  <si>
    <t>CEDAR RAPIDS WET MILL</t>
  </si>
  <si>
    <t xml:space="preserve">ADM CLINTON IA                          </t>
  </si>
  <si>
    <t>CLINTON</t>
  </si>
  <si>
    <t xml:space="preserve">ANDERSONS DENISON ETHANOL LLC           </t>
  </si>
  <si>
    <t>DENISON</t>
  </si>
  <si>
    <t xml:space="preserve">BIG RIVER RESOURCES LLC                 </t>
  </si>
  <si>
    <t>WEST BURLINGTON</t>
  </si>
  <si>
    <t xml:space="preserve">BIG RIVER UNITED ENERGY LLC             </t>
  </si>
  <si>
    <t>DYERSVILLE</t>
  </si>
  <si>
    <t xml:space="preserve">CARGILL INC                             </t>
  </si>
  <si>
    <t>EDDYVILLE</t>
  </si>
  <si>
    <t xml:space="preserve">CORN LP                                 </t>
  </si>
  <si>
    <t>GOLDFIELD</t>
  </si>
  <si>
    <t xml:space="preserve">FLINT HILLS RESOURCES FAIRBANK LLC      </t>
  </si>
  <si>
    <t>FAIRBANK</t>
  </si>
  <si>
    <t xml:space="preserve">FLINT HILLS RESOURCES LLC               </t>
  </si>
  <si>
    <t>ARTHUR</t>
  </si>
  <si>
    <t xml:space="preserve">FLINT HILLS RESRCS IOWA FALLS           </t>
  </si>
  <si>
    <t>IOWA FALLS</t>
  </si>
  <si>
    <t xml:space="preserve">FLINT HILLS RESRCS MENLO LLC            </t>
  </si>
  <si>
    <t>MENLO</t>
  </si>
  <si>
    <t xml:space="preserve">FLINT HILLS RESRCS SHELL ROCK           </t>
  </si>
  <si>
    <t>SHELL ROCK</t>
  </si>
  <si>
    <t xml:space="preserve">FRONTIER ETHANOL LLC                    </t>
  </si>
  <si>
    <t>GOWRIE</t>
  </si>
  <si>
    <t xml:space="preserve">GOLDEN GRAIN ENERGY LLC                 </t>
  </si>
  <si>
    <t>MASON CITY</t>
  </si>
  <si>
    <t xml:space="preserve">GRAIN PROCESSING CORP                   </t>
  </si>
  <si>
    <t>MUSCATINE</t>
  </si>
  <si>
    <t xml:space="preserve">GREEN PLAINS HOLDINGS II LLC - L        </t>
  </si>
  <si>
    <t>GREEN PLAINS - LAKOTA</t>
  </si>
  <si>
    <t xml:space="preserve">GREEN PLAINS SHENANDOAH LLC             </t>
  </si>
  <si>
    <t>SHENANDOAH</t>
  </si>
  <si>
    <t xml:space="preserve">GREEN PLAINS SUPERIOR LLC               </t>
  </si>
  <si>
    <t>SUPERIOR</t>
  </si>
  <si>
    <t xml:space="preserve">HOMELAND ENERGY SOLUTIONS LLC           </t>
  </si>
  <si>
    <t>LAWLER</t>
  </si>
  <si>
    <t xml:space="preserve">HORIZON ETHANOL LLC                     </t>
  </si>
  <si>
    <t>JEWELL</t>
  </si>
  <si>
    <t xml:space="preserve">INGREDION INC                           </t>
  </si>
  <si>
    <t>INGREDION</t>
  </si>
  <si>
    <t xml:space="preserve">IOWA ETHANOL LLC                        </t>
  </si>
  <si>
    <t>HANLONTOWN</t>
  </si>
  <si>
    <t xml:space="preserve">LINCOLNWAY ENERGY LLC                   </t>
  </si>
  <si>
    <t>NEVADA</t>
  </si>
  <si>
    <t xml:space="preserve">LITTLE SIOUX CORN PROCESSORS LP         </t>
  </si>
  <si>
    <t>MARCUS</t>
  </si>
  <si>
    <t xml:space="preserve">LOUIS DREYFUS COMMODITIES               </t>
  </si>
  <si>
    <t>GRAND JUNCTION</t>
  </si>
  <si>
    <t xml:space="preserve">OTTER CREEK ETHANOL                     </t>
  </si>
  <si>
    <t>ASHTON</t>
  </si>
  <si>
    <t xml:space="preserve">PINE LAKE CORN PROCESSORS LP            </t>
  </si>
  <si>
    <t>STEAMBOAT ROCK</t>
  </si>
  <si>
    <t xml:space="preserve">PINNACLE ETHANOL LLC                    </t>
  </si>
  <si>
    <t>CORNING</t>
  </si>
  <si>
    <t xml:space="preserve">PLYMOUTH ENERGY LLC                     </t>
  </si>
  <si>
    <t>MERRILL</t>
  </si>
  <si>
    <t xml:space="preserve">QUAD COUNTY CORN PROCESSORS             </t>
  </si>
  <si>
    <t>GALVA</t>
  </si>
  <si>
    <t xml:space="preserve">SIOUXLAND ENERGY &amp; LIVESTOCK CO-OP      </t>
  </si>
  <si>
    <t>SIOUX CENTER</t>
  </si>
  <si>
    <t xml:space="preserve">SOUTHWEST IOWA RENEWABLE ENERGY LLC     </t>
  </si>
  <si>
    <t>COUNCIL BLUFFS</t>
  </si>
  <si>
    <t xml:space="preserve">TALL CORN ETHANOL COOP                  </t>
  </si>
  <si>
    <t>COON RAPIDS</t>
  </si>
  <si>
    <t xml:space="preserve">VALERO RENEWABLE FUELS LLC              </t>
  </si>
  <si>
    <t>ALBERT CITY</t>
  </si>
  <si>
    <t>CHARLES CITY</t>
  </si>
  <si>
    <t>FORT DODGE</t>
  </si>
  <si>
    <t>HARTLEY</t>
  </si>
  <si>
    <t xml:space="preserve">VOYAGER ETHANOL LLC                     </t>
  </si>
  <si>
    <t>EMMETSBURG</t>
  </si>
  <si>
    <t>IL ILLINOIS</t>
  </si>
  <si>
    <t xml:space="preserve">ABENGOA BIOENERGY OF ILLINOIS           </t>
  </si>
  <si>
    <t>MADISON</t>
  </si>
  <si>
    <t xml:space="preserve">ADKINS ENERGY LLC                       </t>
  </si>
  <si>
    <t>ADKINS ENERGY</t>
  </si>
  <si>
    <t xml:space="preserve">ADM DECATUR IL                          </t>
  </si>
  <si>
    <t>DECATUR</t>
  </si>
  <si>
    <t xml:space="preserve">ADM PEORIA IL                           </t>
  </si>
  <si>
    <t>PEORIA</t>
  </si>
  <si>
    <t xml:space="preserve">BIG RIVER RESOURCES GALVA LLC           </t>
  </si>
  <si>
    <t xml:space="preserve">CENTER ETHANOL CO LLC                   </t>
  </si>
  <si>
    <t>SAUGET</t>
  </si>
  <si>
    <t xml:space="preserve">ILLINOIS CORN PROCESSING LLC            </t>
  </si>
  <si>
    <t>PEKIN</t>
  </si>
  <si>
    <t xml:space="preserve">ILLINOIS RIVER ENERGY LLC               </t>
  </si>
  <si>
    <t>ROCHELLE</t>
  </si>
  <si>
    <t xml:space="preserve">LINCOLNLAND AGRI-ENERGY LLC             </t>
  </si>
  <si>
    <t>PALESTINE</t>
  </si>
  <si>
    <t xml:space="preserve">MARQUIS ENERGY LLC                      </t>
  </si>
  <si>
    <t>HENNEPIN</t>
  </si>
  <si>
    <t xml:space="preserve">ONE EARTH ENERGY LLC                    </t>
  </si>
  <si>
    <t>GIBSON CITY</t>
  </si>
  <si>
    <t xml:space="preserve">PACIFIC ETHANOL PEKIN INC               </t>
  </si>
  <si>
    <t xml:space="preserve">PATRIOT RENEWABLE FUELS LLC             </t>
  </si>
  <si>
    <t>ANNAWAN</t>
  </si>
  <si>
    <t xml:space="preserve">TATE &amp; LYLE                             </t>
  </si>
  <si>
    <t>IN INDIANA</t>
  </si>
  <si>
    <t xml:space="preserve">ABENGOA BIOENERGY OF INDIANA LLC        </t>
  </si>
  <si>
    <t>MOUNT VERNON</t>
  </si>
  <si>
    <t xml:space="preserve">ANDERSONS CLYMERS ETHANOL LLC           </t>
  </si>
  <si>
    <t>LOGANSPORT</t>
  </si>
  <si>
    <t xml:space="preserve">CARDINAL ETHANOL LLC                    </t>
  </si>
  <si>
    <t>UNION CITY</t>
  </si>
  <si>
    <t xml:space="preserve">CENTRAL INDIANA ETHANOL LLC             </t>
  </si>
  <si>
    <t>MARION</t>
  </si>
  <si>
    <t>WASHINGTON</t>
  </si>
  <si>
    <t xml:space="preserve">GREEN PLAINS BLUFFTON LLC               </t>
  </si>
  <si>
    <t>BLUFFTON</t>
  </si>
  <si>
    <t xml:space="preserve">IROQUOIS BIO-ENERGY CO LLC              </t>
  </si>
  <si>
    <t>RENSSELAER</t>
  </si>
  <si>
    <t xml:space="preserve">NORTH MANCHESTER ETHANOL LLC            </t>
  </si>
  <si>
    <t>NORTH MANCHESTER</t>
  </si>
  <si>
    <t xml:space="preserve">POET BIOREFINING - CLOVERDALE           </t>
  </si>
  <si>
    <t>CLOVERDALE</t>
  </si>
  <si>
    <t xml:space="preserve">PREMIER ETHANOL LLC                     </t>
  </si>
  <si>
    <t>PORTLAND</t>
  </si>
  <si>
    <t xml:space="preserve">ULTIMATE ETHANOL LLC                    </t>
  </si>
  <si>
    <t>ALEXANDRIA</t>
  </si>
  <si>
    <t>LINDEN</t>
  </si>
  <si>
    <t>MT VERNON</t>
  </si>
  <si>
    <t>KS KANSAS</t>
  </si>
  <si>
    <t xml:space="preserve">ARKALON ETHANOL LLC                     </t>
  </si>
  <si>
    <t>LIBERAL</t>
  </si>
  <si>
    <t xml:space="preserve">BONANZA BIOENERGY LLC                   </t>
  </si>
  <si>
    <t>BONANZA</t>
  </si>
  <si>
    <t xml:space="preserve">EAST KANSAS AGRI-ENERGY LLC             </t>
  </si>
  <si>
    <t>GARNETT</t>
  </si>
  <si>
    <t xml:space="preserve">KANSAS ETHANOL LLC                      </t>
  </si>
  <si>
    <t>LYONS</t>
  </si>
  <si>
    <t xml:space="preserve">MGP INGREDIENTS INC                     </t>
  </si>
  <si>
    <t>ATCHISON</t>
  </si>
  <si>
    <t xml:space="preserve">PRAIRIE HORIZON AGRI-ENERGY LLC         </t>
  </si>
  <si>
    <t>PHILLIPSBURG</t>
  </si>
  <si>
    <t xml:space="preserve">PRATT ENERGY LLC                        </t>
  </si>
  <si>
    <t>PRATT</t>
  </si>
  <si>
    <t xml:space="preserve">REEVE AGRI ENERGY INC                   </t>
  </si>
  <si>
    <t>GARDEN CITY</t>
  </si>
  <si>
    <t xml:space="preserve">US ENERGY PARTNERS                      </t>
  </si>
  <si>
    <t>RUSSELL</t>
  </si>
  <si>
    <t xml:space="preserve">WESTERN PLAINS ENERGY LLC               </t>
  </si>
  <si>
    <t>OAKLEY</t>
  </si>
  <si>
    <t>KY KENTUCKY</t>
  </si>
  <si>
    <t xml:space="preserve">COMMONWEALTH AGRI-ENERGY LLC            </t>
  </si>
  <si>
    <t>HOPKINSVILLE</t>
  </si>
  <si>
    <t xml:space="preserve">PARALLEL PRODUCTS OF KENTUCKY           </t>
  </si>
  <si>
    <t>LOUISVILLE</t>
  </si>
  <si>
    <t>MI MICHIGAN</t>
  </si>
  <si>
    <t xml:space="preserve">ANDERSONS ALBION ETHANOL LLC            </t>
  </si>
  <si>
    <t>ALBION</t>
  </si>
  <si>
    <t xml:space="preserve">CARBON GREEN BIOENERGY LLC              </t>
  </si>
  <si>
    <t>LAKE ODESSA</t>
  </si>
  <si>
    <t xml:space="preserve">GREEN PLAINS HOLDINGS II                </t>
  </si>
  <si>
    <t>GREEN PLAINS - RIGA</t>
  </si>
  <si>
    <t xml:space="preserve">MARYSVILLE ETHANOL LLC                  </t>
  </si>
  <si>
    <t>MARYSVILLE</t>
  </si>
  <si>
    <t xml:space="preserve">MICHIGAN ETHANOL LLC                    </t>
  </si>
  <si>
    <t>CARO</t>
  </si>
  <si>
    <t>MN MINNESOTA</t>
  </si>
  <si>
    <t xml:space="preserve">ADM MARSHALL MN                         </t>
  </si>
  <si>
    <t>MARSHALL</t>
  </si>
  <si>
    <t xml:space="preserve">AGRA RESOURCES COOP                     </t>
  </si>
  <si>
    <t>ALBERTA LEA</t>
  </si>
  <si>
    <t xml:space="preserve">AGRI-ENERGY LLC                         </t>
  </si>
  <si>
    <t>LUVERNE</t>
  </si>
  <si>
    <t xml:space="preserve">AL-CORN CLEAN FUEL                      </t>
  </si>
  <si>
    <t>CLAREMONT</t>
  </si>
  <si>
    <t xml:space="preserve">BUSHMILLS ETHANOL INC                   </t>
  </si>
  <si>
    <t>ATWATER</t>
  </si>
  <si>
    <t xml:space="preserve">CENTRAL MN RENEWABLES LLC               </t>
  </si>
  <si>
    <t>CENTRAL MN</t>
  </si>
  <si>
    <t xml:space="preserve">CHIPPEWA VALLEY ETHANOL CO LLLP         </t>
  </si>
  <si>
    <t>BENSON</t>
  </si>
  <si>
    <t xml:space="preserve">CORN PLUS                               </t>
  </si>
  <si>
    <t>WINNEBAGO</t>
  </si>
  <si>
    <t xml:space="preserve">DENCO II LLC                            </t>
  </si>
  <si>
    <t>MORRIS</t>
  </si>
  <si>
    <t xml:space="preserve">ETHANOL 2000 LLP                        </t>
  </si>
  <si>
    <t>BINGHAM LAKE</t>
  </si>
  <si>
    <t xml:space="preserve">GRANITE FALLS ENERGY LLC                </t>
  </si>
  <si>
    <t>GRANITE FALLS</t>
  </si>
  <si>
    <t xml:space="preserve">GREEN PLAINS FAIRMONT LLC               </t>
  </si>
  <si>
    <t>FAIRMONT</t>
  </si>
  <si>
    <t xml:space="preserve">GREEN PLAINS OTTER TAIL LLC             </t>
  </si>
  <si>
    <t>FERGUS FALLS</t>
  </si>
  <si>
    <t xml:space="preserve">GUARDIAN ENERGY LLC                     </t>
  </si>
  <si>
    <t>JANESVILLE</t>
  </si>
  <si>
    <t xml:space="preserve">HEARTLAND CORN PRODUCTS                 </t>
  </si>
  <si>
    <t>WINTHROP</t>
  </si>
  <si>
    <t xml:space="preserve">HERON LAKE BIOENERGY LLC                </t>
  </si>
  <si>
    <t>HERON LAKE</t>
  </si>
  <si>
    <t xml:space="preserve">HIGHWATER ETHANOL LLC                   </t>
  </si>
  <si>
    <t>LAMBERTON</t>
  </si>
  <si>
    <t xml:space="preserve">NORTHSTAR ETHANOL LLC                   </t>
  </si>
  <si>
    <t>LAKE CRYSTAL</t>
  </si>
  <si>
    <t xml:space="preserve">PRO CORN LLC                            </t>
  </si>
  <si>
    <t>PRESTON</t>
  </si>
  <si>
    <t>WELCOME</t>
  </si>
  <si>
    <t>MO MISSOURI</t>
  </si>
  <si>
    <t xml:space="preserve">GOLDEN TRIANGLE ENERGY LLC              </t>
  </si>
  <si>
    <t>CRAIG</t>
  </si>
  <si>
    <t xml:space="preserve">ICM BIOFUELS INC                        </t>
  </si>
  <si>
    <t>SAINT JOSEPH</t>
  </si>
  <si>
    <t xml:space="preserve">MID-MISSOURI ENERGY LLC                 </t>
  </si>
  <si>
    <t>MALTA BEND</t>
  </si>
  <si>
    <t xml:space="preserve">MISSOURI ETHANOL LLC                    </t>
  </si>
  <si>
    <t>MISSOURI</t>
  </si>
  <si>
    <t xml:space="preserve">NORTHEAST MISSOURI GRAIN LLC            </t>
  </si>
  <si>
    <t>MACON</t>
  </si>
  <si>
    <t xml:space="preserve">SHOW ME ETHANOL LLC                     </t>
  </si>
  <si>
    <t>CARROLLTON</t>
  </si>
  <si>
    <t>ND NORTH DAKOTA</t>
  </si>
  <si>
    <t xml:space="preserve">BLUE FLINT ETHANOL LLC                  </t>
  </si>
  <si>
    <t>UNDERWOOD</t>
  </si>
  <si>
    <t xml:space="preserve">DAKOTA SPIRIT AGENERGY                  </t>
  </si>
  <si>
    <t>SPIRITWOOD</t>
  </si>
  <si>
    <t xml:space="preserve">HANKINSON RENEWABLE ENERGY LLC          </t>
  </si>
  <si>
    <t>EL DORADO</t>
  </si>
  <si>
    <t xml:space="preserve">RED TRAIL ENERGY LLC                    </t>
  </si>
  <si>
    <t>RICHARDTON</t>
  </si>
  <si>
    <t xml:space="preserve">THARALDSON ETHANOL LLC                  </t>
  </si>
  <si>
    <t>CASSELTON</t>
  </si>
  <si>
    <t>NE NEBRASKA</t>
  </si>
  <si>
    <t xml:space="preserve">ABENGOA BIOENERGY CORP                  </t>
  </si>
  <si>
    <t>YORK</t>
  </si>
  <si>
    <t xml:space="preserve">ABENGOA BIOENERGY OF NEBRASKA LLC       </t>
  </si>
  <si>
    <t>RAVENNA</t>
  </si>
  <si>
    <t xml:space="preserve">ADM COLUMBUS NE DRY MILL                </t>
  </si>
  <si>
    <t>COLUMBUS DRY MILL</t>
  </si>
  <si>
    <t xml:space="preserve">ADM COLUMBUS NE WET MILL                </t>
  </si>
  <si>
    <t>COLUMBUS WET MILL</t>
  </si>
  <si>
    <t xml:space="preserve">BRIDGEPORT ETHANOL LLC                  </t>
  </si>
  <si>
    <t>BRIDGEPORT</t>
  </si>
  <si>
    <t>BLAIR</t>
  </si>
  <si>
    <t xml:space="preserve">CHIEF ETHANOL FUELS INC                 </t>
  </si>
  <si>
    <t>HASTINGS</t>
  </si>
  <si>
    <t xml:space="preserve">CORNHUSKER ENRGY LEXINGTON LLC          </t>
  </si>
  <si>
    <t>LEXINGTON</t>
  </si>
  <si>
    <t xml:space="preserve">E ENERGY ADAMS                          </t>
  </si>
  <si>
    <t>ADAMS</t>
  </si>
  <si>
    <t xml:space="preserve">ELKHORN VALLEY ETHANOL LLC              </t>
  </si>
  <si>
    <t>NORFOLK</t>
  </si>
  <si>
    <t xml:space="preserve">FLINT HILLS RESOURCES                   </t>
  </si>
  <si>
    <t xml:space="preserve">GREEN PLAINS ATKINSON                   </t>
  </si>
  <si>
    <t>GREEN PLAINS ATKINSON</t>
  </si>
  <si>
    <t xml:space="preserve">GREEN PLAINS CENTRAL CITY LLC           </t>
  </si>
  <si>
    <t>CENTRAL CITY</t>
  </si>
  <si>
    <t xml:space="preserve">GREEN PLAINS ORD LLC                    </t>
  </si>
  <si>
    <t>ORD</t>
  </si>
  <si>
    <t xml:space="preserve">GREEN PLAINS WOOD RIVER LLC             </t>
  </si>
  <si>
    <t>WOOD RIVER</t>
  </si>
  <si>
    <t xml:space="preserve">HUSKER AG LLC                           </t>
  </si>
  <si>
    <t>PLAINVIEW</t>
  </si>
  <si>
    <t xml:space="preserve">KAAPA ETHANOL LLC                       </t>
  </si>
  <si>
    <t>MINDEN</t>
  </si>
  <si>
    <t xml:space="preserve">MID AMERICA AGRI PRODUCTS LLC           </t>
  </si>
  <si>
    <t>MADRID</t>
  </si>
  <si>
    <t xml:space="preserve">MIDWEST RENEWABLE ENERGY LLC            </t>
  </si>
  <si>
    <t>SUTHERLAND</t>
  </si>
  <si>
    <t xml:space="preserve">NEBRASKA CORN PROCESSING LLC            </t>
  </si>
  <si>
    <t>CAMBRIDGE</t>
  </si>
  <si>
    <t xml:space="preserve">PACIFIC ETHANOL AURORA EAST LLC         </t>
  </si>
  <si>
    <t>AURORA</t>
  </si>
  <si>
    <t xml:space="preserve">PACIFIC ETHANOL AURORA WEST LLC         </t>
  </si>
  <si>
    <t xml:space="preserve">SIOUXLAND ETHANOL LLC                   </t>
  </si>
  <si>
    <t>JACKSON</t>
  </si>
  <si>
    <t xml:space="preserve">TRENTON AGRI PRODUCTS LLC               </t>
  </si>
  <si>
    <t>TRENTON</t>
  </si>
  <si>
    <t>OH OHIO</t>
  </si>
  <si>
    <t xml:space="preserve">ANDERSONS MARATHON ETHANOL LLC          </t>
  </si>
  <si>
    <t>GREENVILLE</t>
  </si>
  <si>
    <t xml:space="preserve">FOSTORIA ETHANOL LLC                    </t>
  </si>
  <si>
    <t>FOSTORIA</t>
  </si>
  <si>
    <t xml:space="preserve">GUARDIAN LIMA LLC                       </t>
  </si>
  <si>
    <t>LIMA</t>
  </si>
  <si>
    <t xml:space="preserve">MARION ETHANOL LLC                      </t>
  </si>
  <si>
    <t xml:space="preserve">SUMMIT ETHANOL LLC                      </t>
  </si>
  <si>
    <t>LEIPSIC</t>
  </si>
  <si>
    <t xml:space="preserve">THREE RIVERS ENERGY LLC                 </t>
  </si>
  <si>
    <t>COSHOCTON</t>
  </si>
  <si>
    <t>BLOOMINGBURG</t>
  </si>
  <si>
    <t>SD SOUTH DAKOTA</t>
  </si>
  <si>
    <t xml:space="preserve">ABE SOUTH DAKOTA LLC                    </t>
  </si>
  <si>
    <t>ABERDEEN I</t>
  </si>
  <si>
    <t>ABERDEEN II</t>
  </si>
  <si>
    <t>HURON</t>
  </si>
  <si>
    <t xml:space="preserve">DAKOTA ETHANOL LLC                      </t>
  </si>
  <si>
    <t>WENTWORTH</t>
  </si>
  <si>
    <t xml:space="preserve">GLACIAL LAKES ENERGY LLC                </t>
  </si>
  <si>
    <t>MINA</t>
  </si>
  <si>
    <t>WATERTOWN</t>
  </si>
  <si>
    <t xml:space="preserve">GREAT PLAINS ETHANOL LLC                </t>
  </si>
  <si>
    <t>CHANCELLOR</t>
  </si>
  <si>
    <t xml:space="preserve">JAMES VALLEY ETHANOL LLC                </t>
  </si>
  <si>
    <t>GROTON</t>
  </si>
  <si>
    <t xml:space="preserve">NORTHERN LIGHTS ETHANOL LLC             </t>
  </si>
  <si>
    <t>BIG STONE CITY</t>
  </si>
  <si>
    <t xml:space="preserve">NUGEN ENERGY LLC                        </t>
  </si>
  <si>
    <t xml:space="preserve">POET RESEARCH CENTER                    </t>
  </si>
  <si>
    <t>POET RESEARCH CENTER</t>
  </si>
  <si>
    <t xml:space="preserve">PRAIRIE ETHANOL LLC                     </t>
  </si>
  <si>
    <t>MITCHELL</t>
  </si>
  <si>
    <t xml:space="preserve">RED RIVER ENERGY LLC                    </t>
  </si>
  <si>
    <t>RED RIVER ENERGY LLC</t>
  </si>
  <si>
    <t xml:space="preserve">REDFIELD ENERGY LLC                     </t>
  </si>
  <si>
    <t>REDFIELD</t>
  </si>
  <si>
    <t xml:space="preserve">SIOUX RIVER ETHANOL LLC                 </t>
  </si>
  <si>
    <t>HUDSON</t>
  </si>
  <si>
    <t>TN TENNESSEE</t>
  </si>
  <si>
    <t xml:space="preserve">GREEN PLAINS OBION LLC                  </t>
  </si>
  <si>
    <t>OBION</t>
  </si>
  <si>
    <t>WI WISCONSIN</t>
  </si>
  <si>
    <t xml:space="preserve">ACE ETHANOL LLC                         </t>
  </si>
  <si>
    <t>STANLEY</t>
  </si>
  <si>
    <t xml:space="preserve">BADGER STATE ETHANOL LLC                </t>
  </si>
  <si>
    <t>MONROE</t>
  </si>
  <si>
    <t xml:space="preserve">BIG RIVER RESOURCES BOYCEVILLE LLC      </t>
  </si>
  <si>
    <t>BOYCEVILLE</t>
  </si>
  <si>
    <t xml:space="preserve">DIDION ETHANOL LLC                      </t>
  </si>
  <si>
    <t>JOHNSON CREEK</t>
  </si>
  <si>
    <t xml:space="preserve">FOX RIVER VALLEY ETHANOL LLC            </t>
  </si>
  <si>
    <t>FOX RIVER VALLEY ETHANOL LLC</t>
  </si>
  <si>
    <t xml:space="preserve">MARQUIS ENERGY WISCONSIN LLC            </t>
  </si>
  <si>
    <t>NECEDAH</t>
  </si>
  <si>
    <t xml:space="preserve">UNITED ETHANOL LLC                      </t>
  </si>
  <si>
    <t>MILTON</t>
  </si>
  <si>
    <t xml:space="preserve">UNITED WISCONSIN GRAIN PRODUCERS LLC    </t>
  </si>
  <si>
    <t>FRIESLAND</t>
  </si>
  <si>
    <t>JEFFERSON PLANT</t>
  </si>
  <si>
    <t>PADD 3</t>
  </si>
  <si>
    <t>MS MISSISSIPPI</t>
  </si>
  <si>
    <t xml:space="preserve">ERGON BIOFUELS LLC                      </t>
  </si>
  <si>
    <t>VICKSBURG</t>
  </si>
  <si>
    <t>TX TEXAS</t>
  </si>
  <si>
    <t xml:space="preserve">DIAMOND ETHANOL LLC                     </t>
  </si>
  <si>
    <t>LEVELLAND</t>
  </si>
  <si>
    <t xml:space="preserve">HEREFORD RENEWABLE ENERGY LLC           </t>
  </si>
  <si>
    <t>HEREFORD</t>
  </si>
  <si>
    <t xml:space="preserve">PLAINVIEW BIOENERGY LLC                 </t>
  </si>
  <si>
    <t>PLAINVIEW BIOENERGY LLC</t>
  </si>
  <si>
    <t xml:space="preserve">WHITE ENERGY HEREFORD LLC               </t>
  </si>
  <si>
    <t>WHITE ENERGY HEREFORD LLC</t>
  </si>
  <si>
    <t>PADD 4</t>
  </si>
  <si>
    <t>CO COLORADO</t>
  </si>
  <si>
    <t xml:space="preserve">FRONT RANGE ENERGY LLC                  </t>
  </si>
  <si>
    <t>WINDSOR</t>
  </si>
  <si>
    <t xml:space="preserve">STERLING ETHANOL LLC                    </t>
  </si>
  <si>
    <t>STERLING</t>
  </si>
  <si>
    <t xml:space="preserve">YUMA ETHANOL LLC                        </t>
  </si>
  <si>
    <t>YUMA</t>
  </si>
  <si>
    <t>ID IDAHO</t>
  </si>
  <si>
    <t xml:space="preserve">PACIFIC ETHANOL MAGIC VALLEY LLC        </t>
  </si>
  <si>
    <t>BURLEY</t>
  </si>
  <si>
    <t>PADD 5</t>
  </si>
  <si>
    <t>AZ ARIZONA</t>
  </si>
  <si>
    <t xml:space="preserve">PINAL ENERGY LLC                        </t>
  </si>
  <si>
    <t>MARICOPA</t>
  </si>
  <si>
    <t>CA CALIFORNIA</t>
  </si>
  <si>
    <t xml:space="preserve">AEMETIS ADVANCED FUELS KEYES INC        </t>
  </si>
  <si>
    <t>AEMETIS</t>
  </si>
  <si>
    <t xml:space="preserve">CALGREN RENEWABLE FUELS LLC             </t>
  </si>
  <si>
    <t>PIXLEY</t>
  </si>
  <si>
    <t xml:space="preserve">PACIFIC ETHANOL MADERA LLC              </t>
  </si>
  <si>
    <t>MADERA</t>
  </si>
  <si>
    <t xml:space="preserve">PACIFIC ETHANOL STOCKTON LLC            </t>
  </si>
  <si>
    <t>STOCKTON</t>
  </si>
  <si>
    <t xml:space="preserve">PARALLEL PRODTS OF CALIFORNIA           </t>
  </si>
  <si>
    <t>RANCHO CUCAMONGA</t>
  </si>
  <si>
    <t>OR OREGON</t>
  </si>
  <si>
    <t xml:space="preserve">PACIFIC ETHANOL COLUMBIA LLC            </t>
  </si>
  <si>
    <t>BOARDMAN</t>
  </si>
  <si>
    <t>US Total</t>
  </si>
  <si>
    <t>VA VIRGINIA</t>
  </si>
  <si>
    <t>GREEN PLAINS HOPEWELL LLC</t>
  </si>
  <si>
    <t>HOPEWELL</t>
  </si>
  <si>
    <t>CARGILL CORN MILLING FT DODGE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</si>
</sst>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42" applyNumberFormat="1" applyFont="1" applyFill="1" applyAlignment="1">
      <alignment/>
    </xf>
    <xf numFmtId="164" fontId="2" fillId="0" borderId="0" xfId="42" applyNumberFormat="1" applyFont="1" applyAlignment="1">
      <alignment/>
    </xf>
    <xf numFmtId="164" fontId="3" fillId="0" borderId="0" xfId="42" applyNumberFormat="1" applyFont="1" applyFill="1" applyAlignment="1">
      <alignment/>
    </xf>
    <xf numFmtId="164" fontId="3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tabSelected="1" zoomScalePageLayoutView="0" workbookViewId="0" topLeftCell="A203">
      <selection activeCell="F221" sqref="F221"/>
    </sheetView>
  </sheetViews>
  <sheetFormatPr defaultColWidth="23.140625" defaultRowHeight="15"/>
  <cols>
    <col min="1" max="1" width="19.28125" style="3" customWidth="1"/>
    <col min="2" max="2" width="43.28125" style="2" customWidth="1"/>
    <col min="3" max="3" width="31.421875" style="3" customWidth="1"/>
    <col min="4" max="4" width="10.28125" style="2" customWidth="1"/>
    <col min="5" max="5" width="8.140625" style="3" customWidth="1"/>
    <col min="6" max="16384" width="23.140625" style="3" customWidth="1"/>
  </cols>
  <sheetData>
    <row r="1" ht="12.75">
      <c r="A1" s="1" t="s">
        <v>0</v>
      </c>
    </row>
    <row r="2" ht="12.75">
      <c r="A2" s="1"/>
    </row>
    <row r="3" spans="2:5" s="1" customFormat="1" ht="12.75">
      <c r="B3" s="2"/>
      <c r="C3" s="4"/>
      <c r="D3" s="5" t="s">
        <v>1</v>
      </c>
      <c r="E3" s="4"/>
    </row>
    <row r="4" spans="1:5" s="6" customFormat="1" ht="12.75">
      <c r="A4" s="6" t="s">
        <v>2</v>
      </c>
      <c r="B4" s="7" t="s">
        <v>3</v>
      </c>
      <c r="C4" s="6" t="s">
        <v>4</v>
      </c>
      <c r="D4" s="7" t="s">
        <v>5</v>
      </c>
      <c r="E4" s="6" t="s">
        <v>6</v>
      </c>
    </row>
    <row r="5" spans="1:5" ht="12.75">
      <c r="A5" s="1" t="s">
        <v>7</v>
      </c>
      <c r="D5" s="8">
        <v>442</v>
      </c>
      <c r="E5" s="9">
        <f>D5/42/365*1000</f>
        <v>28.832354859752122</v>
      </c>
    </row>
    <row r="6" spans="1:5" ht="12.75">
      <c r="A6" s="3" t="s">
        <v>8</v>
      </c>
      <c r="B6" s="2" t="s">
        <v>9</v>
      </c>
      <c r="C6" s="3" t="s">
        <v>10</v>
      </c>
      <c r="D6" s="10">
        <v>120</v>
      </c>
      <c r="E6" s="11">
        <f aca="true" t="shared" si="0" ref="E6:E71">D6/42/365*1000</f>
        <v>7.8277886497064575</v>
      </c>
    </row>
    <row r="7" spans="4:5" ht="12.75">
      <c r="D7" s="10"/>
      <c r="E7" s="11"/>
    </row>
    <row r="8" spans="1:5" ht="12.75">
      <c r="A8" s="3" t="s">
        <v>11</v>
      </c>
      <c r="B8" s="2" t="s">
        <v>12</v>
      </c>
      <c r="C8" s="3" t="s">
        <v>13</v>
      </c>
      <c r="D8" s="10">
        <v>100</v>
      </c>
      <c r="E8" s="11">
        <f t="shared" si="0"/>
        <v>6.523157208088715</v>
      </c>
    </row>
    <row r="9" spans="2:5" ht="12.75">
      <c r="B9" s="2" t="s">
        <v>14</v>
      </c>
      <c r="C9" s="3" t="s">
        <v>15</v>
      </c>
      <c r="D9" s="10">
        <v>50</v>
      </c>
      <c r="E9" s="11">
        <f t="shared" si="0"/>
        <v>3.2615786040443573</v>
      </c>
    </row>
    <row r="10" spans="4:5" ht="12.75">
      <c r="D10" s="10"/>
      <c r="E10" s="11"/>
    </row>
    <row r="11" spans="1:5" ht="12.75">
      <c r="A11" s="3" t="s">
        <v>16</v>
      </c>
      <c r="B11" s="2" t="s">
        <v>17</v>
      </c>
      <c r="C11" s="3" t="s">
        <v>18</v>
      </c>
      <c r="D11" s="10">
        <v>110</v>
      </c>
      <c r="E11" s="11">
        <f t="shared" si="0"/>
        <v>7.1754729288975865</v>
      </c>
    </row>
    <row r="12" spans="4:5" ht="12.75">
      <c r="D12" s="10"/>
      <c r="E12" s="11"/>
    </row>
    <row r="13" spans="1:5" ht="12.75">
      <c r="A13" s="3" t="s">
        <v>399</v>
      </c>
      <c r="B13" s="2" t="s">
        <v>400</v>
      </c>
      <c r="C13" s="3" t="s">
        <v>401</v>
      </c>
      <c r="D13" s="10">
        <v>62</v>
      </c>
      <c r="E13" s="11">
        <f t="shared" si="0"/>
        <v>4.0443574690150035</v>
      </c>
    </row>
    <row r="14" spans="4:5" ht="12.75">
      <c r="D14" s="10"/>
      <c r="E14" s="11"/>
    </row>
    <row r="15" spans="1:5" ht="12.75">
      <c r="A15" s="1" t="s">
        <v>19</v>
      </c>
      <c r="D15" s="8">
        <v>13537</v>
      </c>
      <c r="E15" s="9">
        <f t="shared" si="0"/>
        <v>883.0397912589692</v>
      </c>
    </row>
    <row r="16" spans="1:5" ht="12.75">
      <c r="A16" s="3" t="s">
        <v>20</v>
      </c>
      <c r="B16" s="2" t="s">
        <v>21</v>
      </c>
      <c r="C16" s="3" t="s">
        <v>22</v>
      </c>
      <c r="D16" s="10">
        <v>110</v>
      </c>
      <c r="E16" s="11">
        <f t="shared" si="0"/>
        <v>7.1754729288975865</v>
      </c>
    </row>
    <row r="17" spans="2:5" ht="12.75">
      <c r="B17" s="2" t="s">
        <v>23</v>
      </c>
      <c r="C17" s="3" t="s">
        <v>24</v>
      </c>
      <c r="D17" s="10">
        <v>300</v>
      </c>
      <c r="E17" s="11">
        <f t="shared" si="0"/>
        <v>19.569471624266146</v>
      </c>
    </row>
    <row r="18" spans="2:5" ht="12.75">
      <c r="B18" s="2" t="s">
        <v>25</v>
      </c>
      <c r="C18" s="3" t="s">
        <v>26</v>
      </c>
      <c r="D18" s="10">
        <v>240</v>
      </c>
      <c r="E18" s="11">
        <f t="shared" si="0"/>
        <v>15.655577299412915</v>
      </c>
    </row>
    <row r="19" spans="2:5" ht="12.75">
      <c r="B19" s="2" t="s">
        <v>27</v>
      </c>
      <c r="C19" s="3" t="s">
        <v>28</v>
      </c>
      <c r="D19" s="10">
        <v>237</v>
      </c>
      <c r="E19" s="11">
        <f t="shared" si="0"/>
        <v>15.459882583170254</v>
      </c>
    </row>
    <row r="20" spans="2:5" ht="12.75">
      <c r="B20" s="2" t="s">
        <v>29</v>
      </c>
      <c r="C20" s="3" t="s">
        <v>30</v>
      </c>
      <c r="D20" s="10">
        <v>55</v>
      </c>
      <c r="E20" s="11">
        <f t="shared" si="0"/>
        <v>3.5877364644487932</v>
      </c>
    </row>
    <row r="21" spans="2:5" ht="12.75">
      <c r="B21" s="2" t="s">
        <v>31</v>
      </c>
      <c r="C21" s="3" t="s">
        <v>32</v>
      </c>
      <c r="D21" s="10">
        <v>92</v>
      </c>
      <c r="E21" s="11">
        <f t="shared" si="0"/>
        <v>6.001304631441618</v>
      </c>
    </row>
    <row r="22" spans="2:5" ht="12.75">
      <c r="B22" s="2" t="s">
        <v>33</v>
      </c>
      <c r="C22" s="3" t="s">
        <v>34</v>
      </c>
      <c r="D22" s="10">
        <v>100</v>
      </c>
      <c r="E22" s="11">
        <f t="shared" si="0"/>
        <v>6.523157208088715</v>
      </c>
    </row>
    <row r="23" spans="2:5" ht="12.75">
      <c r="B23" s="2" t="s">
        <v>35</v>
      </c>
      <c r="C23" s="3" t="s">
        <v>402</v>
      </c>
      <c r="D23" s="10">
        <v>130</v>
      </c>
      <c r="E23" s="11">
        <f t="shared" si="0"/>
        <v>8.48010437051533</v>
      </c>
    </row>
    <row r="24" spans="2:5" ht="12.75">
      <c r="B24" s="2" t="s">
        <v>35</v>
      </c>
      <c r="C24" s="3" t="s">
        <v>36</v>
      </c>
      <c r="D24" s="10">
        <v>37</v>
      </c>
      <c r="E24" s="11">
        <f t="shared" si="0"/>
        <v>2.4135681669928246</v>
      </c>
    </row>
    <row r="25" spans="2:5" ht="12.75">
      <c r="B25" s="2" t="s">
        <v>37</v>
      </c>
      <c r="C25" s="3" t="s">
        <v>38</v>
      </c>
      <c r="D25" s="10">
        <v>50</v>
      </c>
      <c r="E25" s="11">
        <f t="shared" si="0"/>
        <v>3.2615786040443573</v>
      </c>
    </row>
    <row r="26" spans="2:5" ht="12.75">
      <c r="B26" s="2" t="s">
        <v>39</v>
      </c>
      <c r="C26" s="3" t="s">
        <v>40</v>
      </c>
      <c r="D26" s="10">
        <v>120</v>
      </c>
      <c r="E26" s="11">
        <f t="shared" si="0"/>
        <v>7.8277886497064575</v>
      </c>
    </row>
    <row r="27" spans="2:5" ht="12.75">
      <c r="B27" s="2" t="s">
        <v>41</v>
      </c>
      <c r="C27" s="3" t="s">
        <v>42</v>
      </c>
      <c r="D27" s="10">
        <v>120</v>
      </c>
      <c r="E27" s="11">
        <f t="shared" si="0"/>
        <v>7.8277886497064575</v>
      </c>
    </row>
    <row r="28" spans="2:5" ht="12.75">
      <c r="B28" s="2" t="s">
        <v>43</v>
      </c>
      <c r="C28" s="3" t="s">
        <v>44</v>
      </c>
      <c r="D28" s="10">
        <v>100</v>
      </c>
      <c r="E28" s="11">
        <f t="shared" si="0"/>
        <v>6.523157208088715</v>
      </c>
    </row>
    <row r="29" spans="2:5" ht="12.75">
      <c r="B29" s="2" t="s">
        <v>45</v>
      </c>
      <c r="C29" s="3" t="s">
        <v>46</v>
      </c>
      <c r="D29" s="10">
        <v>120</v>
      </c>
      <c r="E29" s="11">
        <f t="shared" si="0"/>
        <v>7.8277886497064575</v>
      </c>
    </row>
    <row r="30" spans="2:5" ht="12.75">
      <c r="B30" s="2" t="s">
        <v>47</v>
      </c>
      <c r="C30" s="3" t="s">
        <v>48</v>
      </c>
      <c r="D30" s="10">
        <v>120</v>
      </c>
      <c r="E30" s="11">
        <f t="shared" si="0"/>
        <v>7.8277886497064575</v>
      </c>
    </row>
    <row r="31" spans="2:5" ht="12.75">
      <c r="B31" s="2" t="s">
        <v>49</v>
      </c>
      <c r="C31" s="3" t="s">
        <v>50</v>
      </c>
      <c r="D31" s="10">
        <v>73</v>
      </c>
      <c r="E31" s="11">
        <f t="shared" si="0"/>
        <v>4.761904761904763</v>
      </c>
    </row>
    <row r="32" spans="2:5" ht="12.75">
      <c r="B32" s="2" t="s">
        <v>51</v>
      </c>
      <c r="C32" s="3" t="s">
        <v>52</v>
      </c>
      <c r="D32" s="10">
        <v>107</v>
      </c>
      <c r="E32" s="11">
        <f t="shared" si="0"/>
        <v>6.979778212654924</v>
      </c>
    </row>
    <row r="33" spans="2:5" ht="12.75">
      <c r="B33" s="2" t="s">
        <v>53</v>
      </c>
      <c r="C33" s="3" t="s">
        <v>54</v>
      </c>
      <c r="D33" s="10">
        <v>78</v>
      </c>
      <c r="E33" s="11">
        <f t="shared" si="0"/>
        <v>5.088062622309198</v>
      </c>
    </row>
    <row r="34" spans="2:5" ht="12.75">
      <c r="B34" s="2" t="s">
        <v>55</v>
      </c>
      <c r="C34" s="3" t="s">
        <v>56</v>
      </c>
      <c r="D34" s="10">
        <v>100</v>
      </c>
      <c r="E34" s="11">
        <f t="shared" si="0"/>
        <v>6.523157208088715</v>
      </c>
    </row>
    <row r="35" spans="2:5" ht="12.75">
      <c r="B35" s="2" t="s">
        <v>57</v>
      </c>
      <c r="C35" s="3" t="s">
        <v>58</v>
      </c>
      <c r="D35" s="10">
        <v>50</v>
      </c>
      <c r="E35" s="11">
        <f t="shared" si="0"/>
        <v>3.2615786040443573</v>
      </c>
    </row>
    <row r="36" spans="2:5" ht="12.75">
      <c r="B36" s="2" t="s">
        <v>59</v>
      </c>
      <c r="C36" s="3" t="s">
        <v>60</v>
      </c>
      <c r="D36" s="10">
        <v>50</v>
      </c>
      <c r="E36" s="11">
        <f t="shared" si="0"/>
        <v>3.2615786040443573</v>
      </c>
    </row>
    <row r="37" spans="2:5" ht="12.75">
      <c r="B37" s="2" t="s">
        <v>61</v>
      </c>
      <c r="C37" s="3" t="s">
        <v>62</v>
      </c>
      <c r="D37" s="10">
        <v>145</v>
      </c>
      <c r="E37" s="11">
        <f t="shared" si="0"/>
        <v>9.458577951728637</v>
      </c>
    </row>
    <row r="38" spans="2:5" ht="12.75">
      <c r="B38" s="2" t="s">
        <v>63</v>
      </c>
      <c r="C38" s="3" t="s">
        <v>64</v>
      </c>
      <c r="D38" s="10">
        <v>60</v>
      </c>
      <c r="E38" s="11">
        <f t="shared" si="0"/>
        <v>3.9138943248532287</v>
      </c>
    </row>
    <row r="39" spans="2:5" ht="12.75">
      <c r="B39" s="2" t="s">
        <v>65</v>
      </c>
      <c r="C39" s="3" t="s">
        <v>66</v>
      </c>
      <c r="D39" s="10">
        <v>45</v>
      </c>
      <c r="E39" s="11">
        <f t="shared" si="0"/>
        <v>2.935420743639922</v>
      </c>
    </row>
    <row r="40" spans="2:5" ht="12.75">
      <c r="B40" s="2" t="s">
        <v>67</v>
      </c>
      <c r="C40" s="3" t="s">
        <v>68</v>
      </c>
      <c r="D40" s="10">
        <v>60</v>
      </c>
      <c r="E40" s="11">
        <f t="shared" si="0"/>
        <v>3.9138943248532287</v>
      </c>
    </row>
    <row r="41" spans="2:5" ht="12.75">
      <c r="B41" s="2" t="s">
        <v>69</v>
      </c>
      <c r="C41" s="3" t="s">
        <v>70</v>
      </c>
      <c r="D41" s="10">
        <v>50</v>
      </c>
      <c r="E41" s="11">
        <f t="shared" si="0"/>
        <v>3.2615786040443573</v>
      </c>
    </row>
    <row r="42" spans="2:5" ht="12.75">
      <c r="B42" s="2" t="s">
        <v>71</v>
      </c>
      <c r="C42" s="3" t="s">
        <v>72</v>
      </c>
      <c r="D42" s="10">
        <v>135</v>
      </c>
      <c r="E42" s="11">
        <f t="shared" si="0"/>
        <v>8.806262230919765</v>
      </c>
    </row>
    <row r="43" spans="2:5" ht="12.75">
      <c r="B43" s="2" t="s">
        <v>73</v>
      </c>
      <c r="C43" s="3" t="s">
        <v>74</v>
      </c>
      <c r="D43" s="10">
        <v>100</v>
      </c>
      <c r="E43" s="11">
        <f t="shared" si="0"/>
        <v>6.523157208088715</v>
      </c>
    </row>
    <row r="44" spans="2:5" ht="12.75">
      <c r="B44" s="2" t="s">
        <v>75</v>
      </c>
      <c r="C44" s="3" t="s">
        <v>76</v>
      </c>
      <c r="D44" s="10">
        <v>45</v>
      </c>
      <c r="E44" s="11">
        <f t="shared" si="0"/>
        <v>2.935420743639922</v>
      </c>
    </row>
    <row r="45" spans="2:5" ht="12.75">
      <c r="B45" s="2" t="s">
        <v>77</v>
      </c>
      <c r="C45" s="3" t="s">
        <v>78</v>
      </c>
      <c r="D45" s="10">
        <v>20</v>
      </c>
      <c r="E45" s="11">
        <f t="shared" si="0"/>
        <v>1.304631441617743</v>
      </c>
    </row>
    <row r="46" spans="2:5" ht="12.75">
      <c r="B46" s="2" t="s">
        <v>79</v>
      </c>
      <c r="C46" s="3" t="s">
        <v>80</v>
      </c>
      <c r="D46" s="10">
        <v>81</v>
      </c>
      <c r="E46" s="11">
        <f t="shared" si="0"/>
        <v>5.283757338551859</v>
      </c>
    </row>
    <row r="47" spans="2:5" ht="12.75">
      <c r="B47" s="2" t="s">
        <v>81</v>
      </c>
      <c r="C47" s="3" t="s">
        <v>82</v>
      </c>
      <c r="D47" s="10">
        <v>50</v>
      </c>
      <c r="E47" s="11">
        <f t="shared" si="0"/>
        <v>3.2615786040443573</v>
      </c>
    </row>
    <row r="48" spans="2:5" ht="12.75">
      <c r="B48" s="2" t="s">
        <v>83</v>
      </c>
      <c r="C48" s="3" t="s">
        <v>84</v>
      </c>
      <c r="D48" s="10">
        <v>36</v>
      </c>
      <c r="E48" s="11">
        <f t="shared" si="0"/>
        <v>2.3483365949119372</v>
      </c>
    </row>
    <row r="49" spans="2:5" ht="12.75">
      <c r="B49" s="2" t="s">
        <v>85</v>
      </c>
      <c r="C49" s="3" t="s">
        <v>86</v>
      </c>
      <c r="D49" s="10">
        <v>60</v>
      </c>
      <c r="E49" s="11">
        <f t="shared" si="0"/>
        <v>3.9138943248532287</v>
      </c>
    </row>
    <row r="50" spans="2:5" ht="12.75">
      <c r="B50" s="2" t="s">
        <v>87</v>
      </c>
      <c r="C50" s="3" t="s">
        <v>88</v>
      </c>
      <c r="D50" s="10">
        <v>110</v>
      </c>
      <c r="E50" s="11">
        <f t="shared" si="0"/>
        <v>7.1754729288975865</v>
      </c>
    </row>
    <row r="51" spans="2:5" ht="12.75">
      <c r="B51" s="2" t="s">
        <v>89</v>
      </c>
      <c r="C51" s="3" t="s">
        <v>90</v>
      </c>
      <c r="D51" s="10">
        <v>48</v>
      </c>
      <c r="E51" s="11">
        <f t="shared" si="0"/>
        <v>3.131115459882583</v>
      </c>
    </row>
    <row r="52" spans="2:5" ht="12.75">
      <c r="B52" s="2" t="s">
        <v>91</v>
      </c>
      <c r="C52" s="3" t="s">
        <v>92</v>
      </c>
      <c r="D52" s="10">
        <v>110</v>
      </c>
      <c r="E52" s="11">
        <f t="shared" si="0"/>
        <v>7.1754729288975865</v>
      </c>
    </row>
    <row r="53" spans="2:5" ht="12.75">
      <c r="B53" s="2" t="s">
        <v>91</v>
      </c>
      <c r="C53" s="3" t="s">
        <v>93</v>
      </c>
      <c r="D53" s="10">
        <v>110</v>
      </c>
      <c r="E53" s="11">
        <f t="shared" si="0"/>
        <v>7.1754729288975865</v>
      </c>
    </row>
    <row r="54" spans="2:5" ht="12.75">
      <c r="B54" s="2" t="s">
        <v>91</v>
      </c>
      <c r="C54" s="3" t="s">
        <v>94</v>
      </c>
      <c r="D54" s="10">
        <v>110</v>
      </c>
      <c r="E54" s="11">
        <f t="shared" si="0"/>
        <v>7.1754729288975865</v>
      </c>
    </row>
    <row r="55" spans="2:5" ht="12.75">
      <c r="B55" s="2" t="s">
        <v>91</v>
      </c>
      <c r="C55" s="3" t="s">
        <v>95</v>
      </c>
      <c r="D55" s="10">
        <v>110</v>
      </c>
      <c r="E55" s="11">
        <f t="shared" si="0"/>
        <v>7.1754729288975865</v>
      </c>
    </row>
    <row r="56" spans="2:5" ht="12.75">
      <c r="B56" s="2" t="s">
        <v>96</v>
      </c>
      <c r="C56" s="3" t="s">
        <v>97</v>
      </c>
      <c r="D56" s="10">
        <v>50</v>
      </c>
      <c r="E56" s="11">
        <f t="shared" si="0"/>
        <v>3.2615786040443573</v>
      </c>
    </row>
    <row r="57" spans="4:5" ht="12.75">
      <c r="D57" s="10"/>
      <c r="E57" s="11"/>
    </row>
    <row r="58" spans="1:5" ht="12.75">
      <c r="A58" s="3" t="s">
        <v>98</v>
      </c>
      <c r="B58" s="2" t="s">
        <v>99</v>
      </c>
      <c r="C58" s="3" t="s">
        <v>100</v>
      </c>
      <c r="D58" s="10">
        <v>88</v>
      </c>
      <c r="E58" s="11">
        <f t="shared" si="0"/>
        <v>5.74037834311807</v>
      </c>
    </row>
    <row r="59" spans="2:5" ht="12.75">
      <c r="B59" s="2" t="s">
        <v>101</v>
      </c>
      <c r="C59" s="3" t="s">
        <v>102</v>
      </c>
      <c r="D59" s="10">
        <v>50</v>
      </c>
      <c r="E59" s="11">
        <f t="shared" si="0"/>
        <v>3.2615786040443573</v>
      </c>
    </row>
    <row r="60" spans="2:5" ht="12.75">
      <c r="B60" s="2" t="s">
        <v>103</v>
      </c>
      <c r="C60" s="3" t="s">
        <v>104</v>
      </c>
      <c r="D60" s="10">
        <v>375</v>
      </c>
      <c r="E60" s="11">
        <f t="shared" si="0"/>
        <v>24.461839530332682</v>
      </c>
    </row>
    <row r="61" spans="2:5" ht="12.75">
      <c r="B61" s="2" t="s">
        <v>105</v>
      </c>
      <c r="C61" s="3" t="s">
        <v>106</v>
      </c>
      <c r="D61" s="10">
        <v>185</v>
      </c>
      <c r="E61" s="11">
        <f t="shared" si="0"/>
        <v>12.067840834964123</v>
      </c>
    </row>
    <row r="62" spans="2:5" ht="12.75">
      <c r="B62" s="2" t="s">
        <v>107</v>
      </c>
      <c r="C62" s="3" t="s">
        <v>84</v>
      </c>
      <c r="D62" s="10">
        <v>100</v>
      </c>
      <c r="E62" s="11">
        <f t="shared" si="0"/>
        <v>6.523157208088715</v>
      </c>
    </row>
    <row r="63" spans="2:5" ht="12.75">
      <c r="B63" s="2" t="s">
        <v>108</v>
      </c>
      <c r="C63" s="3" t="s">
        <v>109</v>
      </c>
      <c r="D63" s="10">
        <v>54</v>
      </c>
      <c r="E63" s="11">
        <f t="shared" si="0"/>
        <v>3.5225048923679063</v>
      </c>
    </row>
    <row r="64" spans="2:5" ht="12.75">
      <c r="B64" s="2" t="s">
        <v>110</v>
      </c>
      <c r="C64" s="3" t="s">
        <v>111</v>
      </c>
      <c r="D64" s="10">
        <v>82</v>
      </c>
      <c r="E64" s="11">
        <f t="shared" si="0"/>
        <v>5.348988910632746</v>
      </c>
    </row>
    <row r="65" spans="2:5" ht="12.75">
      <c r="B65" s="2" t="s">
        <v>112</v>
      </c>
      <c r="C65" s="3" t="s">
        <v>113</v>
      </c>
      <c r="D65" s="10">
        <v>115</v>
      </c>
      <c r="E65" s="11">
        <f t="shared" si="0"/>
        <v>7.501630789302022</v>
      </c>
    </row>
    <row r="66" spans="2:5" ht="12.75">
      <c r="B66" s="2" t="s">
        <v>114</v>
      </c>
      <c r="C66" s="3" t="s">
        <v>115</v>
      </c>
      <c r="D66" s="10">
        <v>52</v>
      </c>
      <c r="E66" s="11">
        <f t="shared" si="0"/>
        <v>3.3920417482061316</v>
      </c>
    </row>
    <row r="67" spans="2:5" ht="12.75">
      <c r="B67" s="2" t="s">
        <v>116</v>
      </c>
      <c r="C67" s="3" t="s">
        <v>117</v>
      </c>
      <c r="D67" s="10">
        <v>140</v>
      </c>
      <c r="E67" s="11">
        <f t="shared" si="0"/>
        <v>9.132420091324201</v>
      </c>
    </row>
    <row r="68" spans="2:5" ht="12.75">
      <c r="B68" s="2" t="s">
        <v>118</v>
      </c>
      <c r="C68" s="3" t="s">
        <v>119</v>
      </c>
      <c r="D68" s="10">
        <v>110</v>
      </c>
      <c r="E68" s="11">
        <f t="shared" si="0"/>
        <v>7.1754729288975865</v>
      </c>
    </row>
    <row r="69" spans="2:5" ht="12.75">
      <c r="B69" s="2" t="s">
        <v>120</v>
      </c>
      <c r="C69" s="3" t="s">
        <v>111</v>
      </c>
      <c r="D69" s="10">
        <v>153</v>
      </c>
      <c r="E69" s="11">
        <f t="shared" si="0"/>
        <v>9.980430528375734</v>
      </c>
    </row>
    <row r="70" spans="2:5" ht="12.75">
      <c r="B70" s="2" t="s">
        <v>121</v>
      </c>
      <c r="C70" s="3" t="s">
        <v>122</v>
      </c>
      <c r="D70" s="10">
        <v>130</v>
      </c>
      <c r="E70" s="11">
        <f t="shared" si="0"/>
        <v>8.48010437051533</v>
      </c>
    </row>
    <row r="71" spans="2:5" ht="12.75">
      <c r="B71" s="2" t="s">
        <v>123</v>
      </c>
      <c r="C71" s="3" t="s">
        <v>104</v>
      </c>
      <c r="D71" s="10">
        <v>110</v>
      </c>
      <c r="E71" s="11">
        <f t="shared" si="0"/>
        <v>7.1754729288975865</v>
      </c>
    </row>
    <row r="72" spans="4:5" ht="12.75">
      <c r="D72" s="10"/>
      <c r="E72" s="11"/>
    </row>
    <row r="73" spans="1:5" ht="12.75">
      <c r="A73" s="3" t="s">
        <v>124</v>
      </c>
      <c r="B73" s="2" t="s">
        <v>125</v>
      </c>
      <c r="C73" s="3" t="s">
        <v>126</v>
      </c>
      <c r="D73" s="10">
        <v>88</v>
      </c>
      <c r="E73" s="11">
        <f aca="true" t="shared" si="1" ref="E73:E136">D73/42/365*1000</f>
        <v>5.74037834311807</v>
      </c>
    </row>
    <row r="74" spans="2:5" ht="12.75">
      <c r="B74" s="2" t="s">
        <v>127</v>
      </c>
      <c r="C74" s="3" t="s">
        <v>128</v>
      </c>
      <c r="D74" s="10">
        <v>110</v>
      </c>
      <c r="E74" s="11">
        <f t="shared" si="1"/>
        <v>7.1754729288975865</v>
      </c>
    </row>
    <row r="75" spans="2:5" ht="12.75">
      <c r="B75" s="2" t="s">
        <v>129</v>
      </c>
      <c r="C75" s="3" t="s">
        <v>130</v>
      </c>
      <c r="D75" s="10">
        <v>110</v>
      </c>
      <c r="E75" s="11">
        <f t="shared" si="1"/>
        <v>7.1754729288975865</v>
      </c>
    </row>
    <row r="76" spans="2:5" ht="12.75">
      <c r="B76" s="2" t="s">
        <v>131</v>
      </c>
      <c r="C76" s="3" t="s">
        <v>132</v>
      </c>
      <c r="D76" s="10">
        <v>50</v>
      </c>
      <c r="E76" s="11">
        <f t="shared" si="1"/>
        <v>3.2615786040443573</v>
      </c>
    </row>
    <row r="77" spans="2:5" ht="12.75">
      <c r="B77" s="2" t="s">
        <v>53</v>
      </c>
      <c r="C77" s="3" t="s">
        <v>133</v>
      </c>
      <c r="D77" s="10">
        <v>35</v>
      </c>
      <c r="E77" s="11">
        <f t="shared" si="1"/>
        <v>2.2831050228310503</v>
      </c>
    </row>
    <row r="78" spans="2:5" ht="12.75">
      <c r="B78" s="2" t="s">
        <v>134</v>
      </c>
      <c r="C78" s="3" t="s">
        <v>135</v>
      </c>
      <c r="D78" s="10">
        <v>101</v>
      </c>
      <c r="E78" s="11">
        <f t="shared" si="1"/>
        <v>6.588388780169601</v>
      </c>
    </row>
    <row r="79" spans="2:5" ht="12.75">
      <c r="B79" s="2" t="s">
        <v>136</v>
      </c>
      <c r="C79" s="3" t="s">
        <v>137</v>
      </c>
      <c r="D79" s="10">
        <v>40</v>
      </c>
      <c r="E79" s="11">
        <f t="shared" si="1"/>
        <v>2.609262883235486</v>
      </c>
    </row>
    <row r="80" spans="2:5" ht="12.75">
      <c r="B80" s="2" t="s">
        <v>138</v>
      </c>
      <c r="C80" s="3" t="s">
        <v>139</v>
      </c>
      <c r="D80" s="10">
        <v>68</v>
      </c>
      <c r="E80" s="11">
        <f t="shared" si="1"/>
        <v>4.435746901500327</v>
      </c>
    </row>
    <row r="81" spans="2:5" ht="12.75">
      <c r="B81" s="2" t="s">
        <v>140</v>
      </c>
      <c r="C81" s="3" t="s">
        <v>141</v>
      </c>
      <c r="D81" s="10">
        <v>90</v>
      </c>
      <c r="E81" s="11">
        <f t="shared" si="1"/>
        <v>5.870841487279844</v>
      </c>
    </row>
    <row r="82" spans="2:5" ht="12.75">
      <c r="B82" s="2" t="s">
        <v>142</v>
      </c>
      <c r="C82" s="3" t="s">
        <v>143</v>
      </c>
      <c r="D82" s="10">
        <v>73</v>
      </c>
      <c r="E82" s="11">
        <f t="shared" si="1"/>
        <v>4.761904761904763</v>
      </c>
    </row>
    <row r="83" spans="2:5" ht="12.75">
      <c r="B83" s="2" t="s">
        <v>144</v>
      </c>
      <c r="C83" s="3" t="s">
        <v>145</v>
      </c>
      <c r="D83" s="10">
        <v>65</v>
      </c>
      <c r="E83" s="11">
        <f t="shared" si="1"/>
        <v>4.240052185257665</v>
      </c>
    </row>
    <row r="84" spans="2:5" ht="12.75">
      <c r="B84" s="2" t="s">
        <v>91</v>
      </c>
      <c r="C84" s="3" t="s">
        <v>146</v>
      </c>
      <c r="D84" s="10">
        <v>110</v>
      </c>
      <c r="E84" s="11">
        <f t="shared" si="1"/>
        <v>7.1754729288975865</v>
      </c>
    </row>
    <row r="85" spans="2:5" ht="12.75">
      <c r="B85" s="2" t="s">
        <v>91</v>
      </c>
      <c r="C85" s="3" t="s">
        <v>147</v>
      </c>
      <c r="D85" s="10">
        <v>110</v>
      </c>
      <c r="E85" s="11">
        <f t="shared" si="1"/>
        <v>7.1754729288975865</v>
      </c>
    </row>
    <row r="86" spans="4:5" ht="12.75">
      <c r="D86" s="10"/>
      <c r="E86" s="11"/>
    </row>
    <row r="87" spans="1:5" ht="12.75">
      <c r="A87" s="3" t="s">
        <v>148</v>
      </c>
      <c r="B87" s="2" t="s">
        <v>149</v>
      </c>
      <c r="C87" s="3" t="s">
        <v>150</v>
      </c>
      <c r="D87" s="10">
        <v>110</v>
      </c>
      <c r="E87" s="11">
        <f t="shared" si="1"/>
        <v>7.1754729288975865</v>
      </c>
    </row>
    <row r="88" spans="2:5" ht="12.75">
      <c r="B88" s="2" t="s">
        <v>151</v>
      </c>
      <c r="C88" s="3" t="s">
        <v>152</v>
      </c>
      <c r="D88" s="10">
        <v>55</v>
      </c>
      <c r="E88" s="11">
        <f t="shared" si="1"/>
        <v>3.5877364644487932</v>
      </c>
    </row>
    <row r="89" spans="2:5" ht="12.75">
      <c r="B89" s="2" t="s">
        <v>153</v>
      </c>
      <c r="C89" s="3" t="s">
        <v>154</v>
      </c>
      <c r="D89" s="10">
        <v>35</v>
      </c>
      <c r="E89" s="11">
        <f t="shared" si="1"/>
        <v>2.2831050228310503</v>
      </c>
    </row>
    <row r="90" spans="2:5" ht="12.75">
      <c r="B90" s="2" t="s">
        <v>155</v>
      </c>
      <c r="C90" s="3" t="s">
        <v>156</v>
      </c>
      <c r="D90" s="10">
        <v>55</v>
      </c>
      <c r="E90" s="11">
        <f t="shared" si="1"/>
        <v>3.5877364644487932</v>
      </c>
    </row>
    <row r="91" spans="2:5" ht="12.75">
      <c r="B91" s="2" t="s">
        <v>157</v>
      </c>
      <c r="C91" s="3" t="s">
        <v>158</v>
      </c>
      <c r="D91" s="10">
        <v>20</v>
      </c>
      <c r="E91" s="11">
        <f t="shared" si="1"/>
        <v>1.304631441617743</v>
      </c>
    </row>
    <row r="92" spans="2:5" ht="12.75">
      <c r="B92" s="2" t="s">
        <v>159</v>
      </c>
      <c r="C92" s="3" t="s">
        <v>160</v>
      </c>
      <c r="D92" s="10">
        <v>40</v>
      </c>
      <c r="E92" s="11">
        <f t="shared" si="1"/>
        <v>2.609262883235486</v>
      </c>
    </row>
    <row r="93" spans="2:5" ht="12.75">
      <c r="B93" s="2" t="s">
        <v>161</v>
      </c>
      <c r="C93" s="3" t="s">
        <v>162</v>
      </c>
      <c r="D93" s="10">
        <v>55</v>
      </c>
      <c r="E93" s="11">
        <f t="shared" si="1"/>
        <v>3.5877364644487932</v>
      </c>
    </row>
    <row r="94" spans="2:5" ht="12.75">
      <c r="B94" s="2" t="s">
        <v>163</v>
      </c>
      <c r="C94" s="3" t="s">
        <v>164</v>
      </c>
      <c r="D94" s="10">
        <v>13</v>
      </c>
      <c r="E94" s="11">
        <f t="shared" si="1"/>
        <v>0.8480104370515329</v>
      </c>
    </row>
    <row r="95" spans="2:5" ht="12.75">
      <c r="B95" s="2" t="s">
        <v>165</v>
      </c>
      <c r="C95" s="3" t="s">
        <v>166</v>
      </c>
      <c r="D95" s="10">
        <v>55</v>
      </c>
      <c r="E95" s="11">
        <f t="shared" si="1"/>
        <v>3.5877364644487932</v>
      </c>
    </row>
    <row r="96" spans="2:5" ht="12.75">
      <c r="B96" s="2" t="s">
        <v>167</v>
      </c>
      <c r="C96" s="3" t="s">
        <v>168</v>
      </c>
      <c r="D96" s="10">
        <v>45</v>
      </c>
      <c r="E96" s="11">
        <f t="shared" si="1"/>
        <v>2.935420743639922</v>
      </c>
    </row>
    <row r="97" spans="4:5" ht="12.75">
      <c r="D97" s="10"/>
      <c r="E97" s="11"/>
    </row>
    <row r="98" spans="1:5" ht="12.75">
      <c r="A98" s="3" t="s">
        <v>169</v>
      </c>
      <c r="B98" s="2" t="s">
        <v>170</v>
      </c>
      <c r="C98" s="3" t="s">
        <v>171</v>
      </c>
      <c r="D98" s="10">
        <v>30</v>
      </c>
      <c r="E98" s="11">
        <f t="shared" si="1"/>
        <v>1.9569471624266144</v>
      </c>
    </row>
    <row r="99" spans="2:5" ht="12.75">
      <c r="B99" s="2" t="s">
        <v>172</v>
      </c>
      <c r="C99" s="3" t="s">
        <v>173</v>
      </c>
      <c r="D99" s="10">
        <v>5</v>
      </c>
      <c r="E99" s="11">
        <f t="shared" si="1"/>
        <v>0.32615786040443573</v>
      </c>
    </row>
    <row r="100" spans="4:5" ht="12.75">
      <c r="D100" s="10"/>
      <c r="E100" s="11"/>
    </row>
    <row r="101" spans="1:5" ht="12.75">
      <c r="A101" s="3" t="s">
        <v>174</v>
      </c>
      <c r="B101" s="2" t="s">
        <v>175</v>
      </c>
      <c r="C101" s="3" t="s">
        <v>176</v>
      </c>
      <c r="D101" s="10">
        <v>55</v>
      </c>
      <c r="E101" s="11">
        <f t="shared" si="1"/>
        <v>3.5877364644487932</v>
      </c>
    </row>
    <row r="102" spans="2:5" ht="12.75">
      <c r="B102" s="2" t="s">
        <v>177</v>
      </c>
      <c r="C102" s="3" t="s">
        <v>178</v>
      </c>
      <c r="D102" s="10">
        <v>40</v>
      </c>
      <c r="E102" s="11">
        <f t="shared" si="1"/>
        <v>2.609262883235486</v>
      </c>
    </row>
    <row r="103" spans="2:5" ht="12.75">
      <c r="B103" s="2" t="s">
        <v>179</v>
      </c>
      <c r="C103" s="3" t="s">
        <v>180</v>
      </c>
      <c r="D103" s="10">
        <v>57</v>
      </c>
      <c r="E103" s="11">
        <f t="shared" si="1"/>
        <v>3.7181996086105675</v>
      </c>
    </row>
    <row r="104" spans="2:5" ht="12.75">
      <c r="B104" s="2" t="s">
        <v>181</v>
      </c>
      <c r="C104" s="3" t="s">
        <v>182</v>
      </c>
      <c r="D104" s="10">
        <v>50</v>
      </c>
      <c r="E104" s="11">
        <f t="shared" si="1"/>
        <v>3.2615786040443573</v>
      </c>
    </row>
    <row r="105" spans="2:5" ht="12.75">
      <c r="B105" s="2" t="s">
        <v>183</v>
      </c>
      <c r="C105" s="3" t="s">
        <v>184</v>
      </c>
      <c r="D105" s="10">
        <v>58</v>
      </c>
      <c r="E105" s="11">
        <f t="shared" si="1"/>
        <v>3.783431180691455</v>
      </c>
    </row>
    <row r="106" spans="4:5" ht="12.75">
      <c r="D106" s="10"/>
      <c r="E106" s="11"/>
    </row>
    <row r="107" spans="1:5" ht="12.75">
      <c r="A107" s="3" t="s">
        <v>185</v>
      </c>
      <c r="B107" s="2" t="s">
        <v>186</v>
      </c>
      <c r="C107" s="3" t="s">
        <v>187</v>
      </c>
      <c r="D107" s="10">
        <v>48</v>
      </c>
      <c r="E107" s="11">
        <f t="shared" si="1"/>
        <v>3.131115459882583</v>
      </c>
    </row>
    <row r="108" spans="2:5" ht="12.75">
      <c r="B108" s="2" t="s">
        <v>188</v>
      </c>
      <c r="C108" s="3" t="s">
        <v>189</v>
      </c>
      <c r="D108" s="10">
        <v>40</v>
      </c>
      <c r="E108" s="11">
        <f t="shared" si="1"/>
        <v>2.609262883235486</v>
      </c>
    </row>
    <row r="109" spans="2:5" ht="12.75">
      <c r="B109" s="2" t="s">
        <v>190</v>
      </c>
      <c r="C109" s="3" t="s">
        <v>191</v>
      </c>
      <c r="D109" s="10">
        <v>22</v>
      </c>
      <c r="E109" s="11">
        <f t="shared" si="1"/>
        <v>1.4350945857795174</v>
      </c>
    </row>
    <row r="110" spans="2:5" ht="12.75">
      <c r="B110" s="2" t="s">
        <v>192</v>
      </c>
      <c r="C110" s="3" t="s">
        <v>193</v>
      </c>
      <c r="D110" s="10">
        <v>50</v>
      </c>
      <c r="E110" s="11">
        <f t="shared" si="1"/>
        <v>3.2615786040443573</v>
      </c>
    </row>
    <row r="111" spans="2:5" ht="12.75">
      <c r="B111" s="2" t="s">
        <v>194</v>
      </c>
      <c r="C111" s="3" t="s">
        <v>195</v>
      </c>
      <c r="D111" s="10">
        <v>65</v>
      </c>
      <c r="E111" s="11">
        <f t="shared" si="1"/>
        <v>4.240052185257665</v>
      </c>
    </row>
    <row r="112" spans="2:5" ht="12.75">
      <c r="B112" s="2" t="s">
        <v>196</v>
      </c>
      <c r="C112" s="3" t="s">
        <v>197</v>
      </c>
      <c r="D112" s="10">
        <v>15</v>
      </c>
      <c r="E112" s="11">
        <f t="shared" si="1"/>
        <v>0.9784735812133072</v>
      </c>
    </row>
    <row r="113" spans="2:5" ht="12.75">
      <c r="B113" s="2" t="s">
        <v>198</v>
      </c>
      <c r="C113" s="3" t="s">
        <v>199</v>
      </c>
      <c r="D113" s="10">
        <v>49</v>
      </c>
      <c r="E113" s="11">
        <f t="shared" si="1"/>
        <v>3.1963470319634704</v>
      </c>
    </row>
    <row r="114" spans="2:5" ht="12.75">
      <c r="B114" s="2" t="s">
        <v>200</v>
      </c>
      <c r="C114" s="3" t="s">
        <v>201</v>
      </c>
      <c r="D114" s="10">
        <v>39</v>
      </c>
      <c r="E114" s="11">
        <f t="shared" si="1"/>
        <v>2.544031311154599</v>
      </c>
    </row>
    <row r="115" spans="2:5" ht="12.75">
      <c r="B115" s="2" t="s">
        <v>202</v>
      </c>
      <c r="C115" s="3" t="s">
        <v>203</v>
      </c>
      <c r="D115" s="10">
        <v>25</v>
      </c>
      <c r="E115" s="11">
        <f t="shared" si="1"/>
        <v>1.6307893020221786</v>
      </c>
    </row>
    <row r="116" spans="2:5" ht="12.75">
      <c r="B116" s="2" t="s">
        <v>204</v>
      </c>
      <c r="C116" s="3" t="s">
        <v>205</v>
      </c>
      <c r="D116" s="10">
        <v>35</v>
      </c>
      <c r="E116" s="11">
        <f t="shared" si="1"/>
        <v>2.2831050228310503</v>
      </c>
    </row>
    <row r="117" spans="2:5" ht="12.75">
      <c r="B117" s="2" t="s">
        <v>206</v>
      </c>
      <c r="C117" s="3" t="s">
        <v>207</v>
      </c>
      <c r="D117" s="10">
        <v>60</v>
      </c>
      <c r="E117" s="11">
        <f t="shared" si="1"/>
        <v>3.9138943248532287</v>
      </c>
    </row>
    <row r="118" spans="2:5" ht="12.75">
      <c r="B118" s="2" t="s">
        <v>208</v>
      </c>
      <c r="C118" s="3" t="s">
        <v>209</v>
      </c>
      <c r="D118" s="10">
        <v>110</v>
      </c>
      <c r="E118" s="11">
        <f t="shared" si="1"/>
        <v>7.1754729288975865</v>
      </c>
    </row>
    <row r="119" spans="2:5" ht="12.75">
      <c r="B119" s="2" t="s">
        <v>210</v>
      </c>
      <c r="C119" s="3" t="s">
        <v>211</v>
      </c>
      <c r="D119" s="10">
        <v>55</v>
      </c>
      <c r="E119" s="11">
        <f t="shared" si="1"/>
        <v>3.5877364644487932</v>
      </c>
    </row>
    <row r="120" spans="2:5" ht="12.75">
      <c r="B120" s="2" t="s">
        <v>212</v>
      </c>
      <c r="C120" s="3" t="s">
        <v>213</v>
      </c>
      <c r="D120" s="10">
        <v>143</v>
      </c>
      <c r="E120" s="11">
        <f t="shared" si="1"/>
        <v>9.328114807566863</v>
      </c>
    </row>
    <row r="121" spans="2:5" ht="12.75">
      <c r="B121" s="2" t="s">
        <v>214</v>
      </c>
      <c r="C121" s="3" t="s">
        <v>215</v>
      </c>
      <c r="D121" s="10">
        <v>85</v>
      </c>
      <c r="E121" s="11">
        <f t="shared" si="1"/>
        <v>5.544683626875408</v>
      </c>
    </row>
    <row r="122" spans="2:5" ht="12.75">
      <c r="B122" s="2" t="s">
        <v>216</v>
      </c>
      <c r="C122" s="3" t="s">
        <v>217</v>
      </c>
      <c r="D122" s="10">
        <v>72</v>
      </c>
      <c r="E122" s="11">
        <f t="shared" si="1"/>
        <v>4.6966731898238745</v>
      </c>
    </row>
    <row r="123" spans="2:5" ht="12.75">
      <c r="B123" s="2" t="s">
        <v>218</v>
      </c>
      <c r="C123" s="3" t="s">
        <v>219</v>
      </c>
      <c r="D123" s="10">
        <v>50</v>
      </c>
      <c r="E123" s="11">
        <f t="shared" si="1"/>
        <v>3.2615786040443573</v>
      </c>
    </row>
    <row r="124" spans="2:5" ht="12.75">
      <c r="B124" s="2" t="s">
        <v>220</v>
      </c>
      <c r="C124" s="3" t="s">
        <v>221</v>
      </c>
      <c r="D124" s="10">
        <v>50</v>
      </c>
      <c r="E124" s="11">
        <f t="shared" si="1"/>
        <v>3.2615786040443573</v>
      </c>
    </row>
    <row r="125" spans="2:5" ht="12.75">
      <c r="B125" s="2" t="s">
        <v>222</v>
      </c>
      <c r="C125" s="3" t="s">
        <v>223</v>
      </c>
      <c r="D125" s="10">
        <v>45</v>
      </c>
      <c r="E125" s="11">
        <f t="shared" si="1"/>
        <v>2.935420743639922</v>
      </c>
    </row>
    <row r="126" spans="2:5" ht="12.75">
      <c r="B126" s="2" t="s">
        <v>91</v>
      </c>
      <c r="C126" s="3" t="s">
        <v>224</v>
      </c>
      <c r="D126" s="10">
        <v>110</v>
      </c>
      <c r="E126" s="11">
        <f t="shared" si="1"/>
        <v>7.1754729288975865</v>
      </c>
    </row>
    <row r="127" spans="4:5" ht="12.75">
      <c r="D127" s="10"/>
      <c r="E127" s="11"/>
    </row>
    <row r="128" spans="1:5" ht="12.75">
      <c r="A128" s="3" t="s">
        <v>225</v>
      </c>
      <c r="B128" s="2" t="s">
        <v>226</v>
      </c>
      <c r="C128" s="3" t="s">
        <v>227</v>
      </c>
      <c r="D128" s="10">
        <v>21</v>
      </c>
      <c r="E128" s="11">
        <f t="shared" si="1"/>
        <v>1.36986301369863</v>
      </c>
    </row>
    <row r="129" spans="2:5" ht="12.75">
      <c r="B129" s="2" t="s">
        <v>228</v>
      </c>
      <c r="C129" s="3" t="s">
        <v>229</v>
      </c>
      <c r="D129" s="10">
        <v>50</v>
      </c>
      <c r="E129" s="11">
        <f t="shared" si="1"/>
        <v>3.2615786040443573</v>
      </c>
    </row>
    <row r="130" spans="2:5" ht="12.75">
      <c r="B130" s="2" t="s">
        <v>230</v>
      </c>
      <c r="C130" s="3" t="s">
        <v>231</v>
      </c>
      <c r="D130" s="10">
        <v>40</v>
      </c>
      <c r="E130" s="11">
        <f t="shared" si="1"/>
        <v>2.609262883235486</v>
      </c>
    </row>
    <row r="131" spans="2:5" ht="12.75">
      <c r="B131" s="2" t="s">
        <v>232</v>
      </c>
      <c r="C131" s="3" t="s">
        <v>233</v>
      </c>
      <c r="D131" s="10">
        <v>59</v>
      </c>
      <c r="E131" s="11">
        <f t="shared" si="1"/>
        <v>3.8486627527723414</v>
      </c>
    </row>
    <row r="132" spans="2:5" ht="12.75">
      <c r="B132" s="2" t="s">
        <v>234</v>
      </c>
      <c r="C132" s="3" t="s">
        <v>235</v>
      </c>
      <c r="D132" s="10">
        <v>36</v>
      </c>
      <c r="E132" s="11">
        <f t="shared" si="1"/>
        <v>2.3483365949119372</v>
      </c>
    </row>
    <row r="133" spans="2:5" ht="12.75">
      <c r="B133" s="2" t="s">
        <v>236</v>
      </c>
      <c r="C133" s="3" t="s">
        <v>237</v>
      </c>
      <c r="D133" s="10">
        <v>55</v>
      </c>
      <c r="E133" s="11">
        <f t="shared" si="1"/>
        <v>3.5877364644487932</v>
      </c>
    </row>
    <row r="134" spans="4:5" ht="12.75">
      <c r="D134" s="10"/>
      <c r="E134" s="11"/>
    </row>
    <row r="135" spans="1:5" ht="12.75">
      <c r="A135" s="3" t="s">
        <v>238</v>
      </c>
      <c r="B135" s="2" t="s">
        <v>239</v>
      </c>
      <c r="C135" s="3" t="s">
        <v>240</v>
      </c>
      <c r="D135" s="10">
        <v>50</v>
      </c>
      <c r="E135" s="11">
        <f t="shared" si="1"/>
        <v>3.2615786040443573</v>
      </c>
    </row>
    <row r="136" spans="2:5" ht="12.75">
      <c r="B136" s="2" t="s">
        <v>241</v>
      </c>
      <c r="C136" s="3" t="s">
        <v>242</v>
      </c>
      <c r="D136" s="10">
        <v>65</v>
      </c>
      <c r="E136" s="11">
        <f t="shared" si="1"/>
        <v>4.240052185257665</v>
      </c>
    </row>
    <row r="137" spans="2:5" ht="12.75">
      <c r="B137" s="2" t="s">
        <v>243</v>
      </c>
      <c r="C137" s="3" t="s">
        <v>244</v>
      </c>
      <c r="D137" s="10">
        <v>130</v>
      </c>
      <c r="E137" s="11">
        <f aca="true" t="shared" si="2" ref="E137:E200">D137/42/365*1000</f>
        <v>8.48010437051533</v>
      </c>
    </row>
    <row r="138" spans="2:5" ht="12.75">
      <c r="B138" s="2" t="s">
        <v>245</v>
      </c>
      <c r="C138" s="3" t="s">
        <v>246</v>
      </c>
      <c r="D138" s="10">
        <v>50</v>
      </c>
      <c r="E138" s="11">
        <f t="shared" si="2"/>
        <v>3.2615786040443573</v>
      </c>
    </row>
    <row r="139" spans="2:5" ht="12.75">
      <c r="B139" s="2" t="s">
        <v>247</v>
      </c>
      <c r="C139" s="3" t="s">
        <v>248</v>
      </c>
      <c r="D139" s="10">
        <v>153</v>
      </c>
      <c r="E139" s="11">
        <f t="shared" si="2"/>
        <v>9.980430528375734</v>
      </c>
    </row>
    <row r="140" spans="4:5" ht="12.75">
      <c r="D140" s="10"/>
      <c r="E140" s="11"/>
    </row>
    <row r="141" spans="1:5" ht="12.75">
      <c r="A141" s="3" t="s">
        <v>249</v>
      </c>
      <c r="B141" s="2" t="s">
        <v>250</v>
      </c>
      <c r="C141" s="3" t="s">
        <v>251</v>
      </c>
      <c r="D141" s="10">
        <v>58</v>
      </c>
      <c r="E141" s="11">
        <f t="shared" si="2"/>
        <v>3.783431180691455</v>
      </c>
    </row>
    <row r="142" spans="2:5" ht="12.75">
      <c r="B142" s="2" t="s">
        <v>252</v>
      </c>
      <c r="C142" s="3" t="s">
        <v>253</v>
      </c>
      <c r="D142" s="10">
        <v>88</v>
      </c>
      <c r="E142" s="11">
        <f t="shared" si="2"/>
        <v>5.74037834311807</v>
      </c>
    </row>
    <row r="143" spans="2:5" ht="12.75">
      <c r="B143" s="2" t="s">
        <v>254</v>
      </c>
      <c r="C143" s="3" t="s">
        <v>255</v>
      </c>
      <c r="D143" s="10">
        <v>313</v>
      </c>
      <c r="E143" s="11">
        <f t="shared" si="2"/>
        <v>20.417482061317678</v>
      </c>
    </row>
    <row r="144" spans="2:5" ht="12.75">
      <c r="B144" s="2" t="s">
        <v>256</v>
      </c>
      <c r="C144" s="3" t="s">
        <v>257</v>
      </c>
      <c r="D144" s="10">
        <v>100</v>
      </c>
      <c r="E144" s="11">
        <f t="shared" si="2"/>
        <v>6.523157208088715</v>
      </c>
    </row>
    <row r="145" spans="2:5" ht="12.75">
      <c r="B145" s="2" t="s">
        <v>258</v>
      </c>
      <c r="C145" s="3" t="s">
        <v>259</v>
      </c>
      <c r="D145" s="10">
        <v>40</v>
      </c>
      <c r="E145" s="11">
        <f t="shared" si="2"/>
        <v>2.609262883235486</v>
      </c>
    </row>
    <row r="146" spans="2:5" ht="12.75">
      <c r="B146" s="2" t="s">
        <v>35</v>
      </c>
      <c r="C146" s="3" t="s">
        <v>260</v>
      </c>
      <c r="D146" s="10">
        <v>210</v>
      </c>
      <c r="E146" s="11">
        <f t="shared" si="2"/>
        <v>13.698630136986301</v>
      </c>
    </row>
    <row r="147" spans="2:5" ht="12.75">
      <c r="B147" s="2" t="s">
        <v>261</v>
      </c>
      <c r="C147" s="3" t="s">
        <v>262</v>
      </c>
      <c r="D147" s="10">
        <v>70</v>
      </c>
      <c r="E147" s="11">
        <f t="shared" si="2"/>
        <v>4.566210045662101</v>
      </c>
    </row>
    <row r="148" spans="2:5" ht="12.75">
      <c r="B148" s="2" t="s">
        <v>263</v>
      </c>
      <c r="C148" s="3" t="s">
        <v>264</v>
      </c>
      <c r="D148" s="10">
        <v>52</v>
      </c>
      <c r="E148" s="11">
        <f t="shared" si="2"/>
        <v>3.3920417482061316</v>
      </c>
    </row>
    <row r="149" spans="2:5" ht="12.75">
      <c r="B149" s="2" t="s">
        <v>265</v>
      </c>
      <c r="C149" s="3" t="s">
        <v>266</v>
      </c>
      <c r="D149" s="10">
        <v>50</v>
      </c>
      <c r="E149" s="11">
        <f t="shared" si="2"/>
        <v>3.2615786040443573</v>
      </c>
    </row>
    <row r="150" spans="2:5" ht="12.75">
      <c r="B150" s="2" t="s">
        <v>267</v>
      </c>
      <c r="C150" s="3" t="s">
        <v>268</v>
      </c>
      <c r="D150" s="10">
        <v>51</v>
      </c>
      <c r="E150" s="11">
        <f t="shared" si="2"/>
        <v>3.3268101761252447</v>
      </c>
    </row>
    <row r="151" spans="2:5" ht="12.75">
      <c r="B151" s="2" t="s">
        <v>269</v>
      </c>
      <c r="C151" s="3" t="s">
        <v>209</v>
      </c>
      <c r="D151" s="10">
        <v>120</v>
      </c>
      <c r="E151" s="11">
        <f t="shared" si="2"/>
        <v>7.8277886497064575</v>
      </c>
    </row>
    <row r="152" spans="2:5" ht="12.75">
      <c r="B152" s="2" t="s">
        <v>270</v>
      </c>
      <c r="C152" s="3" t="s">
        <v>271</v>
      </c>
      <c r="D152" s="10">
        <v>47</v>
      </c>
      <c r="E152" s="11">
        <f t="shared" si="2"/>
        <v>3.065883887801696</v>
      </c>
    </row>
    <row r="153" spans="2:5" ht="12.75">
      <c r="B153" s="2" t="s">
        <v>272</v>
      </c>
      <c r="C153" s="3" t="s">
        <v>273</v>
      </c>
      <c r="D153" s="10">
        <v>100</v>
      </c>
      <c r="E153" s="11">
        <f t="shared" si="2"/>
        <v>6.523157208088715</v>
      </c>
    </row>
    <row r="154" spans="2:5" ht="12.75">
      <c r="B154" s="2" t="s">
        <v>274</v>
      </c>
      <c r="C154" s="3" t="s">
        <v>275</v>
      </c>
      <c r="D154" s="10">
        <v>50</v>
      </c>
      <c r="E154" s="11">
        <f t="shared" si="2"/>
        <v>3.2615786040443573</v>
      </c>
    </row>
    <row r="155" spans="2:5" ht="12.75">
      <c r="B155" s="2" t="s">
        <v>276</v>
      </c>
      <c r="C155" s="3" t="s">
        <v>277</v>
      </c>
      <c r="D155" s="10">
        <v>110</v>
      </c>
      <c r="E155" s="11">
        <f t="shared" si="2"/>
        <v>7.1754729288975865</v>
      </c>
    </row>
    <row r="156" spans="2:5" ht="12.75">
      <c r="B156" s="2" t="s">
        <v>278</v>
      </c>
      <c r="C156" s="3" t="s">
        <v>279</v>
      </c>
      <c r="D156" s="10">
        <v>76</v>
      </c>
      <c r="E156" s="11">
        <f t="shared" si="2"/>
        <v>4.957599478147424</v>
      </c>
    </row>
    <row r="157" spans="2:5" ht="12.75">
      <c r="B157" s="2" t="s">
        <v>280</v>
      </c>
      <c r="C157" s="3" t="s">
        <v>281</v>
      </c>
      <c r="D157" s="10">
        <v>72</v>
      </c>
      <c r="E157" s="11">
        <f t="shared" si="2"/>
        <v>4.6966731898238745</v>
      </c>
    </row>
    <row r="158" spans="2:5" ht="12.75">
      <c r="B158" s="2" t="s">
        <v>282</v>
      </c>
      <c r="C158" s="3" t="s">
        <v>283</v>
      </c>
      <c r="D158" s="10">
        <v>41</v>
      </c>
      <c r="E158" s="11">
        <f t="shared" si="2"/>
        <v>2.674494455316373</v>
      </c>
    </row>
    <row r="159" spans="2:5" ht="12.75">
      <c r="B159" s="2" t="s">
        <v>284</v>
      </c>
      <c r="C159" s="3" t="s">
        <v>285</v>
      </c>
      <c r="D159" s="10">
        <v>28</v>
      </c>
      <c r="E159" s="11">
        <f t="shared" si="2"/>
        <v>1.82648401826484</v>
      </c>
    </row>
    <row r="160" spans="2:5" ht="12.75">
      <c r="B160" s="2" t="s">
        <v>286</v>
      </c>
      <c r="C160" s="3" t="s">
        <v>287</v>
      </c>
      <c r="D160" s="10">
        <v>44</v>
      </c>
      <c r="E160" s="11">
        <f t="shared" si="2"/>
        <v>2.870189171559035</v>
      </c>
    </row>
    <row r="161" spans="2:5" ht="12.75">
      <c r="B161" s="2" t="s">
        <v>288</v>
      </c>
      <c r="C161" s="3" t="s">
        <v>289</v>
      </c>
      <c r="D161" s="10">
        <v>45</v>
      </c>
      <c r="E161" s="11">
        <f t="shared" si="2"/>
        <v>2.935420743639922</v>
      </c>
    </row>
    <row r="162" spans="2:5" ht="12.75">
      <c r="B162" s="2" t="s">
        <v>290</v>
      </c>
      <c r="C162" s="3" t="s">
        <v>289</v>
      </c>
      <c r="D162" s="10">
        <v>108</v>
      </c>
      <c r="E162" s="11">
        <f t="shared" si="2"/>
        <v>7.045009784735813</v>
      </c>
    </row>
    <row r="163" spans="2:5" ht="12.75">
      <c r="B163" s="2" t="s">
        <v>291</v>
      </c>
      <c r="C163" s="3" t="s">
        <v>292</v>
      </c>
      <c r="D163" s="10">
        <v>50</v>
      </c>
      <c r="E163" s="11">
        <f t="shared" si="2"/>
        <v>3.2615786040443573</v>
      </c>
    </row>
    <row r="164" spans="2:5" ht="12.75">
      <c r="B164" s="2" t="s">
        <v>293</v>
      </c>
      <c r="C164" s="3" t="s">
        <v>294</v>
      </c>
      <c r="D164" s="10">
        <v>50</v>
      </c>
      <c r="E164" s="11">
        <f t="shared" si="2"/>
        <v>3.2615786040443573</v>
      </c>
    </row>
    <row r="165" spans="2:5" ht="12.75">
      <c r="B165" s="2" t="s">
        <v>91</v>
      </c>
      <c r="C165" s="3" t="s">
        <v>176</v>
      </c>
      <c r="D165" s="10">
        <v>100</v>
      </c>
      <c r="E165" s="11">
        <f t="shared" si="2"/>
        <v>6.523157208088715</v>
      </c>
    </row>
    <row r="166" spans="4:5" ht="12.75">
      <c r="D166" s="10"/>
      <c r="E166" s="11"/>
    </row>
    <row r="167" spans="1:5" ht="12.75">
      <c r="A167" s="3" t="s">
        <v>295</v>
      </c>
      <c r="B167" s="2" t="s">
        <v>296</v>
      </c>
      <c r="C167" s="3" t="s">
        <v>297</v>
      </c>
      <c r="D167" s="10">
        <v>110</v>
      </c>
      <c r="E167" s="11">
        <f t="shared" si="2"/>
        <v>7.1754729288975865</v>
      </c>
    </row>
    <row r="168" spans="2:5" ht="12.75">
      <c r="B168" s="2" t="s">
        <v>298</v>
      </c>
      <c r="C168" s="3" t="s">
        <v>299</v>
      </c>
      <c r="D168" s="10">
        <v>65</v>
      </c>
      <c r="E168" s="11">
        <f t="shared" si="2"/>
        <v>4.240052185257665</v>
      </c>
    </row>
    <row r="169" spans="2:5" ht="12.75">
      <c r="B169" s="2" t="s">
        <v>300</v>
      </c>
      <c r="C169" s="3" t="s">
        <v>301</v>
      </c>
      <c r="D169" s="10">
        <v>62</v>
      </c>
      <c r="E169" s="11">
        <f t="shared" si="2"/>
        <v>4.0443574690150035</v>
      </c>
    </row>
    <row r="170" spans="2:5" ht="12.75">
      <c r="B170" s="2" t="s">
        <v>302</v>
      </c>
      <c r="C170" s="3" t="s">
        <v>132</v>
      </c>
      <c r="D170" s="10">
        <v>65</v>
      </c>
      <c r="E170" s="11">
        <f t="shared" si="2"/>
        <v>4.240052185257665</v>
      </c>
    </row>
    <row r="171" spans="2:5" ht="12.75">
      <c r="B171" s="2" t="s">
        <v>303</v>
      </c>
      <c r="C171" s="3" t="s">
        <v>304</v>
      </c>
      <c r="D171" s="10">
        <v>60</v>
      </c>
      <c r="E171" s="11">
        <f t="shared" si="2"/>
        <v>3.9138943248532287</v>
      </c>
    </row>
    <row r="172" spans="2:5" ht="12.75">
      <c r="B172" s="2" t="s">
        <v>305</v>
      </c>
      <c r="C172" s="3" t="s">
        <v>306</v>
      </c>
      <c r="D172" s="10">
        <v>50</v>
      </c>
      <c r="E172" s="11">
        <f t="shared" si="2"/>
        <v>3.2615786040443573</v>
      </c>
    </row>
    <row r="173" spans="2:5" ht="12.75">
      <c r="B173" s="2" t="s">
        <v>91</v>
      </c>
      <c r="C173" s="3" t="s">
        <v>307</v>
      </c>
      <c r="D173" s="10">
        <v>110</v>
      </c>
      <c r="E173" s="11">
        <f t="shared" si="2"/>
        <v>7.1754729288975865</v>
      </c>
    </row>
    <row r="174" spans="4:5" ht="12.75">
      <c r="D174" s="10"/>
      <c r="E174" s="11"/>
    </row>
    <row r="175" spans="1:5" ht="12.75">
      <c r="A175" s="3" t="s">
        <v>308</v>
      </c>
      <c r="B175" s="2" t="s">
        <v>309</v>
      </c>
      <c r="C175" s="3" t="s">
        <v>310</v>
      </c>
      <c r="D175" s="10">
        <v>9</v>
      </c>
      <c r="E175" s="11">
        <f t="shared" si="2"/>
        <v>0.5870841487279843</v>
      </c>
    </row>
    <row r="176" spans="2:5" ht="12.75">
      <c r="B176" s="2" t="s">
        <v>309</v>
      </c>
      <c r="C176" s="3" t="s">
        <v>311</v>
      </c>
      <c r="D176" s="10">
        <v>40</v>
      </c>
      <c r="E176" s="11">
        <f t="shared" si="2"/>
        <v>2.609262883235486</v>
      </c>
    </row>
    <row r="177" spans="2:5" ht="12.75">
      <c r="B177" s="2" t="s">
        <v>309</v>
      </c>
      <c r="C177" s="3" t="s">
        <v>312</v>
      </c>
      <c r="D177" s="10">
        <v>30</v>
      </c>
      <c r="E177" s="11">
        <f t="shared" si="2"/>
        <v>1.9569471624266144</v>
      </c>
    </row>
    <row r="178" spans="2:5" ht="12.75">
      <c r="B178" s="2" t="s">
        <v>313</v>
      </c>
      <c r="C178" s="3" t="s">
        <v>314</v>
      </c>
      <c r="D178" s="10">
        <v>40</v>
      </c>
      <c r="E178" s="11">
        <f t="shared" si="2"/>
        <v>2.609262883235486</v>
      </c>
    </row>
    <row r="179" spans="2:5" ht="12.75">
      <c r="B179" s="2" t="s">
        <v>315</v>
      </c>
      <c r="C179" s="3" t="s">
        <v>316</v>
      </c>
      <c r="D179" s="10">
        <v>100</v>
      </c>
      <c r="E179" s="11">
        <f t="shared" si="2"/>
        <v>6.523157208088715</v>
      </c>
    </row>
    <row r="180" spans="2:5" ht="12.75">
      <c r="B180" s="2" t="s">
        <v>315</v>
      </c>
      <c r="C180" s="3" t="s">
        <v>317</v>
      </c>
      <c r="D180" s="10">
        <v>100</v>
      </c>
      <c r="E180" s="11">
        <f t="shared" si="2"/>
        <v>6.523157208088715</v>
      </c>
    </row>
    <row r="181" spans="2:5" ht="12.75">
      <c r="B181" s="2" t="s">
        <v>318</v>
      </c>
      <c r="C181" s="3" t="s">
        <v>319</v>
      </c>
      <c r="D181" s="10">
        <v>100</v>
      </c>
      <c r="E181" s="11">
        <f t="shared" si="2"/>
        <v>6.523157208088715</v>
      </c>
    </row>
    <row r="182" spans="2:5" ht="12.75">
      <c r="B182" s="2" t="s">
        <v>320</v>
      </c>
      <c r="C182" s="3" t="s">
        <v>321</v>
      </c>
      <c r="D182" s="10">
        <v>50</v>
      </c>
      <c r="E182" s="11">
        <f t="shared" si="2"/>
        <v>3.2615786040443573</v>
      </c>
    </row>
    <row r="183" spans="2:5" ht="12.75">
      <c r="B183" s="2" t="s">
        <v>322</v>
      </c>
      <c r="C183" s="3" t="s">
        <v>323</v>
      </c>
      <c r="D183" s="10">
        <v>75</v>
      </c>
      <c r="E183" s="11">
        <f t="shared" si="2"/>
        <v>4.892367906066537</v>
      </c>
    </row>
    <row r="184" spans="2:5" ht="12.75">
      <c r="B184" s="2" t="s">
        <v>324</v>
      </c>
      <c r="C184" s="3" t="s">
        <v>132</v>
      </c>
      <c r="D184" s="10">
        <v>118</v>
      </c>
      <c r="E184" s="11">
        <f t="shared" si="2"/>
        <v>7.697325505544683</v>
      </c>
    </row>
    <row r="185" spans="2:5" ht="12.75">
      <c r="B185" s="2" t="s">
        <v>325</v>
      </c>
      <c r="C185" s="3" t="s">
        <v>326</v>
      </c>
      <c r="D185" s="10">
        <v>11</v>
      </c>
      <c r="E185" s="11">
        <f t="shared" si="2"/>
        <v>0.7175472928897587</v>
      </c>
    </row>
    <row r="186" spans="2:5" ht="12.75">
      <c r="B186" s="2" t="s">
        <v>327</v>
      </c>
      <c r="C186" s="3" t="s">
        <v>328</v>
      </c>
      <c r="D186" s="10">
        <v>76</v>
      </c>
      <c r="E186" s="11">
        <f t="shared" si="2"/>
        <v>4.957599478147424</v>
      </c>
    </row>
    <row r="187" spans="2:5" ht="12.75">
      <c r="B187" s="2" t="s">
        <v>329</v>
      </c>
      <c r="C187" s="3" t="s">
        <v>330</v>
      </c>
      <c r="D187" s="10">
        <v>20</v>
      </c>
      <c r="E187" s="11">
        <f t="shared" si="2"/>
        <v>1.304631441617743</v>
      </c>
    </row>
    <row r="188" spans="2:5" ht="12.75">
      <c r="B188" s="2" t="s">
        <v>331</v>
      </c>
      <c r="C188" s="3" t="s">
        <v>332</v>
      </c>
      <c r="D188" s="10">
        <v>50</v>
      </c>
      <c r="E188" s="11">
        <f t="shared" si="2"/>
        <v>3.2615786040443573</v>
      </c>
    </row>
    <row r="189" spans="2:5" ht="12.75">
      <c r="B189" s="2" t="s">
        <v>333</v>
      </c>
      <c r="C189" s="3" t="s">
        <v>334</v>
      </c>
      <c r="D189" s="10">
        <v>45</v>
      </c>
      <c r="E189" s="11">
        <f t="shared" si="2"/>
        <v>2.935420743639922</v>
      </c>
    </row>
    <row r="190" spans="2:5" ht="12.75">
      <c r="B190" s="2" t="s">
        <v>91</v>
      </c>
      <c r="C190" s="3" t="s">
        <v>289</v>
      </c>
      <c r="D190" s="10">
        <v>120</v>
      </c>
      <c r="E190" s="11">
        <f t="shared" si="2"/>
        <v>7.8277886497064575</v>
      </c>
    </row>
    <row r="191" spans="4:5" ht="12.75">
      <c r="D191" s="10"/>
      <c r="E191" s="11"/>
    </row>
    <row r="192" spans="1:5" ht="12.75">
      <c r="A192" s="3" t="s">
        <v>335</v>
      </c>
      <c r="B192" s="2" t="s">
        <v>336</v>
      </c>
      <c r="C192" s="3" t="s">
        <v>337</v>
      </c>
      <c r="D192" s="10">
        <v>110</v>
      </c>
      <c r="E192" s="11">
        <f t="shared" si="2"/>
        <v>7.1754729288975865</v>
      </c>
    </row>
    <row r="193" spans="4:5" ht="12.75">
      <c r="D193" s="10"/>
      <c r="E193" s="11"/>
    </row>
    <row r="194" spans="1:5" ht="12.75">
      <c r="A194" s="3" t="s">
        <v>338</v>
      </c>
      <c r="B194" s="2" t="s">
        <v>339</v>
      </c>
      <c r="C194" s="3" t="s">
        <v>340</v>
      </c>
      <c r="D194" s="10">
        <v>30</v>
      </c>
      <c r="E194" s="11">
        <f t="shared" si="2"/>
        <v>1.9569471624266144</v>
      </c>
    </row>
    <row r="195" spans="2:5" ht="12.75">
      <c r="B195" s="2" t="s">
        <v>341</v>
      </c>
      <c r="C195" s="3" t="s">
        <v>342</v>
      </c>
      <c r="D195" s="10">
        <v>40</v>
      </c>
      <c r="E195" s="11">
        <f t="shared" si="2"/>
        <v>2.609262883235486</v>
      </c>
    </row>
    <row r="196" spans="2:5" ht="12.75">
      <c r="B196" s="2" t="s">
        <v>343</v>
      </c>
      <c r="C196" s="3" t="s">
        <v>344</v>
      </c>
      <c r="D196" s="10">
        <v>55</v>
      </c>
      <c r="E196" s="11">
        <f t="shared" si="2"/>
        <v>3.5877364644487932</v>
      </c>
    </row>
    <row r="197" spans="2:5" ht="12.75">
      <c r="B197" s="2" t="s">
        <v>345</v>
      </c>
      <c r="C197" s="3" t="s">
        <v>346</v>
      </c>
      <c r="D197" s="10">
        <v>50</v>
      </c>
      <c r="E197" s="11">
        <f t="shared" si="2"/>
        <v>3.2615786040443573</v>
      </c>
    </row>
    <row r="198" spans="2:5" ht="12.75">
      <c r="B198" s="2" t="s">
        <v>347</v>
      </c>
      <c r="C198" s="3" t="s">
        <v>348</v>
      </c>
      <c r="D198" s="10">
        <v>40</v>
      </c>
      <c r="E198" s="11">
        <f t="shared" si="2"/>
        <v>2.609262883235486</v>
      </c>
    </row>
    <row r="199" spans="2:5" ht="12.75">
      <c r="B199" s="2" t="s">
        <v>349</v>
      </c>
      <c r="C199" s="3" t="s">
        <v>350</v>
      </c>
      <c r="D199" s="10">
        <v>50</v>
      </c>
      <c r="E199" s="11">
        <f t="shared" si="2"/>
        <v>3.2615786040443573</v>
      </c>
    </row>
    <row r="200" spans="2:5" ht="12.75">
      <c r="B200" s="2" t="s">
        <v>351</v>
      </c>
      <c r="C200" s="3" t="s">
        <v>352</v>
      </c>
      <c r="D200" s="10">
        <v>40</v>
      </c>
      <c r="E200" s="11">
        <f t="shared" si="2"/>
        <v>2.609262883235486</v>
      </c>
    </row>
    <row r="201" spans="2:5" ht="12.75">
      <c r="B201" s="2" t="s">
        <v>353</v>
      </c>
      <c r="C201" s="3" t="s">
        <v>354</v>
      </c>
      <c r="D201" s="10">
        <v>60</v>
      </c>
      <c r="E201" s="11">
        <f aca="true" t="shared" si="3" ref="E201:E228">D201/42/365*1000</f>
        <v>3.9138943248532287</v>
      </c>
    </row>
    <row r="202" spans="2:5" ht="12.75">
      <c r="B202" s="2" t="s">
        <v>91</v>
      </c>
      <c r="C202" s="3" t="s">
        <v>355</v>
      </c>
      <c r="D202" s="10">
        <v>110</v>
      </c>
      <c r="E202" s="11">
        <f t="shared" si="3"/>
        <v>7.1754729288975865</v>
      </c>
    </row>
    <row r="203" spans="4:5" ht="12.75">
      <c r="D203" s="10"/>
      <c r="E203" s="11"/>
    </row>
    <row r="204" spans="1:5" ht="12.75">
      <c r="A204" s="1" t="s">
        <v>356</v>
      </c>
      <c r="D204" s="8">
        <v>439</v>
      </c>
      <c r="E204" s="9">
        <f t="shared" si="3"/>
        <v>28.63666014350946</v>
      </c>
    </row>
    <row r="205" spans="1:5" ht="12.75">
      <c r="A205" s="3" t="s">
        <v>357</v>
      </c>
      <c r="B205" s="2" t="s">
        <v>358</v>
      </c>
      <c r="C205" s="3" t="s">
        <v>359</v>
      </c>
      <c r="D205" s="10">
        <v>54</v>
      </c>
      <c r="E205" s="11">
        <f t="shared" si="3"/>
        <v>3.5225048923679063</v>
      </c>
    </row>
    <row r="206" spans="4:5" ht="12.75">
      <c r="D206" s="10"/>
      <c r="E206" s="11"/>
    </row>
    <row r="207" spans="1:5" ht="12.75">
      <c r="A207" s="3" t="s">
        <v>360</v>
      </c>
      <c r="B207" s="2" t="s">
        <v>361</v>
      </c>
      <c r="C207" s="3" t="s">
        <v>362</v>
      </c>
      <c r="D207" s="10">
        <v>40</v>
      </c>
      <c r="E207" s="11">
        <f t="shared" si="3"/>
        <v>2.609262883235486</v>
      </c>
    </row>
    <row r="208" spans="2:5" ht="12.75">
      <c r="B208" s="2" t="s">
        <v>363</v>
      </c>
      <c r="C208" s="3" t="s">
        <v>364</v>
      </c>
      <c r="D208" s="10">
        <v>105</v>
      </c>
      <c r="E208" s="11">
        <f t="shared" si="3"/>
        <v>6.8493150684931505</v>
      </c>
    </row>
    <row r="209" spans="2:5" ht="12.75">
      <c r="B209" s="2" t="s">
        <v>365</v>
      </c>
      <c r="C209" s="3" t="s">
        <v>366</v>
      </c>
      <c r="D209" s="10">
        <v>120</v>
      </c>
      <c r="E209" s="11">
        <f t="shared" si="3"/>
        <v>7.8277886497064575</v>
      </c>
    </row>
    <row r="210" spans="2:5" ht="12.75">
      <c r="B210" s="2" t="s">
        <v>367</v>
      </c>
      <c r="C210" s="3" t="s">
        <v>368</v>
      </c>
      <c r="D210" s="10">
        <v>120</v>
      </c>
      <c r="E210" s="11">
        <f t="shared" si="3"/>
        <v>7.8277886497064575</v>
      </c>
    </row>
    <row r="211" spans="4:5" ht="12.75">
      <c r="D211" s="10"/>
      <c r="E211" s="11"/>
    </row>
    <row r="212" spans="1:5" ht="12.75">
      <c r="A212" s="1" t="s">
        <v>369</v>
      </c>
      <c r="D212" s="8">
        <v>200</v>
      </c>
      <c r="E212" s="9">
        <f t="shared" si="3"/>
        <v>13.04631441617743</v>
      </c>
    </row>
    <row r="213" spans="1:5" ht="12.75">
      <c r="A213" s="3" t="s">
        <v>370</v>
      </c>
      <c r="B213" s="2" t="s">
        <v>371</v>
      </c>
      <c r="C213" s="3" t="s">
        <v>372</v>
      </c>
      <c r="D213" s="10">
        <v>40</v>
      </c>
      <c r="E213" s="11">
        <f t="shared" si="3"/>
        <v>2.609262883235486</v>
      </c>
    </row>
    <row r="214" spans="2:5" ht="12.75">
      <c r="B214" s="2" t="s">
        <v>373</v>
      </c>
      <c r="C214" s="3" t="s">
        <v>374</v>
      </c>
      <c r="D214" s="10">
        <v>50</v>
      </c>
      <c r="E214" s="11">
        <f t="shared" si="3"/>
        <v>3.2615786040443573</v>
      </c>
    </row>
    <row r="215" spans="2:5" ht="12.75">
      <c r="B215" s="2" t="s">
        <v>375</v>
      </c>
      <c r="C215" s="3" t="s">
        <v>376</v>
      </c>
      <c r="D215" s="10">
        <v>40</v>
      </c>
      <c r="E215" s="11">
        <f t="shared" si="3"/>
        <v>2.609262883235486</v>
      </c>
    </row>
    <row r="216" spans="4:5" ht="12.75">
      <c r="D216" s="10"/>
      <c r="E216" s="11"/>
    </row>
    <row r="217" spans="1:5" ht="12.75">
      <c r="A217" s="3" t="s">
        <v>377</v>
      </c>
      <c r="B217" s="2" t="s">
        <v>378</v>
      </c>
      <c r="C217" s="3" t="s">
        <v>379</v>
      </c>
      <c r="D217" s="10">
        <v>70</v>
      </c>
      <c r="E217" s="11">
        <f t="shared" si="3"/>
        <v>4.566210045662101</v>
      </c>
    </row>
    <row r="218" spans="4:5" ht="12.75">
      <c r="D218" s="10"/>
      <c r="E218" s="11"/>
    </row>
    <row r="219" spans="1:5" ht="12.75">
      <c r="A219" s="1" t="s">
        <v>380</v>
      </c>
      <c r="D219" s="8">
        <v>285</v>
      </c>
      <c r="E219" s="9">
        <f t="shared" si="3"/>
        <v>18.590998043052835</v>
      </c>
    </row>
    <row r="220" spans="1:5" ht="12.75">
      <c r="A220" s="3" t="s">
        <v>381</v>
      </c>
      <c r="B220" s="2" t="s">
        <v>382</v>
      </c>
      <c r="C220" s="3" t="s">
        <v>383</v>
      </c>
      <c r="D220" s="10">
        <v>50</v>
      </c>
      <c r="E220" s="11">
        <f t="shared" si="3"/>
        <v>3.2615786040443573</v>
      </c>
    </row>
    <row r="221" spans="4:5" ht="12.75">
      <c r="D221" s="10"/>
      <c r="E221" s="11"/>
    </row>
    <row r="222" spans="1:5" ht="12.75">
      <c r="A222" s="3" t="s">
        <v>384</v>
      </c>
      <c r="B222" s="2" t="s">
        <v>385</v>
      </c>
      <c r="C222" s="3" t="s">
        <v>386</v>
      </c>
      <c r="D222" s="10">
        <v>55</v>
      </c>
      <c r="E222" s="11">
        <f t="shared" si="3"/>
        <v>3.5877364644487932</v>
      </c>
    </row>
    <row r="223" spans="2:5" ht="12.75">
      <c r="B223" s="2" t="s">
        <v>387</v>
      </c>
      <c r="C223" s="3" t="s">
        <v>388</v>
      </c>
      <c r="D223" s="10">
        <v>58</v>
      </c>
      <c r="E223" s="11">
        <f t="shared" si="3"/>
        <v>3.783431180691455</v>
      </c>
    </row>
    <row r="224" spans="2:5" ht="12.75">
      <c r="B224" s="2" t="s">
        <v>389</v>
      </c>
      <c r="C224" s="3" t="s">
        <v>390</v>
      </c>
      <c r="D224" s="10">
        <v>35</v>
      </c>
      <c r="E224" s="11">
        <f t="shared" si="3"/>
        <v>2.2831050228310503</v>
      </c>
    </row>
    <row r="225" spans="2:5" ht="12.75">
      <c r="B225" s="2" t="s">
        <v>391</v>
      </c>
      <c r="C225" s="3" t="s">
        <v>392</v>
      </c>
      <c r="D225" s="10">
        <v>50</v>
      </c>
      <c r="E225" s="11">
        <f t="shared" si="3"/>
        <v>3.2615786040443573</v>
      </c>
    </row>
    <row r="226" spans="2:5" ht="12.75">
      <c r="B226" s="2" t="s">
        <v>393</v>
      </c>
      <c r="C226" s="3" t="s">
        <v>394</v>
      </c>
      <c r="D226" s="10">
        <v>2</v>
      </c>
      <c r="E226" s="11">
        <f t="shared" si="3"/>
        <v>0.1304631441617743</v>
      </c>
    </row>
    <row r="227" spans="4:5" ht="12.75">
      <c r="D227" s="10"/>
      <c r="E227" s="11"/>
    </row>
    <row r="228" spans="1:5" ht="12.75">
      <c r="A228" s="3" t="s">
        <v>395</v>
      </c>
      <c r="B228" s="2" t="s">
        <v>396</v>
      </c>
      <c r="C228" s="3" t="s">
        <v>397</v>
      </c>
      <c r="D228" s="10">
        <v>35</v>
      </c>
      <c r="E228" s="11">
        <f t="shared" si="3"/>
        <v>2.2831050228310503</v>
      </c>
    </row>
    <row r="229" spans="4:5" ht="12.75">
      <c r="D229" s="10"/>
      <c r="E229" s="11"/>
    </row>
    <row r="230" spans="3:5" ht="12.75">
      <c r="C230" s="4" t="s">
        <v>398</v>
      </c>
      <c r="D230" s="8">
        <f>SUM(D5+D15+D204+D212+D219)</f>
        <v>14903</v>
      </c>
      <c r="E230" s="8">
        <v>973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Rosemond, Erika (CONTR)</dc:creator>
  <cp:keywords/>
  <dc:description/>
  <cp:lastModifiedBy>Buckner, Chris </cp:lastModifiedBy>
  <dcterms:created xsi:type="dcterms:W3CDTF">2016-06-23T17:19:51Z</dcterms:created>
  <dcterms:modified xsi:type="dcterms:W3CDTF">2016-07-21T15:18:06Z</dcterms:modified>
  <cp:category/>
  <cp:version/>
  <cp:contentType/>
  <cp:contentStatus/>
</cp:coreProperties>
</file>