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70" yWindow="1275" windowWidth="8865" windowHeight="7395" tabRatio="857"/>
  </bookViews>
  <sheets>
    <sheet name="1-40" sheetId="3" r:id="rId1"/>
  </sheets>
  <externalReferences>
    <externalReference r:id="rId2"/>
  </externalReferences>
  <definedNames>
    <definedName name="Eno_TM">'[1]1997  Table 1a Modified'!#REF!</definedName>
    <definedName name="Eno_Tons">'[1]1997  Table 1a Modified'!#REF!</definedName>
    <definedName name="Sum_T2">'[1]1997  Table 1a Modified'!#REF!</definedName>
    <definedName name="Sum_TTM">'[1]1997  Table 1a Modified'!#REF!</definedName>
    <definedName name="ti_tbl_50">#REF!</definedName>
    <definedName name="ti_tbl_69">#REF!</definedName>
  </definedNames>
  <calcPr calcId="145621" calcMode="manual" concurrentCalc="0"/>
</workbook>
</file>

<file path=xl/calcChain.xml><?xml version="1.0" encoding="utf-8"?>
<calcChain xmlns="http://schemas.openxmlformats.org/spreadsheetml/2006/main">
  <c r="AF14" i="3" l="1"/>
  <c r="AE14" i="3"/>
  <c r="AD14" i="3"/>
  <c r="AC14" i="3"/>
  <c r="B5" i="3"/>
  <c r="AE5" i="3"/>
  <c r="AF5" i="3"/>
  <c r="AD5" i="3"/>
  <c r="Z14" i="3"/>
  <c r="AA14" i="3"/>
  <c r="AB14" i="3"/>
  <c r="Y14" i="3"/>
  <c r="X14" i="3"/>
  <c r="W14" i="3"/>
  <c r="V14" i="3"/>
  <c r="U14" i="3"/>
  <c r="T14" i="3"/>
  <c r="S14" i="3"/>
  <c r="R14" i="3"/>
  <c r="AC5" i="3"/>
  <c r="AB5" i="3"/>
  <c r="AA5" i="3"/>
  <c r="Z5" i="3"/>
  <c r="Y5" i="3"/>
  <c r="X5" i="3"/>
  <c r="W5" i="3"/>
  <c r="V5" i="3"/>
  <c r="U5" i="3"/>
  <c r="T5" i="3"/>
  <c r="S5" i="3"/>
  <c r="R5" i="3"/>
  <c r="G14" i="3"/>
  <c r="H14" i="3"/>
  <c r="I14" i="3"/>
  <c r="J14" i="3"/>
  <c r="K14" i="3"/>
  <c r="L14" i="3"/>
  <c r="M14" i="3"/>
  <c r="N14" i="3"/>
  <c r="O14" i="3"/>
  <c r="P14" i="3"/>
  <c r="Q14" i="3"/>
  <c r="F14" i="3"/>
  <c r="J5" i="3"/>
  <c r="K5" i="3"/>
  <c r="L5" i="3"/>
  <c r="M5" i="3"/>
  <c r="N5" i="3"/>
  <c r="O5" i="3"/>
  <c r="P5" i="3"/>
  <c r="Q5" i="3"/>
  <c r="E5" i="3"/>
  <c r="F5" i="3"/>
  <c r="G5" i="3"/>
  <c r="H5" i="3"/>
  <c r="I5" i="3"/>
  <c r="D5" i="3"/>
  <c r="C5" i="3"/>
</calcChain>
</file>

<file path=xl/sharedStrings.xml><?xml version="1.0" encoding="utf-8"?>
<sst xmlns="http://schemas.openxmlformats.org/spreadsheetml/2006/main" count="194" uniqueCount="80">
  <si>
    <t>U</t>
  </si>
  <si>
    <t xml:space="preserve">Table 1-40:  U.S. Passenger-Miles (Millions) </t>
  </si>
  <si>
    <t>Air</t>
  </si>
  <si>
    <t>Air carrier, certificated, domestic, all services</t>
  </si>
  <si>
    <t>Highway, total</t>
  </si>
  <si>
    <r>
      <t>Light duty vehicle, short wheel base</t>
    </r>
    <r>
      <rPr>
        <vertAlign val="superscript"/>
        <sz val="11"/>
        <rFont val="Arial Narrow"/>
        <family val="2"/>
      </rPr>
      <t>a,b,c</t>
    </r>
  </si>
  <si>
    <r>
      <t>Motorcycle</t>
    </r>
    <r>
      <rPr>
        <vertAlign val="superscript"/>
        <sz val="11"/>
        <rFont val="Arial Narrow"/>
        <family val="2"/>
      </rPr>
      <t>b,c</t>
    </r>
  </si>
  <si>
    <r>
      <t>Light duty vehicle, long wheel base</t>
    </r>
    <r>
      <rPr>
        <vertAlign val="superscript"/>
        <sz val="11"/>
        <rFont val="Arial Narrow"/>
        <family val="2"/>
      </rPr>
      <t>a,b,c</t>
    </r>
  </si>
  <si>
    <r>
      <t>Truck, single-unit 2-axle 6-tire or more</t>
    </r>
    <r>
      <rPr>
        <vertAlign val="superscript"/>
        <sz val="11"/>
        <rFont val="Arial Narrow"/>
        <family val="2"/>
      </rPr>
      <t>c</t>
    </r>
  </si>
  <si>
    <t>Truck, combination</t>
  </si>
  <si>
    <t>Heavy rail</t>
  </si>
  <si>
    <t>Trolley bus</t>
  </si>
  <si>
    <t>Commuter rail</t>
  </si>
  <si>
    <t>Rail</t>
  </si>
  <si>
    <r>
      <t>b</t>
    </r>
    <r>
      <rPr>
        <sz val="9"/>
        <rFont val="Arial"/>
        <family val="2"/>
      </rPr>
      <t xml:space="preserve"> U.S. Department of Transportation, Federal Highway Administration (FHWA), provides data separately for </t>
    </r>
    <r>
      <rPr>
        <i/>
        <sz val="9"/>
        <rFont val="Arial"/>
        <family val="2"/>
      </rPr>
      <t>Light duty vehicle, short wheel base</t>
    </r>
    <r>
      <rPr>
        <sz val="9"/>
        <rFont val="Arial"/>
        <family val="2"/>
      </rPr>
      <t xml:space="preserve"> (formerly </t>
    </r>
    <r>
      <rPr>
        <i/>
        <sz val="9"/>
        <rFont val="Arial"/>
        <family val="2"/>
      </rPr>
      <t>Passenger car</t>
    </r>
    <r>
      <rPr>
        <sz val="9"/>
        <rFont val="Arial"/>
        <family val="2"/>
      </rPr>
      <t xml:space="preserve">) and </t>
    </r>
    <r>
      <rPr>
        <i/>
        <sz val="9"/>
        <rFont val="Arial"/>
        <family val="2"/>
      </rPr>
      <t>Motorcycle</t>
    </r>
    <r>
      <rPr>
        <sz val="9"/>
        <rFont val="Arial"/>
        <family val="2"/>
      </rPr>
      <t xml:space="preserve"> in its annual </t>
    </r>
    <r>
      <rPr>
        <i/>
        <sz val="9"/>
        <rFont val="Arial"/>
        <family val="2"/>
      </rPr>
      <t>Highway Statistics</t>
    </r>
    <r>
      <rPr>
        <sz val="9"/>
        <rFont val="Arial"/>
        <family val="2"/>
      </rPr>
      <t xml:space="preserve"> series. However, the 1995 summary report provides updated data for </t>
    </r>
    <r>
      <rPr>
        <i/>
        <sz val="9"/>
        <rFont val="Arial"/>
        <family val="2"/>
      </rPr>
      <t xml:space="preserve">Light duty vehicle, short wheel base </t>
    </r>
    <r>
      <rPr>
        <sz val="9"/>
        <rFont val="Arial"/>
        <family val="2"/>
      </rPr>
      <t xml:space="preserve">(formerly </t>
    </r>
    <r>
      <rPr>
        <i/>
        <sz val="9"/>
        <rFont val="Arial"/>
        <family val="2"/>
      </rPr>
      <t>Passenger car</t>
    </r>
    <r>
      <rPr>
        <sz val="9"/>
        <rFont val="Arial"/>
        <family val="2"/>
      </rPr>
      <t xml:space="preserve">) and </t>
    </r>
    <r>
      <rPr>
        <i/>
        <sz val="9"/>
        <rFont val="Arial"/>
        <family val="2"/>
      </rPr>
      <t>Motorcycle</t>
    </r>
    <r>
      <rPr>
        <sz val="9"/>
        <rFont val="Arial"/>
        <family val="2"/>
      </rPr>
      <t xml:space="preserve"> combined. </t>
    </r>
    <r>
      <rPr>
        <i/>
        <sz val="9"/>
        <rFont val="Arial"/>
        <family val="2"/>
      </rPr>
      <t>Light duty vehicle, short wheel base</t>
    </r>
    <r>
      <rPr>
        <sz val="9"/>
        <rFont val="Arial"/>
        <family val="2"/>
      </rPr>
      <t xml:space="preserve"> (formerly </t>
    </r>
    <r>
      <rPr>
        <i/>
        <sz val="9"/>
        <rFont val="Arial"/>
        <family val="2"/>
      </rPr>
      <t>Passenger car</t>
    </r>
    <r>
      <rPr>
        <sz val="9"/>
        <rFont val="Arial"/>
        <family val="2"/>
      </rPr>
      <t>) figures in this table were computed by U.S. Department of Transportation, Bureau of Transportation Statistics, by subtracting the most current motorcycle figures from the aggregate</t>
    </r>
    <r>
      <rPr>
        <i/>
        <sz val="9"/>
        <rFont val="Arial"/>
        <family val="2"/>
      </rPr>
      <t xml:space="preserve"> Light duty vehicle, short wheel base </t>
    </r>
    <r>
      <rPr>
        <sz val="9"/>
        <rFont val="Arial"/>
        <family val="2"/>
      </rPr>
      <t xml:space="preserve">(formerly </t>
    </r>
    <r>
      <rPr>
        <i/>
        <sz val="9"/>
        <rFont val="Arial"/>
        <family val="2"/>
      </rPr>
      <t>Passenger car</t>
    </r>
    <r>
      <rPr>
        <sz val="9"/>
        <rFont val="Arial"/>
        <family val="2"/>
      </rPr>
      <t xml:space="preserve">) and </t>
    </r>
    <r>
      <rPr>
        <i/>
        <sz val="9"/>
        <rFont val="Arial"/>
        <family val="2"/>
      </rPr>
      <t>Motorcycle</t>
    </r>
    <r>
      <rPr>
        <sz val="9"/>
        <rFont val="Arial"/>
        <family val="2"/>
      </rPr>
      <t xml:space="preserve"> figures.</t>
    </r>
  </si>
  <si>
    <r>
      <t>c</t>
    </r>
    <r>
      <rPr>
        <sz val="9"/>
        <rFont val="Arial"/>
        <family val="2"/>
      </rPr>
      <t xml:space="preserve"> 1960-65, </t>
    </r>
    <r>
      <rPr>
        <i/>
        <sz val="9"/>
        <rFont val="Arial"/>
        <family val="2"/>
      </rPr>
      <t>Motorcycle</t>
    </r>
    <r>
      <rPr>
        <sz val="9"/>
        <rFont val="Arial"/>
        <family val="2"/>
      </rPr>
      <t xml:space="preserve"> data are included in </t>
    </r>
    <r>
      <rPr>
        <i/>
        <sz val="9"/>
        <rFont val="Arial"/>
        <family val="2"/>
      </rPr>
      <t>Light duty vehicle, short wheel base</t>
    </r>
    <r>
      <rPr>
        <sz val="9"/>
        <rFont val="Arial"/>
        <family val="2"/>
      </rPr>
      <t xml:space="preserve"> (formerly </t>
    </r>
    <r>
      <rPr>
        <i/>
        <sz val="9"/>
        <rFont val="Arial"/>
        <family val="2"/>
      </rPr>
      <t>Passenger car</t>
    </r>
    <r>
      <rPr>
        <sz val="9"/>
        <rFont val="Arial"/>
        <family val="2"/>
      </rPr>
      <t xml:space="preserve">), and </t>
    </r>
    <r>
      <rPr>
        <i/>
        <sz val="9"/>
        <rFont val="Arial"/>
        <family val="2"/>
      </rPr>
      <t>Long duty vehicle, long wheel base</t>
    </r>
    <r>
      <rPr>
        <sz val="9"/>
        <rFont val="Arial"/>
        <family val="2"/>
      </rPr>
      <t xml:space="preserve"> (formerly </t>
    </r>
    <r>
      <rPr>
        <i/>
        <sz val="9"/>
        <rFont val="Arial"/>
        <family val="2"/>
      </rPr>
      <t>Other 2-axle 4-tire vehicle</t>
    </r>
    <r>
      <rPr>
        <sz val="9"/>
        <rFont val="Arial"/>
        <family val="2"/>
      </rPr>
      <t xml:space="preserve">) data are included in </t>
    </r>
    <r>
      <rPr>
        <i/>
        <sz val="9"/>
        <rFont val="Arial"/>
        <family val="2"/>
      </rPr>
      <t>Single-unit 2-axle 6-tire or more</t>
    </r>
    <r>
      <rPr>
        <sz val="9"/>
        <rFont val="Arial"/>
        <family val="2"/>
      </rPr>
      <t xml:space="preserve"> </t>
    </r>
    <r>
      <rPr>
        <i/>
        <sz val="9"/>
        <rFont val="Arial"/>
        <family val="2"/>
      </rPr>
      <t>Truck</t>
    </r>
    <r>
      <rPr>
        <sz val="9"/>
        <rFont val="Arial"/>
        <family val="2"/>
      </rPr>
      <t>.</t>
    </r>
  </si>
  <si>
    <t>NOTES</t>
  </si>
  <si>
    <r>
      <rPr>
        <i/>
        <sz val="9"/>
        <rFont val="Arial"/>
        <family val="2"/>
      </rPr>
      <t>Air carrier</t>
    </r>
    <r>
      <rPr>
        <sz val="9"/>
        <rFont val="Arial"/>
        <family val="2"/>
      </rPr>
      <t xml:space="preserve"> passenger-miles are computed by summing the products of the aircraft-miles flown on each inter airport segment multiplied by the number of passengers carried on that segment. </t>
    </r>
    <r>
      <rPr>
        <i/>
        <sz val="9"/>
        <rFont val="Arial"/>
        <family val="2"/>
      </rPr>
      <t>Highway</t>
    </r>
    <r>
      <rPr>
        <sz val="9"/>
        <rFont val="Arial"/>
        <family val="2"/>
      </rPr>
      <t xml:space="preserve"> passenger-miles from 1960 to 1994 are calculated by multiplying vehicle-miles of travel as cited by FHWA by the average number of occupants for each vehicle type. Average vehicle occupancy rates are based on various sources, such as the National Household Travel Survey, conducted by the Federal Highway Administration, and the Vehicle Inventory and Use Survey, conducted by the Bureau of the Census. </t>
    </r>
    <r>
      <rPr>
        <i/>
        <sz val="9"/>
        <rFont val="Arial"/>
        <family val="2"/>
      </rPr>
      <t>Transit</t>
    </r>
    <r>
      <rPr>
        <sz val="9"/>
        <rFont val="Arial"/>
        <family val="2"/>
      </rPr>
      <t xml:space="preserve"> passenger-miles are the cumulative sum of the distances ridden by each passenger. </t>
    </r>
    <r>
      <rPr>
        <i/>
        <sz val="9"/>
        <rFont val="Arial"/>
        <family val="2"/>
      </rPr>
      <t>Rail</t>
    </r>
    <r>
      <rPr>
        <sz val="9"/>
        <rFont val="Arial"/>
        <family val="2"/>
      </rPr>
      <t xml:space="preserve"> passenger-miles represent the movement of 1 passenger for 1 mile. </t>
    </r>
  </si>
  <si>
    <r>
      <t xml:space="preserve">In July 1997, the U.S. Department of Transportation, Federal Highway Administration published revised passenger-miles data for the highway modes for a number of years. The major change reflected the reassignment of some vehicles from the </t>
    </r>
    <r>
      <rPr>
        <i/>
        <sz val="9"/>
        <rFont val="Arial"/>
        <family val="2"/>
      </rPr>
      <t xml:space="preserve">Passenger car </t>
    </r>
    <r>
      <rPr>
        <sz val="9"/>
        <rFont val="Arial"/>
        <family val="2"/>
      </rPr>
      <t xml:space="preserve">category to the </t>
    </r>
    <r>
      <rPr>
        <i/>
        <sz val="9"/>
        <rFont val="Arial"/>
        <family val="2"/>
      </rPr>
      <t>Other 2-axle 4-tire vehicle</t>
    </r>
    <r>
      <rPr>
        <sz val="9"/>
        <rFont val="Arial"/>
        <family val="2"/>
      </rPr>
      <t xml:space="preserve"> category. Passenger-miles for </t>
    </r>
    <r>
      <rPr>
        <i/>
        <sz val="9"/>
        <rFont val="Arial"/>
        <family val="2"/>
      </rPr>
      <t>passenger car, motorcycle, and other 2-axle 4-tire vehicles</t>
    </r>
    <r>
      <rPr>
        <sz val="9"/>
        <rFont val="Arial"/>
        <family val="2"/>
      </rPr>
      <t xml:space="preserve"> were derived by multiplying vehicle-miles for these vehicles by average vehicle occupancy rates, provided by the Nationwide Personal Transportation Survey (1977, 1983, and 1995) and the National Household Travel Survey (2001). Again in March 2011, the methodology and data categories of the Highway Statistics series were updated. The new category </t>
    </r>
    <r>
      <rPr>
        <i/>
        <sz val="9"/>
        <rFont val="Arial"/>
        <family val="2"/>
      </rPr>
      <t>Light duty vehicle, short wheel base</t>
    </r>
    <r>
      <rPr>
        <sz val="9"/>
        <rFont val="Arial"/>
        <family val="2"/>
      </rPr>
      <t xml:space="preserve"> includes passenger cars, light trucks, vans, and sport utility vehicles (SUVs) with a wheel base equal to or less than 121 inches. The new category </t>
    </r>
    <r>
      <rPr>
        <i/>
        <sz val="9"/>
        <rFont val="Arial"/>
        <family val="2"/>
      </rPr>
      <t>Light duty vehicle, long wheel base</t>
    </r>
    <r>
      <rPr>
        <sz val="9"/>
        <rFont val="Arial"/>
        <family val="2"/>
      </rPr>
      <t xml:space="preserve"> includes large passenger cars, pickup trucks, vans, and SUVs with a wheel base longer than 121 inches. The data are revised with the new methodology back to the year 2000, so the data from 1980-99 are not comparable. In addition, this edition of table 1-40 is not comparable to previous editions.</t>
    </r>
  </si>
  <si>
    <r>
      <t xml:space="preserve">Transit </t>
    </r>
    <r>
      <rPr>
        <sz val="9"/>
        <rFont val="Arial"/>
        <family val="2"/>
      </rPr>
      <t>data from 1996 and after are not comparable to the data for earlier years or to the data published in previous editions of the report due to different data sources used.</t>
    </r>
  </si>
  <si>
    <t>Numbers may not add to totals due to rounding.</t>
  </si>
  <si>
    <t>SOURCES</t>
  </si>
  <si>
    <t>Air:</t>
  </si>
  <si>
    <t>Air carrier, domestic, all services:</t>
  </si>
  <si>
    <r>
      <t xml:space="preserve">1960: Civil Aeronautics Board, </t>
    </r>
    <r>
      <rPr>
        <i/>
        <sz val="9"/>
        <rFont val="Arial"/>
        <family val="2"/>
      </rPr>
      <t xml:space="preserve">Handbook of Airline Statistics, 1969 </t>
    </r>
    <r>
      <rPr>
        <sz val="9"/>
        <rFont val="Arial"/>
        <family val="2"/>
      </rPr>
      <t>(Washington, DC: 1970), part III, table 2.</t>
    </r>
  </si>
  <si>
    <r>
      <t xml:space="preserve">1965-70: Ibid., </t>
    </r>
    <r>
      <rPr>
        <i/>
        <sz val="9"/>
        <rFont val="Arial"/>
        <family val="2"/>
      </rPr>
      <t xml:space="preserve">Handbook of Airline Statistics, 1973 </t>
    </r>
    <r>
      <rPr>
        <sz val="9"/>
        <rFont val="Arial"/>
        <family val="2"/>
      </rPr>
      <t>(Washington, DC: 1974), part III, table 2.</t>
    </r>
  </si>
  <si>
    <t>Highway:</t>
  </si>
  <si>
    <t>Passenger car and motorcycle:</t>
  </si>
  <si>
    <r>
      <t xml:space="preserve">1960-94: U.S. Department of Transportation, Federal Highway Administration, </t>
    </r>
    <r>
      <rPr>
        <i/>
        <sz val="9"/>
        <rFont val="Arial"/>
        <family val="2"/>
      </rPr>
      <t>Highway Statistics Summary to 1995,</t>
    </r>
    <r>
      <rPr>
        <sz val="9"/>
        <rFont val="Arial"/>
        <family val="2"/>
      </rPr>
      <t xml:space="preserve"> table VM-201A, available at http://www.fhwa.dot.gov/policyinformation/statistics.cfm as of May 6, 2011. </t>
    </r>
  </si>
  <si>
    <t>1995-99: Ibid., Highway Statistics (Washington, DC: Annual Issues), table VM-1, available at http://www.fhwa.dot.gov/policyinformation/statistics.cfm as of May 6, 2011.</t>
  </si>
  <si>
    <t>Light duty vehicle, short wheel base:</t>
  </si>
  <si>
    <t>Motorcycle:</t>
  </si>
  <si>
    <r>
      <t xml:space="preserve">1970-80: U.S. Department of Transportation, Federal Highway Administration, </t>
    </r>
    <r>
      <rPr>
        <i/>
        <sz val="9"/>
        <rFont val="Arial"/>
        <family val="2"/>
      </rPr>
      <t>Highway Statistics Summary to 1985</t>
    </r>
    <r>
      <rPr>
        <sz val="9"/>
        <rFont val="Arial"/>
        <family val="2"/>
      </rPr>
      <t xml:space="preserve"> (Washington, DC: 1986), table VM-201A.</t>
    </r>
  </si>
  <si>
    <t>Other 2-axle 4-tire vehicle:</t>
  </si>
  <si>
    <r>
      <t xml:space="preserve">1970-94: U.S. Department of Transportation, Federal Highway Administration, </t>
    </r>
    <r>
      <rPr>
        <i/>
        <sz val="9"/>
        <rFont val="Arial"/>
        <family val="2"/>
      </rPr>
      <t>Highway Statistics Summary to 1995</t>
    </r>
    <r>
      <rPr>
        <sz val="9"/>
        <rFont val="Arial"/>
        <family val="2"/>
      </rPr>
      <t xml:space="preserve">, table VM-201A, available at http://www.fhwa.dot.gov/policyinformation/statistics.cfm as of May 6, 2011. </t>
    </r>
  </si>
  <si>
    <t>Light duty vehicle, long wheel base:</t>
  </si>
  <si>
    <r>
      <t>Single-unit 2-axle 6-tires or more truck, combination truck,</t>
    </r>
    <r>
      <rPr>
        <sz val="9"/>
        <rFont val="Arial"/>
        <family val="2"/>
      </rPr>
      <t xml:space="preserve"> </t>
    </r>
    <r>
      <rPr>
        <i/>
        <sz val="9"/>
        <rFont val="Arial"/>
        <family val="2"/>
      </rPr>
      <t>and</t>
    </r>
    <r>
      <rPr>
        <sz val="9"/>
        <rFont val="Arial"/>
        <family val="2"/>
      </rPr>
      <t xml:space="preserve"> </t>
    </r>
    <r>
      <rPr>
        <i/>
        <sz val="9"/>
        <rFont val="Arial"/>
        <family val="2"/>
      </rPr>
      <t>bus:</t>
    </r>
  </si>
  <si>
    <r>
      <t xml:space="preserve">1960-94: U.S. Department of Transportation, Federal Highway Administration, </t>
    </r>
    <r>
      <rPr>
        <i/>
        <sz val="9"/>
        <rFont val="Arial"/>
        <family val="2"/>
      </rPr>
      <t>Highway Statistics Summary to 1995</t>
    </r>
    <r>
      <rPr>
        <sz val="9"/>
        <rFont val="Arial"/>
        <family val="2"/>
      </rPr>
      <t xml:space="preserve">, table VM-201A, available at http://www.fhwa.dot.gov/policyinformation/statistics.cfm as of May 6, 2011. </t>
    </r>
  </si>
  <si>
    <t>Transit:</t>
  </si>
  <si>
    <t>Ferryboat:</t>
  </si>
  <si>
    <t>1992: American Public Transit Association, personal communication, July 19, 2000.</t>
  </si>
  <si>
    <t>1993-95: American Public Transit Association, personal communication, Aug. 13, 2001.</t>
  </si>
  <si>
    <t>All other data:</t>
  </si>
  <si>
    <r>
      <t xml:space="preserve">1960-1995: American Public Transportation Association, </t>
    </r>
    <r>
      <rPr>
        <i/>
        <sz val="9"/>
        <rFont val="Arial"/>
        <family val="2"/>
      </rPr>
      <t>Public Transportation Fact Book</t>
    </r>
    <r>
      <rPr>
        <sz val="9"/>
        <rFont val="Arial"/>
        <family val="2"/>
      </rPr>
      <t xml:space="preserve"> (Washington, DC: Annual Issues), table 2 and similar tables in earlier editions.</t>
    </r>
  </si>
  <si>
    <t>Rail, Intercity / Amtrak:</t>
  </si>
  <si>
    <r>
      <t xml:space="preserve">1960-80: Association of American Railroads, </t>
    </r>
    <r>
      <rPr>
        <i/>
        <sz val="9"/>
        <rFont val="Arial"/>
        <family val="2"/>
      </rPr>
      <t>Railroad Facts</t>
    </r>
    <r>
      <rPr>
        <sz val="9"/>
        <rFont val="Arial"/>
        <family val="2"/>
      </rPr>
      <t xml:space="preserve"> (Washington, DC: Annual Issues).</t>
    </r>
  </si>
  <si>
    <r>
      <t>1985: Amtrak,</t>
    </r>
    <r>
      <rPr>
        <i/>
        <sz val="9"/>
        <rFont val="Arial"/>
        <family val="2"/>
      </rPr>
      <t xml:space="preserve"> Amtrak FY95 Annual Report </t>
    </r>
    <r>
      <rPr>
        <sz val="9"/>
        <rFont val="Arial"/>
        <family val="2"/>
      </rPr>
      <t xml:space="preserve">(Washington, DC: 1996), Statistical Appendix, page 4. </t>
    </r>
  </si>
  <si>
    <r>
      <t>1990-2002: Ibid.,</t>
    </r>
    <r>
      <rPr>
        <i/>
        <sz val="9"/>
        <rFont val="Arial"/>
        <family val="2"/>
      </rPr>
      <t xml:space="preserve"> Amtrak Annual Report </t>
    </r>
    <r>
      <rPr>
        <sz val="9"/>
        <rFont val="Arial"/>
        <family val="2"/>
      </rPr>
      <t>(Washington, DC: Annual Issues), Statistical Appendix.</t>
    </r>
  </si>
  <si>
    <t>N</t>
  </si>
  <si>
    <r>
      <t>Bus</t>
    </r>
    <r>
      <rPr>
        <vertAlign val="superscript"/>
        <sz val="11"/>
        <rFont val="Arial Narrow"/>
        <family val="2"/>
      </rPr>
      <t>e</t>
    </r>
  </si>
  <si>
    <r>
      <t>Motor bus</t>
    </r>
    <r>
      <rPr>
        <vertAlign val="superscript"/>
        <sz val="11"/>
        <rFont val="Arial Narrow"/>
        <family val="2"/>
      </rPr>
      <t>e</t>
    </r>
  </si>
  <si>
    <t>The FHWA estimates national trends by using State reported Highway Performance and Monitoring System (HPMS) data, fuel consumption data, vehicle registration data, other data such as the R. L. Polk vehicle data, and a host of modeling techniques.</t>
  </si>
  <si>
    <t>2007 data for Bus, Paratransit (Demand responsive), and Other are not comparable to earlier years due to change in the method of data collection and estimation by the American Public Transportation Association (APTA).</t>
  </si>
  <si>
    <r>
      <t>d</t>
    </r>
    <r>
      <rPr>
        <sz val="9"/>
        <rFont val="Arial"/>
        <family val="2"/>
      </rPr>
      <t xml:space="preserve"> In July 1997, the FHWA published revised vehicle-miles data for the highway modes for many years. The major change reflected the reassignment of some vehicles from the </t>
    </r>
    <r>
      <rPr>
        <i/>
        <sz val="9"/>
        <rFont val="Arial"/>
        <family val="2"/>
      </rPr>
      <t>Passenger cars</t>
    </r>
    <r>
      <rPr>
        <sz val="9"/>
        <rFont val="Arial"/>
        <family val="2"/>
      </rPr>
      <t xml:space="preserve"> category to the </t>
    </r>
    <r>
      <rPr>
        <i/>
        <sz val="9"/>
        <rFont val="Arial"/>
        <family val="2"/>
      </rPr>
      <t>Other 2-axle 4-tire</t>
    </r>
    <r>
      <rPr>
        <sz val="9"/>
        <rFont val="Arial"/>
        <family val="2"/>
      </rPr>
      <t xml:space="preserve"> </t>
    </r>
    <r>
      <rPr>
        <i/>
        <sz val="9"/>
        <rFont val="Arial"/>
        <family val="2"/>
      </rPr>
      <t>vehicles</t>
    </r>
    <r>
      <rPr>
        <sz val="9"/>
        <rFont val="Arial"/>
        <family val="2"/>
      </rPr>
      <t xml:space="preserve"> category.  This category was calculated prior to rounding.</t>
    </r>
  </si>
  <si>
    <r>
      <t>Light rail</t>
    </r>
    <r>
      <rPr>
        <vertAlign val="superscript"/>
        <sz val="11"/>
        <rFont val="Arial Narrow"/>
        <family val="2"/>
      </rPr>
      <t>g</t>
    </r>
  </si>
  <si>
    <r>
      <t>Transit- Light rail</t>
    </r>
    <r>
      <rPr>
        <vertAlign val="superscript"/>
        <sz val="11"/>
        <rFont val="Arial Narrow"/>
        <family val="2"/>
      </rPr>
      <t>g</t>
    </r>
  </si>
  <si>
    <t>Transit- Heavy rail</t>
  </si>
  <si>
    <r>
      <t xml:space="preserve">g </t>
    </r>
    <r>
      <rPr>
        <sz val="9"/>
        <rFont val="Arial"/>
        <family val="2"/>
      </rPr>
      <t xml:space="preserve">Beginning in 2011, </t>
    </r>
    <r>
      <rPr>
        <i/>
        <sz val="9"/>
        <rFont val="Arial"/>
        <family val="2"/>
      </rPr>
      <t>Light rail</t>
    </r>
    <r>
      <rPr>
        <sz val="9"/>
        <rFont val="Arial"/>
        <family val="2"/>
      </rPr>
      <t xml:space="preserve"> includes Light Rail, Street Car Rail, and Hybrid Rail.</t>
    </r>
  </si>
  <si>
    <r>
      <t>Transit</t>
    </r>
    <r>
      <rPr>
        <b/>
        <vertAlign val="superscript"/>
        <sz val="11"/>
        <rFont val="Arial Narrow"/>
        <family val="2"/>
      </rPr>
      <t>f</t>
    </r>
    <r>
      <rPr>
        <b/>
        <sz val="11"/>
        <rFont val="Arial Narrow"/>
        <family val="2"/>
      </rPr>
      <t>, total</t>
    </r>
  </si>
  <si>
    <r>
      <t>Ferry boat</t>
    </r>
    <r>
      <rPr>
        <vertAlign val="superscript"/>
        <sz val="11"/>
        <rFont val="Arial Narrow"/>
        <family val="2"/>
      </rPr>
      <t>h</t>
    </r>
  </si>
  <si>
    <r>
      <t>h</t>
    </r>
    <r>
      <rPr>
        <sz val="9"/>
        <rFont val="Arial"/>
        <family val="2"/>
      </rPr>
      <t xml:space="preserve"> </t>
    </r>
    <r>
      <rPr>
        <i/>
        <sz val="9"/>
        <rFont val="Arial"/>
        <family val="2"/>
      </rPr>
      <t>Ferry boat</t>
    </r>
    <r>
      <rPr>
        <sz val="9"/>
        <rFont val="Arial"/>
        <family val="2"/>
      </rPr>
      <t xml:space="preserve"> included with </t>
    </r>
    <r>
      <rPr>
        <i/>
        <sz val="9"/>
        <rFont val="Arial"/>
        <family val="2"/>
      </rPr>
      <t xml:space="preserve">Other </t>
    </r>
    <r>
      <rPr>
        <sz val="9"/>
        <rFont val="Arial"/>
        <family val="2"/>
      </rPr>
      <t xml:space="preserve">under </t>
    </r>
    <r>
      <rPr>
        <i/>
        <sz val="9"/>
        <rFont val="Arial"/>
        <family val="2"/>
      </rPr>
      <t xml:space="preserve">Transit </t>
    </r>
    <r>
      <rPr>
        <sz val="9"/>
        <rFont val="Arial"/>
        <family val="2"/>
      </rPr>
      <t>for 1980 and 1985.</t>
    </r>
  </si>
  <si>
    <r>
      <t>Passenger cars</t>
    </r>
    <r>
      <rPr>
        <vertAlign val="superscript"/>
        <sz val="11"/>
        <rFont val="Arial Narrow"/>
        <family val="2"/>
      </rPr>
      <t>a,d</t>
    </r>
  </si>
  <si>
    <r>
      <t>Other 2-axle 4-tire vehicles</t>
    </r>
    <r>
      <rPr>
        <vertAlign val="superscript"/>
        <sz val="11"/>
        <rFont val="Arial Narrow"/>
        <family val="2"/>
      </rPr>
      <t>a,d</t>
    </r>
  </si>
  <si>
    <r>
      <t>Other</t>
    </r>
    <r>
      <rPr>
        <vertAlign val="superscript"/>
        <sz val="11"/>
        <rFont val="Arial Narrow"/>
        <family val="2"/>
      </rPr>
      <t>h,i</t>
    </r>
  </si>
  <si>
    <r>
      <t>Intercity/Amtrak</t>
    </r>
    <r>
      <rPr>
        <vertAlign val="superscript"/>
        <sz val="11"/>
        <rFont val="Arial Narrow"/>
        <family val="2"/>
      </rPr>
      <t>j</t>
    </r>
  </si>
  <si>
    <r>
      <t>j</t>
    </r>
    <r>
      <rPr>
        <sz val="9"/>
        <rFont val="Arial"/>
        <family val="2"/>
      </rPr>
      <t xml:space="preserve"> National Passenger Railroad Corporation (</t>
    </r>
    <r>
      <rPr>
        <i/>
        <sz val="9"/>
        <rFont val="Arial"/>
        <family val="2"/>
      </rPr>
      <t>Amtrak</t>
    </r>
    <r>
      <rPr>
        <sz val="9"/>
        <rFont val="Arial"/>
        <family val="2"/>
      </rPr>
      <t>) began operations in 1971. Does not include contract commuter passengers.</t>
    </r>
  </si>
  <si>
    <r>
      <t>Demand response</t>
    </r>
    <r>
      <rPr>
        <vertAlign val="superscript"/>
        <sz val="11"/>
        <rFont val="Arial Narrow"/>
        <family val="2"/>
      </rPr>
      <t>e</t>
    </r>
  </si>
  <si>
    <r>
      <t xml:space="preserve">f </t>
    </r>
    <r>
      <rPr>
        <sz val="9"/>
        <rFont val="Arial"/>
        <family val="2"/>
      </rPr>
      <t xml:space="preserve">Prior to 1985, excludes </t>
    </r>
    <r>
      <rPr>
        <i/>
        <sz val="9"/>
        <rFont val="Arial"/>
        <family val="2"/>
      </rPr>
      <t>Demand response</t>
    </r>
    <r>
      <rPr>
        <sz val="9"/>
        <rFont val="Arial"/>
        <family val="2"/>
      </rPr>
      <t xml:space="preserve"> and most rural and smaller systems funded via Sections 18 and 16(b)2, Federal Transit Act. The series is not continuous between 1980 and 1985. Transit rail modes are measured in car-miles. Car-miles measure individual vehicle-miles in a train. A 10-car train traveling 1 mile would equal 1 train-mile and 10 car-miles. </t>
    </r>
  </si>
  <si>
    <r>
      <t>2000-14: U.S. Department of Transportation, Federal Highway Administration,</t>
    </r>
    <r>
      <rPr>
        <i/>
        <sz val="9"/>
        <rFont val="Arial"/>
        <family val="2"/>
      </rPr>
      <t xml:space="preserve"> Highway Statistics</t>
    </r>
    <r>
      <rPr>
        <sz val="9"/>
        <rFont val="Arial"/>
        <family val="2"/>
      </rPr>
      <t xml:space="preserve"> (Washington, DC: Annual Issues), table VM-1, available at http://www.fhwa.dot.gov/policyinformation/statistics.cfm as of Feb. 24, 2016.</t>
    </r>
  </si>
  <si>
    <t>1985-2014:  Ibid., Highway Statistics (Washington, DC: Annual Issues), table VM-1, available at http://www.fhwa.dot.gov/policyinformation/statistics.cfm as of Feb. 23, 2016.</t>
  </si>
  <si>
    <r>
      <t xml:space="preserve">2000-14: U.S. Department of Transportation, Federal Highway Administration, </t>
    </r>
    <r>
      <rPr>
        <i/>
        <sz val="9"/>
        <rFont val="Arial"/>
        <family val="2"/>
      </rPr>
      <t xml:space="preserve">Highway Statistics </t>
    </r>
    <r>
      <rPr>
        <sz val="9"/>
        <rFont val="Arial"/>
        <family val="2"/>
      </rPr>
      <t>(Washington, DC: Annual Issues), table VM-1, available at http://www.fhwa.dot.gov/policyinformation/statistics.cfm as of Feb. 23, 2016.</t>
    </r>
  </si>
  <si>
    <t>1995-2014: Ibid., Highway Statistics (Washington, DC: Annual Issues), table VM-1, available at http://www.fhwa.dot.gov/policyinformation/statistics.cfm as of Feb. 23, 2016.</t>
  </si>
  <si>
    <t>2003-14: U.S. Department of Transportation, Federal Railroad Administration, Office of Safety Analysis, Operational Data Tables, Feb. 24, 2016.</t>
  </si>
  <si>
    <r>
      <t>a</t>
    </r>
    <r>
      <rPr>
        <sz val="10"/>
        <rFont val="Arial"/>
        <family val="2"/>
      </rPr>
      <t xml:space="preserve"> 1960-2006 data are for </t>
    </r>
    <r>
      <rPr>
        <i/>
        <sz val="10"/>
        <rFont val="Arial"/>
        <family val="2"/>
      </rPr>
      <t>Passenger Cars</t>
    </r>
    <r>
      <rPr>
        <sz val="10"/>
        <rFont val="Arial"/>
        <family val="2"/>
      </rPr>
      <t xml:space="preserve"> and </t>
    </r>
    <r>
      <rPr>
        <i/>
        <sz val="10"/>
        <rFont val="Arial"/>
        <family val="2"/>
      </rPr>
      <t>Other 2-axle, 4-tire vehicles</t>
    </r>
    <r>
      <rPr>
        <sz val="10"/>
        <rFont val="Arial"/>
        <family val="2"/>
      </rPr>
      <t>, respectively. Data for 1960-2006 are not comparable to data for 2007-14.</t>
    </r>
  </si>
  <si>
    <r>
      <t>i</t>
    </r>
    <r>
      <rPr>
        <sz val="9"/>
        <rFont val="Arial"/>
        <family val="2"/>
      </rPr>
      <t xml:space="preserve"> </t>
    </r>
    <r>
      <rPr>
        <i/>
        <sz val="9"/>
        <rFont val="Arial"/>
        <family val="2"/>
      </rPr>
      <t>Other</t>
    </r>
    <r>
      <rPr>
        <sz val="9"/>
        <rFont val="Arial"/>
        <family val="2"/>
      </rPr>
      <t xml:space="preserve"> includes Aerial Tramway, Alaska Railroad, Bus Rapid Transit, Cable Car, Commuter Bus, Demand Response - Taxi, Inclined Plane, Monorail/Automated Guideway, Publico and Vanpool.</t>
    </r>
  </si>
  <si>
    <r>
      <t xml:space="preserve">1996-2014: U.S. Department of Transportation, Federal Transit Administration, </t>
    </r>
    <r>
      <rPr>
        <i/>
        <sz val="9"/>
        <rFont val="Arial"/>
        <family val="2"/>
      </rPr>
      <t>National Transit Database</t>
    </r>
    <r>
      <rPr>
        <sz val="9"/>
        <rFont val="Arial"/>
        <family val="2"/>
      </rPr>
      <t>, available at http://www.ntdprogram.gov/ntdprogram/data.htm as of Apr. 26, 2016.</t>
    </r>
  </si>
  <si>
    <r>
      <t xml:space="preserve">1975-2014: U.S. Department of Transportation, Bureau of Transportation Statistics, Office of Airline Information, </t>
    </r>
    <r>
      <rPr>
        <i/>
        <sz val="9"/>
        <rFont val="Arial"/>
        <family val="2"/>
      </rPr>
      <t>Air Carrier Summary : T1: U.S. Air Carrier Traffic And Capacity Summary by Service Class</t>
    </r>
    <r>
      <rPr>
        <sz val="9"/>
        <rFont val="Arial"/>
        <family val="2"/>
      </rPr>
      <t>, available at http://www.transtats.bts.gov/Fields.asp?Table_ID=264 as of Apr. 27, 2016.</t>
    </r>
  </si>
  <si>
    <r>
      <t>1996-2014: U.S. Department of Transportation, Federal Transit Administration,</t>
    </r>
    <r>
      <rPr>
        <i/>
        <sz val="9"/>
        <rFont val="Arial"/>
        <family val="2"/>
      </rPr>
      <t xml:space="preserve"> National Transit Database</t>
    </r>
    <r>
      <rPr>
        <sz val="9"/>
        <rFont val="Arial"/>
        <family val="2"/>
      </rPr>
      <t>, available at http://www.ntdprogram.gov/ntdprogram/data.htm as of Apr. 26, 2016.</t>
    </r>
  </si>
  <si>
    <r>
      <t xml:space="preserve">e </t>
    </r>
    <r>
      <rPr>
        <i/>
        <sz val="9"/>
        <rFont val="Arial"/>
        <family val="2"/>
      </rPr>
      <t>Motor bus, intercity bus, transit</t>
    </r>
    <r>
      <rPr>
        <sz val="9"/>
        <rFont val="Arial"/>
        <family val="2"/>
      </rPr>
      <t xml:space="preserve"> and d</t>
    </r>
    <r>
      <rPr>
        <i/>
        <sz val="9"/>
        <rFont val="Arial"/>
        <family val="2"/>
      </rPr>
      <t>emand response</t>
    </r>
    <r>
      <rPr>
        <sz val="9"/>
        <rFont val="Arial"/>
        <family val="2"/>
      </rPr>
      <t xml:space="preserve"> figures are also included in the </t>
    </r>
    <r>
      <rPr>
        <i/>
        <sz val="9"/>
        <rFont val="Arial"/>
        <family val="2"/>
      </rPr>
      <t>Bus</t>
    </r>
    <r>
      <rPr>
        <sz val="9"/>
        <rFont val="Arial"/>
        <family val="2"/>
      </rPr>
      <t xml:space="preserve"> figure for highway. As of 2011, motor bus category includes motor bus, commuter bus and bus rapid transit.</t>
    </r>
  </si>
  <si>
    <r>
      <t>KEY:</t>
    </r>
    <r>
      <rPr>
        <sz val="9"/>
        <rFont val="Arial"/>
        <family val="2"/>
      </rPr>
      <t xml:space="preserve"> N = data do not exist; R = revised; U = data are not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</si>
</sst>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_)"/>
    <numFmt numFmtId="165" formatCode="#,##0_)"/>
    <numFmt numFmtId="166" formatCode="&quot;(R)&quot;\ #,##0;&quot;(R) -&quot;#,##0;&quot;(R) &quot;\ 0"/>
    <numFmt numFmtId="167" formatCode="\(\R\)\ #,##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Helv"/>
    </font>
    <font>
      <sz val="10"/>
      <name val="Arial"/>
      <family val="2"/>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i/>
      <sz val="10"/>
      <name val="Arial"/>
      <family val="2"/>
    </font>
    <font>
      <b/>
      <sz val="10"/>
      <name val="Helv"/>
      <family val="2"/>
    </font>
    <font>
      <sz val="10"/>
      <name val="Helv"/>
      <family val="2"/>
    </font>
    <font>
      <vertAlign val="superscript"/>
      <sz val="12"/>
      <name val="Helv"/>
      <family val="2"/>
    </font>
    <font>
      <sz val="8"/>
      <name val="Helv"/>
      <family val="2"/>
    </font>
    <font>
      <b/>
      <sz val="12"/>
      <name val="Arial"/>
      <family val="2"/>
    </font>
    <font>
      <sz val="12"/>
      <name val="Arial"/>
      <family val="2"/>
    </font>
    <font>
      <b/>
      <sz val="11"/>
      <name val="Arial Narrow"/>
      <family val="2"/>
    </font>
    <font>
      <sz val="11"/>
      <name val="Arial Narrow"/>
      <family val="2"/>
    </font>
    <font>
      <vertAlign val="superscript"/>
      <sz val="11"/>
      <name val="Arial Narrow"/>
      <family val="2"/>
    </font>
    <font>
      <b/>
      <vertAlign val="superscript"/>
      <sz val="11"/>
      <name val="Arial Narrow"/>
      <family val="2"/>
    </font>
    <font>
      <b/>
      <sz val="9"/>
      <name val="Arial"/>
      <family val="2"/>
    </font>
    <font>
      <sz val="9"/>
      <name val="Arial"/>
      <family val="2"/>
    </font>
    <font>
      <vertAlign val="superscript"/>
      <sz val="9"/>
      <name val="Arial"/>
      <family val="2"/>
    </font>
    <font>
      <i/>
      <sz val="9"/>
      <name val="Arial"/>
      <family val="2"/>
    </font>
    <font>
      <sz val="11"/>
      <color indexed="8"/>
      <name val="Calibri"/>
      <family val="2"/>
    </font>
    <font>
      <sz val="18"/>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s>
  <fills count="27">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8">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2">
    <xf numFmtId="0" fontId="0" fillId="0" borderId="0"/>
    <xf numFmtId="0" fontId="6" fillId="0" borderId="0">
      <alignment horizontal="center" vertical="center" wrapText="1"/>
    </xf>
    <xf numFmtId="0" fontId="8" fillId="0" borderId="0">
      <alignment horizontal="left" vertical="center" wrapText="1"/>
    </xf>
    <xf numFmtId="164" fontId="9" fillId="0" borderId="1" applyNumberFormat="0" applyFill="0">
      <alignment horizontal="right"/>
    </xf>
    <xf numFmtId="165" fontId="10" fillId="0" borderId="1">
      <alignment horizontal="right" vertical="center"/>
    </xf>
    <xf numFmtId="49" fontId="11" fillId="0" borderId="1">
      <alignment horizontal="left" vertical="center"/>
    </xf>
    <xf numFmtId="164" fontId="9" fillId="0" borderId="1" applyNumberFormat="0" applyFill="0">
      <alignment horizontal="right"/>
    </xf>
    <xf numFmtId="0" fontId="12" fillId="0" borderId="1">
      <alignment horizontal="left"/>
    </xf>
    <xf numFmtId="0" fontId="13" fillId="0" borderId="2">
      <alignment horizontal="right" vertical="center"/>
    </xf>
    <xf numFmtId="0" fontId="14" fillId="0" borderId="1">
      <alignment horizontal="left" vertical="center"/>
    </xf>
    <xf numFmtId="0" fontId="9" fillId="0" borderId="1">
      <alignment horizontal="left" vertical="center"/>
    </xf>
    <xf numFmtId="0" fontId="12" fillId="0" borderId="1">
      <alignment horizontal="left"/>
    </xf>
    <xf numFmtId="0" fontId="12" fillId="2" borderId="0">
      <alignment horizontal="centerContinuous" wrapText="1"/>
    </xf>
    <xf numFmtId="49" fontId="12" fillId="2" borderId="3">
      <alignment horizontal="left" vertical="center"/>
    </xf>
    <xf numFmtId="0" fontId="12" fillId="2" borderId="0">
      <alignment horizontal="centerContinuous" vertical="center" wrapText="1"/>
    </xf>
    <xf numFmtId="0" fontId="7" fillId="0" borderId="0"/>
    <xf numFmtId="3" fontId="10" fillId="0" borderId="0">
      <alignment horizontal="left" vertical="center"/>
    </xf>
    <xf numFmtId="0" fontId="6" fillId="0" borderId="0">
      <alignment horizontal="left" vertical="center"/>
    </xf>
    <xf numFmtId="0" fontId="15" fillId="0" borderId="0">
      <alignment horizontal="right"/>
    </xf>
    <xf numFmtId="49" fontId="15" fillId="0" borderId="0">
      <alignment horizontal="center"/>
    </xf>
    <xf numFmtId="0" fontId="11" fillId="0" borderId="0">
      <alignment horizontal="right"/>
    </xf>
    <xf numFmtId="0" fontId="15" fillId="0" borderId="0">
      <alignment horizontal="left"/>
    </xf>
    <xf numFmtId="49" fontId="10" fillId="0" borderId="0">
      <alignment horizontal="left" vertical="center"/>
    </xf>
    <xf numFmtId="49" fontId="11" fillId="0" borderId="1">
      <alignment horizontal="left"/>
    </xf>
    <xf numFmtId="164" fontId="10" fillId="0" borderId="0" applyNumberFormat="0">
      <alignment horizontal="right"/>
    </xf>
    <xf numFmtId="0" fontId="13" fillId="3" borderId="0">
      <alignment horizontal="centerContinuous" vertical="center" wrapText="1"/>
    </xf>
    <xf numFmtId="0" fontId="13" fillId="0" borderId="4">
      <alignment horizontal="left" vertical="center"/>
    </xf>
    <xf numFmtId="0" fontId="16" fillId="0" borderId="0">
      <alignment horizontal="left" vertical="top"/>
    </xf>
    <xf numFmtId="0" fontId="12" fillId="0" borderId="0">
      <alignment horizontal="left"/>
    </xf>
    <xf numFmtId="0" fontId="8" fillId="0" borderId="0">
      <alignment horizontal="left"/>
    </xf>
    <xf numFmtId="0" fontId="9" fillId="0" borderId="0">
      <alignment horizontal="left"/>
    </xf>
    <xf numFmtId="0" fontId="16" fillId="0" borderId="0">
      <alignment horizontal="left" vertical="top"/>
    </xf>
    <xf numFmtId="0" fontId="8" fillId="0" borderId="0">
      <alignment horizontal="left"/>
    </xf>
    <xf numFmtId="0" fontId="9" fillId="0" borderId="0">
      <alignment horizontal="left"/>
    </xf>
    <xf numFmtId="49" fontId="10" fillId="0" borderId="1">
      <alignment horizontal="left"/>
    </xf>
    <xf numFmtId="0" fontId="13" fillId="0" borderId="2">
      <alignment horizontal="left"/>
    </xf>
    <xf numFmtId="0" fontId="12" fillId="0" borderId="0">
      <alignment horizontal="left" vertical="center"/>
    </xf>
    <xf numFmtId="49" fontId="15" fillId="0" borderId="1">
      <alignment horizontal="left"/>
    </xf>
    <xf numFmtId="0" fontId="18" fillId="0" borderId="1">
      <alignment horizontal="left"/>
    </xf>
    <xf numFmtId="164" fontId="19" fillId="0" borderId="1" applyNumberFormat="0" applyFill="0">
      <alignment horizontal="right"/>
    </xf>
    <xf numFmtId="0" fontId="20" fillId="0" borderId="0">
      <alignment horizontal="right"/>
    </xf>
    <xf numFmtId="0" fontId="21" fillId="0" borderId="0">
      <alignment horizontal="left"/>
    </xf>
    <xf numFmtId="0" fontId="5" fillId="0" borderId="0"/>
    <xf numFmtId="0" fontId="4" fillId="0" borderId="0"/>
    <xf numFmtId="43" fontId="4"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0" fontId="7" fillId="0" borderId="0"/>
    <xf numFmtId="0" fontId="3" fillId="0" borderId="0"/>
    <xf numFmtId="0" fontId="3" fillId="0" borderId="0"/>
    <xf numFmtId="9" fontId="3" fillId="0" borderId="0" applyFont="0" applyFill="0" applyBorder="0" applyAlignment="0" applyProtection="0"/>
    <xf numFmtId="9" fontId="7" fillId="0" borderId="0" applyFont="0" applyFill="0" applyBorder="0" applyAlignment="0" applyProtection="0"/>
    <xf numFmtId="0" fontId="3" fillId="0" borderId="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7" fillId="0" borderId="0"/>
    <xf numFmtId="0" fontId="33" fillId="0" borderId="0"/>
    <xf numFmtId="0" fontId="7" fillId="0" borderId="0"/>
    <xf numFmtId="0" fontId="3" fillId="0" borderId="0"/>
    <xf numFmtId="0" fontId="3"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4" borderId="8" applyNumberFormat="0" applyFont="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4" fillId="15"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35" fillId="6" borderId="0" applyNumberFormat="0" applyBorder="0" applyAlignment="0" applyProtection="0"/>
    <xf numFmtId="0" fontId="36" fillId="23" borderId="9" applyNumberFormat="0" applyAlignment="0" applyProtection="0"/>
    <xf numFmtId="0" fontId="37" fillId="24" borderId="10" applyNumberFormat="0" applyAlignment="0" applyProtection="0"/>
    <xf numFmtId="44" fontId="7" fillId="0" borderId="0" applyFont="0" applyFill="0" applyBorder="0" applyAlignment="0" applyProtection="0"/>
    <xf numFmtId="0" fontId="38" fillId="0" borderId="0" applyNumberFormat="0" applyFill="0" applyBorder="0" applyAlignment="0" applyProtection="0"/>
    <xf numFmtId="0" fontId="39" fillId="7" borderId="0" applyNumberFormat="0" applyBorder="0" applyAlignment="0" applyProtection="0"/>
    <xf numFmtId="0" fontId="4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10" borderId="9" applyNumberFormat="0" applyAlignment="0" applyProtection="0"/>
    <xf numFmtId="0" fontId="44" fillId="0" borderId="14" applyNumberFormat="0" applyFill="0" applyAlignment="0" applyProtection="0"/>
    <xf numFmtId="0" fontId="45"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26" borderId="15" applyNumberFormat="0" applyFont="0" applyAlignment="0" applyProtection="0"/>
    <xf numFmtId="0" fontId="46" fillId="23" borderId="16" applyNumberFormat="0" applyAlignment="0" applyProtection="0"/>
    <xf numFmtId="9" fontId="7" fillId="0" borderId="0" applyFont="0" applyFill="0" applyBorder="0" applyAlignment="0" applyProtection="0"/>
    <xf numFmtId="0" fontId="47" fillId="0" borderId="0" applyNumberFormat="0" applyFill="0" applyBorder="0" applyAlignment="0" applyProtection="0"/>
    <xf numFmtId="0" fontId="48" fillId="0" borderId="17"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23" fillId="0" borderId="0" xfId="0" applyFont="1" applyFill="1"/>
    <xf numFmtId="0" fontId="24" fillId="0" borderId="6" xfId="0" applyFont="1" applyFill="1" applyBorder="1" applyAlignment="1">
      <alignment horizontal="center"/>
    </xf>
    <xf numFmtId="0" fontId="24" fillId="0" borderId="6" xfId="38" applyNumberFormat="1" applyFont="1" applyFill="1" applyBorder="1" applyAlignment="1">
      <alignment horizontal="center"/>
    </xf>
    <xf numFmtId="1" fontId="24" fillId="0" borderId="6" xfId="0" applyNumberFormat="1" applyFont="1" applyFill="1" applyBorder="1" applyAlignment="1">
      <alignment horizontal="center"/>
    </xf>
    <xf numFmtId="3" fontId="24" fillId="0" borderId="0" xfId="39" applyNumberFormat="1" applyFont="1" applyFill="1" applyBorder="1" applyAlignment="1">
      <alignment horizontal="left"/>
    </xf>
    <xf numFmtId="3" fontId="24" fillId="0" borderId="0" xfId="39" applyNumberFormat="1" applyFont="1" applyFill="1" applyBorder="1" applyAlignment="1">
      <alignment horizontal="right"/>
    </xf>
    <xf numFmtId="166" fontId="24" fillId="0" borderId="0" xfId="0" applyNumberFormat="1" applyFont="1" applyFill="1" applyBorder="1" applyAlignment="1">
      <alignment horizontal="right"/>
    </xf>
    <xf numFmtId="3" fontId="25" fillId="0" borderId="0" xfId="39" applyNumberFormat="1" applyFont="1" applyFill="1" applyBorder="1" applyAlignment="1">
      <alignment horizontal="left" indent="1"/>
    </xf>
    <xf numFmtId="3" fontId="25" fillId="0" borderId="0" xfId="39" applyNumberFormat="1" applyFont="1" applyFill="1" applyBorder="1" applyAlignment="1">
      <alignment horizontal="right"/>
    </xf>
    <xf numFmtId="3" fontId="25" fillId="0" borderId="0" xfId="0" applyNumberFormat="1" applyFont="1" applyFill="1" applyBorder="1" applyAlignment="1">
      <alignment horizontal="right"/>
    </xf>
    <xf numFmtId="0" fontId="24" fillId="0" borderId="0" xfId="0" applyFont="1" applyFill="1" applyBorder="1"/>
    <xf numFmtId="3" fontId="24" fillId="0" borderId="0" xfId="0" applyNumberFormat="1" applyFont="1" applyFill="1" applyBorder="1" applyAlignment="1"/>
    <xf numFmtId="3" fontId="25" fillId="0" borderId="0" xfId="39" applyNumberFormat="1" applyFont="1" applyFill="1" applyBorder="1" applyAlignment="1">
      <alignment horizontal="left" vertical="top" indent="1"/>
    </xf>
    <xf numFmtId="3" fontId="25" fillId="0" borderId="0" xfId="0" applyNumberFormat="1" applyFont="1" applyFill="1" applyAlignment="1">
      <alignment horizontal="right"/>
    </xf>
    <xf numFmtId="0" fontId="24" fillId="0" borderId="0" xfId="0" applyFont="1" applyFill="1" applyBorder="1" applyAlignment="1">
      <alignment horizontal="left"/>
    </xf>
    <xf numFmtId="3" fontId="25" fillId="0" borderId="0" xfId="0" applyNumberFormat="1" applyFont="1" applyFill="1" applyBorder="1"/>
    <xf numFmtId="3" fontId="25" fillId="0" borderId="5" xfId="39" applyNumberFormat="1" applyFont="1" applyFill="1" applyBorder="1" applyAlignment="1">
      <alignment horizontal="right"/>
    </xf>
    <xf numFmtId="0" fontId="29" fillId="0" borderId="0" xfId="0" applyFont="1" applyFill="1"/>
    <xf numFmtId="0" fontId="29" fillId="0" borderId="0" xfId="41" applyFont="1" applyFill="1" applyAlignment="1">
      <alignment horizontal="left"/>
    </xf>
    <xf numFmtId="0" fontId="7" fillId="0" borderId="0" xfId="0" applyFont="1" applyFill="1" applyAlignment="1">
      <alignment horizontal="center"/>
    </xf>
    <xf numFmtId="0" fontId="7" fillId="0" borderId="0" xfId="0" applyFont="1" applyFill="1"/>
    <xf numFmtId="3" fontId="7" fillId="0" borderId="0" xfId="0" applyNumberFormat="1" applyFont="1" applyFill="1"/>
    <xf numFmtId="0" fontId="7" fillId="0" borderId="0" xfId="0" applyFont="1" applyFill="1" applyBorder="1"/>
    <xf numFmtId="0" fontId="25" fillId="0" borderId="0" xfId="0" applyFont="1" applyFill="1" applyBorder="1" applyAlignment="1">
      <alignment horizontal="left" indent="1"/>
    </xf>
    <xf numFmtId="0" fontId="25" fillId="0" borderId="0" xfId="0" applyFont="1" applyFill="1" applyAlignment="1">
      <alignment horizontal="right"/>
    </xf>
    <xf numFmtId="3" fontId="24" fillId="0" borderId="0" xfId="0" applyNumberFormat="1" applyFont="1" applyFill="1" applyBorder="1" applyAlignment="1">
      <alignment horizontal="right"/>
    </xf>
    <xf numFmtId="3" fontId="25" fillId="0" borderId="5" xfId="0" applyNumberFormat="1" applyFont="1" applyFill="1" applyBorder="1" applyAlignment="1">
      <alignment horizontal="right"/>
    </xf>
    <xf numFmtId="0" fontId="25" fillId="0" borderId="0" xfId="0" applyFont="1" applyFill="1"/>
    <xf numFmtId="3" fontId="25" fillId="0" borderId="0" xfId="0" applyNumberFormat="1" applyFont="1" applyFill="1" applyBorder="1" applyAlignment="1">
      <alignment horizontal="right" vertical="center"/>
    </xf>
    <xf numFmtId="37" fontId="25" fillId="0" borderId="0" xfId="0" applyNumberFormat="1" applyFont="1" applyFill="1" applyBorder="1" applyAlignment="1">
      <alignment horizontal="right"/>
    </xf>
    <xf numFmtId="3" fontId="25" fillId="0" borderId="5" xfId="0" applyNumberFormat="1" applyFont="1" applyFill="1" applyBorder="1"/>
    <xf numFmtId="37" fontId="25" fillId="0" borderId="0" xfId="0" applyNumberFormat="1" applyFont="1" applyFill="1" applyBorder="1" applyAlignment="1"/>
    <xf numFmtId="167" fontId="25" fillId="0" borderId="0" xfId="0" applyNumberFormat="1" applyFont="1" applyFill="1" applyBorder="1" applyAlignment="1">
      <alignment horizontal="right"/>
    </xf>
    <xf numFmtId="167" fontId="25" fillId="0" borderId="0" xfId="0" applyNumberFormat="1" applyFont="1" applyFill="1" applyBorder="1"/>
    <xf numFmtId="3" fontId="25" fillId="0" borderId="0" xfId="44" applyNumberFormat="1" applyFont="1" applyFill="1" applyBorder="1" applyAlignment="1" applyProtection="1">
      <alignment horizontal="right" vertical="center"/>
    </xf>
    <xf numFmtId="3" fontId="25" fillId="0" borderId="0" xfId="139" applyNumberFormat="1" applyFont="1" applyFill="1" applyBorder="1" applyAlignment="1" applyProtection="1">
      <alignment horizontal="right" vertical="center"/>
    </xf>
    <xf numFmtId="0" fontId="29" fillId="0" borderId="0" xfId="41" applyNumberFormat="1" applyFont="1" applyFill="1" applyAlignment="1">
      <alignment wrapText="1"/>
    </xf>
    <xf numFmtId="0" fontId="22" fillId="0" borderId="5" xfId="0" applyFont="1" applyFill="1" applyBorder="1" applyAlignment="1">
      <alignment horizontal="left" wrapText="1"/>
    </xf>
    <xf numFmtId="0" fontId="28" fillId="0" borderId="0" xfId="40" applyFont="1" applyFill="1" applyAlignment="1">
      <alignment wrapText="1"/>
    </xf>
    <xf numFmtId="49" fontId="31" fillId="0" borderId="0" xfId="0" applyNumberFormat="1" applyFont="1" applyFill="1" applyAlignment="1">
      <alignment wrapText="1"/>
    </xf>
    <xf numFmtId="49" fontId="29" fillId="0" borderId="0" xfId="0" applyNumberFormat="1" applyFont="1" applyFill="1" applyAlignment="1">
      <alignment wrapText="1"/>
    </xf>
    <xf numFmtId="0" fontId="29" fillId="0" borderId="0" xfId="0" applyNumberFormat="1" applyFont="1" applyFill="1" applyAlignment="1">
      <alignment wrapText="1"/>
    </xf>
    <xf numFmtId="49" fontId="28" fillId="0" borderId="0" xfId="0" applyNumberFormat="1" applyFont="1" applyFill="1" applyAlignment="1">
      <alignment wrapText="1"/>
    </xf>
    <xf numFmtId="0" fontId="30" fillId="0" borderId="0" xfId="41" applyFont="1" applyFill="1" applyAlignment="1">
      <alignment wrapText="1"/>
    </xf>
    <xf numFmtId="0" fontId="29" fillId="0" borderId="0" xfId="0" applyFont="1" applyFill="1" applyAlignment="1"/>
    <xf numFmtId="0" fontId="28" fillId="0" borderId="0" xfId="41" applyNumberFormat="1" applyFont="1" applyFill="1" applyAlignment="1">
      <alignment wrapText="1"/>
    </xf>
    <xf numFmtId="0" fontId="30" fillId="0" borderId="0" xfId="41" applyNumberFormat="1" applyFont="1" applyFill="1" applyAlignment="1">
      <alignment wrapText="1"/>
    </xf>
    <xf numFmtId="0" fontId="30" fillId="0" borderId="0" xfId="21" applyFont="1" applyFill="1" applyAlignment="1">
      <alignment horizontal="left" wrapText="1"/>
    </xf>
    <xf numFmtId="0" fontId="28" fillId="0" borderId="7" xfId="40" applyFont="1" applyFill="1" applyBorder="1" applyAlignment="1">
      <alignment wrapText="1"/>
    </xf>
    <xf numFmtId="3" fontId="29" fillId="0" borderId="0" xfId="39" applyNumberFormat="1" applyFont="1" applyFill="1" applyBorder="1" applyAlignment="1">
      <alignment horizontal="center" wrapText="1"/>
    </xf>
    <xf numFmtId="0" fontId="29" fillId="0" borderId="0" xfId="0" applyFont="1" applyFill="1" applyBorder="1" applyAlignment="1">
      <alignment wrapText="1"/>
    </xf>
    <xf numFmtId="0" fontId="29" fillId="0" borderId="0" xfId="41" applyNumberFormat="1" applyFont="1" applyFill="1" applyAlignment="1">
      <alignment horizontal="left" wrapText="1"/>
    </xf>
    <xf numFmtId="0" fontId="7" fillId="0" borderId="0" xfId="0" applyFont="1" applyFill="1" applyAlignment="1">
      <alignment wrapText="1"/>
    </xf>
    <xf numFmtId="0" fontId="31" fillId="0" borderId="0" xfId="0" applyFont="1" applyFill="1" applyAlignment="1">
      <alignment wrapText="1"/>
    </xf>
    <xf numFmtId="0" fontId="29" fillId="0" borderId="0" xfId="0" applyFont="1" applyFill="1" applyAlignment="1">
      <alignment wrapText="1"/>
    </xf>
  </cellXfs>
  <cellStyles count="142">
    <cellStyle name="20% - Accent1 2" xfId="68"/>
    <cellStyle name="20% - Accent2 2" xfId="69"/>
    <cellStyle name="20% - Accent3 2" xfId="70"/>
    <cellStyle name="20% - Accent4 2" xfId="71"/>
    <cellStyle name="20% - Accent5 2" xfId="72"/>
    <cellStyle name="20% - Accent6 2" xfId="73"/>
    <cellStyle name="40% - Accent1 2" xfId="74"/>
    <cellStyle name="40% - Accent2 2" xfId="75"/>
    <cellStyle name="40% - Accent3 2" xfId="76"/>
    <cellStyle name="40% - Accent4 2" xfId="77"/>
    <cellStyle name="40% - Accent5 2" xfId="78"/>
    <cellStyle name="40% - Accent6 2" xfId="79"/>
    <cellStyle name="60% - Accent1 2" xfId="80"/>
    <cellStyle name="60% - Accent2 2" xfId="81"/>
    <cellStyle name="60% - Accent3 2" xfId="82"/>
    <cellStyle name="60% - Accent4 2" xfId="83"/>
    <cellStyle name="60% - Accent5 2" xfId="84"/>
    <cellStyle name="60% - Accent6 2" xfId="85"/>
    <cellStyle name="Accent1 2" xfId="86"/>
    <cellStyle name="Accent2 2" xfId="87"/>
    <cellStyle name="Accent3 2" xfId="88"/>
    <cellStyle name="Accent4 2" xfId="89"/>
    <cellStyle name="Accent5 2" xfId="90"/>
    <cellStyle name="Accent6 2" xfId="91"/>
    <cellStyle name="Bad 2" xfId="92"/>
    <cellStyle name="Calculation 2" xfId="93"/>
    <cellStyle name="Check Cell 2" xfId="94"/>
    <cellStyle name="Column heading" xfId="1"/>
    <cellStyle name="Comma 2" xfId="45"/>
    <cellStyle name="Comma 2 2" xfId="53"/>
    <cellStyle name="Comma 3" xfId="46"/>
    <cellStyle name="Comma 4" xfId="54"/>
    <cellStyle name="Comma 5" xfId="55"/>
    <cellStyle name="Comma 6" xfId="44"/>
    <cellStyle name="Comma 7" xfId="139"/>
    <cellStyle name="Comma 8" xfId="141"/>
    <cellStyle name="Corner heading" xfId="2"/>
    <cellStyle name="Currency 2" xfId="56"/>
    <cellStyle name="Currency 3" xfId="66"/>
    <cellStyle name="Currency 3 2" xfId="95"/>
    <cellStyle name="Data" xfId="3"/>
    <cellStyle name="Data 2" xfId="39"/>
    <cellStyle name="Data no deci" xfId="4"/>
    <cellStyle name="Data Superscript" xfId="5"/>
    <cellStyle name="Data_1-1A-Regular" xfId="6"/>
    <cellStyle name="Explanatory Text 2" xfId="96"/>
    <cellStyle name="Good 2" xfId="97"/>
    <cellStyle name="Heading 1 2" xfId="98"/>
    <cellStyle name="Heading 2 2" xfId="99"/>
    <cellStyle name="Heading 3 2" xfId="100"/>
    <cellStyle name="Heading 4 2" xfId="101"/>
    <cellStyle name="Hed Side" xfId="7"/>
    <cellStyle name="Hed Side 2" xfId="38"/>
    <cellStyle name="Hed Side bold" xfId="8"/>
    <cellStyle name="Hed Side Indent" xfId="9"/>
    <cellStyle name="Hed Side Regular" xfId="10"/>
    <cellStyle name="Hed Side_1-1A-Regular" xfId="11"/>
    <cellStyle name="Hed Top" xfId="12"/>
    <cellStyle name="Hed Top - SECTION" xfId="13"/>
    <cellStyle name="Hed Top_3-new4" xfId="14"/>
    <cellStyle name="Hyperlink 2" xfId="137"/>
    <cellStyle name="Input 2" xfId="102"/>
    <cellStyle name="Linked Cell 2" xfId="103"/>
    <cellStyle name="Neutral 2" xfId="104"/>
    <cellStyle name="Normal" xfId="0" builtinId="0"/>
    <cellStyle name="Normal 10" xfId="140"/>
    <cellStyle name="Normal 11" xfId="138"/>
    <cellStyle name="Normal 2" xfId="15"/>
    <cellStyle name="Normal 2 2" xfId="57"/>
    <cellStyle name="Normal 2 3" xfId="58"/>
    <cellStyle name="Normal 3" xfId="47"/>
    <cellStyle name="Normal 3 2" xfId="59"/>
    <cellStyle name="Normal 3 2 2" xfId="105"/>
    <cellStyle name="Normal 3 2 2 2" xfId="106"/>
    <cellStyle name="Normal 3 2 3" xfId="107"/>
    <cellStyle name="Normal 3 3" xfId="108"/>
    <cellStyle name="Normal 3 3 2" xfId="109"/>
    <cellStyle name="Normal 3 3 2 2" xfId="110"/>
    <cellStyle name="Normal 3 3 3" xfId="111"/>
    <cellStyle name="Normal 3 4" xfId="112"/>
    <cellStyle name="Normal 3 4 2" xfId="113"/>
    <cellStyle name="Normal 3 5" xfId="114"/>
    <cellStyle name="Normal 3 6" xfId="115"/>
    <cellStyle name="Normal 3 7" xfId="116"/>
    <cellStyle name="Normal 4" xfId="48"/>
    <cellStyle name="Normal 4 2" xfId="60"/>
    <cellStyle name="Normal 4 2 2" xfId="117"/>
    <cellStyle name="Normal 4 2 2 2" xfId="118"/>
    <cellStyle name="Normal 4 2 3" xfId="119"/>
    <cellStyle name="Normal 4 3" xfId="120"/>
    <cellStyle name="Normal 4 3 2" xfId="121"/>
    <cellStyle name="Normal 4 3 2 2" xfId="122"/>
    <cellStyle name="Normal 4 3 3" xfId="123"/>
    <cellStyle name="Normal 4 4" xfId="124"/>
    <cellStyle name="Normal 4 4 2" xfId="125"/>
    <cellStyle name="Normal 4 5" xfId="126"/>
    <cellStyle name="Normal 4 6" xfId="127"/>
    <cellStyle name="Normal 4 7" xfId="128"/>
    <cellStyle name="Normal 5" xfId="49"/>
    <cellStyle name="Normal 5 2" xfId="61"/>
    <cellStyle name="Normal 5 3" xfId="129"/>
    <cellStyle name="Normal 6" xfId="62"/>
    <cellStyle name="Normal 6 2" xfId="130"/>
    <cellStyle name="Normal 7" xfId="42"/>
    <cellStyle name="Normal 7 2" xfId="52"/>
    <cellStyle name="Normal 8" xfId="43"/>
    <cellStyle name="Normal 9" xfId="63"/>
    <cellStyle name="Note 2" xfId="67"/>
    <cellStyle name="Note 2 2" xfId="131"/>
    <cellStyle name="Output 2" xfId="132"/>
    <cellStyle name="Percent 2" xfId="50"/>
    <cellStyle name="Percent 2 2" xfId="64"/>
    <cellStyle name="Percent 3" xfId="51"/>
    <cellStyle name="Percent 3 2" xfId="133"/>
    <cellStyle name="Percent 4" xfId="65"/>
    <cellStyle name="Reference" xfId="16"/>
    <cellStyle name="Row heading" xfId="17"/>
    <cellStyle name="Source Hed" xfId="18"/>
    <cellStyle name="Source Letter" xfId="19"/>
    <cellStyle name="Source Superscript" xfId="20"/>
    <cellStyle name="Source Superscript 2" xfId="40"/>
    <cellStyle name="Source Text" xfId="21"/>
    <cellStyle name="Source Text 2" xfId="41"/>
    <cellStyle name="State" xfId="22"/>
    <cellStyle name="Superscript" xfId="23"/>
    <cellStyle name="Table Data" xfId="24"/>
    <cellStyle name="Table Head Top" xfId="25"/>
    <cellStyle name="Table Hed Side" xfId="26"/>
    <cellStyle name="Table Title" xfId="27"/>
    <cellStyle name="Title 2" xfId="134"/>
    <cellStyle name="Title Text" xfId="28"/>
    <cellStyle name="Title Text 1" xfId="29"/>
    <cellStyle name="Title Text 2" xfId="30"/>
    <cellStyle name="Title-1" xfId="31"/>
    <cellStyle name="Title-2" xfId="32"/>
    <cellStyle name="Title-3" xfId="33"/>
    <cellStyle name="Total 2" xfId="135"/>
    <cellStyle name="Warning Text 2" xfId="136"/>
    <cellStyle name="Wrap" xfId="34"/>
    <cellStyle name="Wrap Bold" xfId="35"/>
    <cellStyle name="Wrap Title" xfId="36"/>
    <cellStyle name="Wrap_NTS99-~11"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TEMP\USFreight9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shipments 93-97"/>
      <sheetName val="Waterborne Flows 93-97"/>
      <sheetName val="Air and vessel 93-97"/>
      <sheetName val="Figure 2 compare"/>
      <sheetName val="Factors Comparisons"/>
      <sheetName val="1997  Table 1a Modified"/>
      <sheetName val="Figure 1"/>
      <sheetName val="1993-97 Table 1  US Highlights"/>
      <sheetName val="93-97 US Freight Table 1"/>
      <sheetName val="93-97 US Freight Table 1 (b)"/>
      <sheetName val="93-97 Percents Tab 2&amp;3"/>
      <sheetName val="Integrated View 93-97"/>
      <sheetName val="Figure 3 modal shares"/>
      <sheetName val="1993-97 Percents"/>
      <sheetName val="BTS &amp; ORNL estimates"/>
      <sheetName val="Oil Pipeline (2)"/>
      <sheetName val="1997 Table 2"/>
      <sheetName val="Table 4 Distance"/>
      <sheetName val="Distance percent change"/>
      <sheetName val="Distance 93-97"/>
      <sheetName val="Distance Fig value per ton"/>
      <sheetName val="Distance Bar"/>
      <sheetName val="Table 5 Size 93-97"/>
      <sheetName val="Size percent change"/>
      <sheetName val="Size Fig value per ton"/>
      <sheetName val="Size Bar "/>
      <sheetName val="BTS Mode"/>
      <sheetName val="Ton-miles data"/>
      <sheetName val="Ton-miles figure"/>
      <sheetName val="table 3 commodities"/>
      <sheetName val="Commodities ranked by value"/>
      <sheetName val="Commod ranked by tons"/>
      <sheetName val="Commod ranked by ton-miles"/>
      <sheetName val="Commod ranked by miles per ton "/>
      <sheetName val="Commod ranked by val per t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7"/>
  <sheetViews>
    <sheetView tabSelected="1" zoomScaleNormal="100" workbookViewId="0">
      <selection sqref="A1:AF1"/>
    </sheetView>
  </sheetViews>
  <sheetFormatPr defaultRowHeight="12.75"/>
  <cols>
    <col min="1" max="1" width="37.7109375" style="21" customWidth="1"/>
    <col min="2" max="28" width="8.7109375" style="21" customWidth="1"/>
    <col min="29" max="32" width="9.28515625" style="21" customWidth="1"/>
    <col min="33" max="246" width="9.140625" style="21"/>
    <col min="247" max="247" width="37.7109375" style="21" customWidth="1"/>
    <col min="248" max="274" width="12.140625" style="21" customWidth="1"/>
    <col min="275" max="275" width="12.7109375" style="21" bestFit="1" customWidth="1"/>
    <col min="276" max="277" width="9.140625" style="21"/>
    <col min="278" max="279" width="13.42578125" style="21" bestFit="1" customWidth="1"/>
    <col min="280" max="280" width="13.85546875" style="21" bestFit="1" customWidth="1"/>
    <col min="281" max="502" width="9.140625" style="21"/>
    <col min="503" max="503" width="37.7109375" style="21" customWidth="1"/>
    <col min="504" max="530" width="12.140625" style="21" customWidth="1"/>
    <col min="531" max="531" width="12.7109375" style="21" bestFit="1" customWidth="1"/>
    <col min="532" max="533" width="9.140625" style="21"/>
    <col min="534" max="535" width="13.42578125" style="21" bestFit="1" customWidth="1"/>
    <col min="536" max="536" width="13.85546875" style="21" bestFit="1" customWidth="1"/>
    <col min="537" max="758" width="9.140625" style="21"/>
    <col min="759" max="759" width="37.7109375" style="21" customWidth="1"/>
    <col min="760" max="786" width="12.140625" style="21" customWidth="1"/>
    <col min="787" max="787" width="12.7109375" style="21" bestFit="1" customWidth="1"/>
    <col min="788" max="789" width="9.140625" style="21"/>
    <col min="790" max="791" width="13.42578125" style="21" bestFit="1" customWidth="1"/>
    <col min="792" max="792" width="13.85546875" style="21" bestFit="1" customWidth="1"/>
    <col min="793" max="1014" width="9.140625" style="21"/>
    <col min="1015" max="1015" width="37.7109375" style="21" customWidth="1"/>
    <col min="1016" max="1042" width="12.140625" style="21" customWidth="1"/>
    <col min="1043" max="1043" width="12.7109375" style="21" bestFit="1" customWidth="1"/>
    <col min="1044" max="1045" width="9.140625" style="21"/>
    <col min="1046" max="1047" width="13.42578125" style="21" bestFit="1" customWidth="1"/>
    <col min="1048" max="1048" width="13.85546875" style="21" bestFit="1" customWidth="1"/>
    <col min="1049" max="1270" width="9.140625" style="21"/>
    <col min="1271" max="1271" width="37.7109375" style="21" customWidth="1"/>
    <col min="1272" max="1298" width="12.140625" style="21" customWidth="1"/>
    <col min="1299" max="1299" width="12.7109375" style="21" bestFit="1" customWidth="1"/>
    <col min="1300" max="1301" width="9.140625" style="21"/>
    <col min="1302" max="1303" width="13.42578125" style="21" bestFit="1" customWidth="1"/>
    <col min="1304" max="1304" width="13.85546875" style="21" bestFit="1" customWidth="1"/>
    <col min="1305" max="1526" width="9.140625" style="21"/>
    <col min="1527" max="1527" width="37.7109375" style="21" customWidth="1"/>
    <col min="1528" max="1554" width="12.140625" style="21" customWidth="1"/>
    <col min="1555" max="1555" width="12.7109375" style="21" bestFit="1" customWidth="1"/>
    <col min="1556" max="1557" width="9.140625" style="21"/>
    <col min="1558" max="1559" width="13.42578125" style="21" bestFit="1" customWidth="1"/>
    <col min="1560" max="1560" width="13.85546875" style="21" bestFit="1" customWidth="1"/>
    <col min="1561" max="1782" width="9.140625" style="21"/>
    <col min="1783" max="1783" width="37.7109375" style="21" customWidth="1"/>
    <col min="1784" max="1810" width="12.140625" style="21" customWidth="1"/>
    <col min="1811" max="1811" width="12.7109375" style="21" bestFit="1" customWidth="1"/>
    <col min="1812" max="1813" width="9.140625" style="21"/>
    <col min="1814" max="1815" width="13.42578125" style="21" bestFit="1" customWidth="1"/>
    <col min="1816" max="1816" width="13.85546875" style="21" bestFit="1" customWidth="1"/>
    <col min="1817" max="2038" width="9.140625" style="21"/>
    <col min="2039" max="2039" width="37.7109375" style="21" customWidth="1"/>
    <col min="2040" max="2066" width="12.140625" style="21" customWidth="1"/>
    <col min="2067" max="2067" width="12.7109375" style="21" bestFit="1" customWidth="1"/>
    <col min="2068" max="2069" width="9.140625" style="21"/>
    <col min="2070" max="2071" width="13.42578125" style="21" bestFit="1" customWidth="1"/>
    <col min="2072" max="2072" width="13.85546875" style="21" bestFit="1" customWidth="1"/>
    <col min="2073" max="2294" width="9.140625" style="21"/>
    <col min="2295" max="2295" width="37.7109375" style="21" customWidth="1"/>
    <col min="2296" max="2322" width="12.140625" style="21" customWidth="1"/>
    <col min="2323" max="2323" width="12.7109375" style="21" bestFit="1" customWidth="1"/>
    <col min="2324" max="2325" width="9.140625" style="21"/>
    <col min="2326" max="2327" width="13.42578125" style="21" bestFit="1" customWidth="1"/>
    <col min="2328" max="2328" width="13.85546875" style="21" bestFit="1" customWidth="1"/>
    <col min="2329" max="2550" width="9.140625" style="21"/>
    <col min="2551" max="2551" width="37.7109375" style="21" customWidth="1"/>
    <col min="2552" max="2578" width="12.140625" style="21" customWidth="1"/>
    <col min="2579" max="2579" width="12.7109375" style="21" bestFit="1" customWidth="1"/>
    <col min="2580" max="2581" width="9.140625" style="21"/>
    <col min="2582" max="2583" width="13.42578125" style="21" bestFit="1" customWidth="1"/>
    <col min="2584" max="2584" width="13.85546875" style="21" bestFit="1" customWidth="1"/>
    <col min="2585" max="2806" width="9.140625" style="21"/>
    <col min="2807" max="2807" width="37.7109375" style="21" customWidth="1"/>
    <col min="2808" max="2834" width="12.140625" style="21" customWidth="1"/>
    <col min="2835" max="2835" width="12.7109375" style="21" bestFit="1" customWidth="1"/>
    <col min="2836" max="2837" width="9.140625" style="21"/>
    <col min="2838" max="2839" width="13.42578125" style="21" bestFit="1" customWidth="1"/>
    <col min="2840" max="2840" width="13.85546875" style="21" bestFit="1" customWidth="1"/>
    <col min="2841" max="3062" width="9.140625" style="21"/>
    <col min="3063" max="3063" width="37.7109375" style="21" customWidth="1"/>
    <col min="3064" max="3090" width="12.140625" style="21" customWidth="1"/>
    <col min="3091" max="3091" width="12.7109375" style="21" bestFit="1" customWidth="1"/>
    <col min="3092" max="3093" width="9.140625" style="21"/>
    <col min="3094" max="3095" width="13.42578125" style="21" bestFit="1" customWidth="1"/>
    <col min="3096" max="3096" width="13.85546875" style="21" bestFit="1" customWidth="1"/>
    <col min="3097" max="3318" width="9.140625" style="21"/>
    <col min="3319" max="3319" width="37.7109375" style="21" customWidth="1"/>
    <col min="3320" max="3346" width="12.140625" style="21" customWidth="1"/>
    <col min="3347" max="3347" width="12.7109375" style="21" bestFit="1" customWidth="1"/>
    <col min="3348" max="3349" width="9.140625" style="21"/>
    <col min="3350" max="3351" width="13.42578125" style="21" bestFit="1" customWidth="1"/>
    <col min="3352" max="3352" width="13.85546875" style="21" bestFit="1" customWidth="1"/>
    <col min="3353" max="3574" width="9.140625" style="21"/>
    <col min="3575" max="3575" width="37.7109375" style="21" customWidth="1"/>
    <col min="3576" max="3602" width="12.140625" style="21" customWidth="1"/>
    <col min="3603" max="3603" width="12.7109375" style="21" bestFit="1" customWidth="1"/>
    <col min="3604" max="3605" width="9.140625" style="21"/>
    <col min="3606" max="3607" width="13.42578125" style="21" bestFit="1" customWidth="1"/>
    <col min="3608" max="3608" width="13.85546875" style="21" bestFit="1" customWidth="1"/>
    <col min="3609" max="3830" width="9.140625" style="21"/>
    <col min="3831" max="3831" width="37.7109375" style="21" customWidth="1"/>
    <col min="3832" max="3858" width="12.140625" style="21" customWidth="1"/>
    <col min="3859" max="3859" width="12.7109375" style="21" bestFit="1" customWidth="1"/>
    <col min="3860" max="3861" width="9.140625" style="21"/>
    <col min="3862" max="3863" width="13.42578125" style="21" bestFit="1" customWidth="1"/>
    <col min="3864" max="3864" width="13.85546875" style="21" bestFit="1" customWidth="1"/>
    <col min="3865" max="4086" width="9.140625" style="21"/>
    <col min="4087" max="4087" width="37.7109375" style="21" customWidth="1"/>
    <col min="4088" max="4114" width="12.140625" style="21" customWidth="1"/>
    <col min="4115" max="4115" width="12.7109375" style="21" bestFit="1" customWidth="1"/>
    <col min="4116" max="4117" width="9.140625" style="21"/>
    <col min="4118" max="4119" width="13.42578125" style="21" bestFit="1" customWidth="1"/>
    <col min="4120" max="4120" width="13.85546875" style="21" bestFit="1" customWidth="1"/>
    <col min="4121" max="4342" width="9.140625" style="21"/>
    <col min="4343" max="4343" width="37.7109375" style="21" customWidth="1"/>
    <col min="4344" max="4370" width="12.140625" style="21" customWidth="1"/>
    <col min="4371" max="4371" width="12.7109375" style="21" bestFit="1" customWidth="1"/>
    <col min="4372" max="4373" width="9.140625" style="21"/>
    <col min="4374" max="4375" width="13.42578125" style="21" bestFit="1" customWidth="1"/>
    <col min="4376" max="4376" width="13.85546875" style="21" bestFit="1" customWidth="1"/>
    <col min="4377" max="4598" width="9.140625" style="21"/>
    <col min="4599" max="4599" width="37.7109375" style="21" customWidth="1"/>
    <col min="4600" max="4626" width="12.140625" style="21" customWidth="1"/>
    <col min="4627" max="4627" width="12.7109375" style="21" bestFit="1" customWidth="1"/>
    <col min="4628" max="4629" width="9.140625" style="21"/>
    <col min="4630" max="4631" width="13.42578125" style="21" bestFit="1" customWidth="1"/>
    <col min="4632" max="4632" width="13.85546875" style="21" bestFit="1" customWidth="1"/>
    <col min="4633" max="4854" width="9.140625" style="21"/>
    <col min="4855" max="4855" width="37.7109375" style="21" customWidth="1"/>
    <col min="4856" max="4882" width="12.140625" style="21" customWidth="1"/>
    <col min="4883" max="4883" width="12.7109375" style="21" bestFit="1" customWidth="1"/>
    <col min="4884" max="4885" width="9.140625" style="21"/>
    <col min="4886" max="4887" width="13.42578125" style="21" bestFit="1" customWidth="1"/>
    <col min="4888" max="4888" width="13.85546875" style="21" bestFit="1" customWidth="1"/>
    <col min="4889" max="5110" width="9.140625" style="21"/>
    <col min="5111" max="5111" width="37.7109375" style="21" customWidth="1"/>
    <col min="5112" max="5138" width="12.140625" style="21" customWidth="1"/>
    <col min="5139" max="5139" width="12.7109375" style="21" bestFit="1" customWidth="1"/>
    <col min="5140" max="5141" width="9.140625" style="21"/>
    <col min="5142" max="5143" width="13.42578125" style="21" bestFit="1" customWidth="1"/>
    <col min="5144" max="5144" width="13.85546875" style="21" bestFit="1" customWidth="1"/>
    <col min="5145" max="5366" width="9.140625" style="21"/>
    <col min="5367" max="5367" width="37.7109375" style="21" customWidth="1"/>
    <col min="5368" max="5394" width="12.140625" style="21" customWidth="1"/>
    <col min="5395" max="5395" width="12.7109375" style="21" bestFit="1" customWidth="1"/>
    <col min="5396" max="5397" width="9.140625" style="21"/>
    <col min="5398" max="5399" width="13.42578125" style="21" bestFit="1" customWidth="1"/>
    <col min="5400" max="5400" width="13.85546875" style="21" bestFit="1" customWidth="1"/>
    <col min="5401" max="5622" width="9.140625" style="21"/>
    <col min="5623" max="5623" width="37.7109375" style="21" customWidth="1"/>
    <col min="5624" max="5650" width="12.140625" style="21" customWidth="1"/>
    <col min="5651" max="5651" width="12.7109375" style="21" bestFit="1" customWidth="1"/>
    <col min="5652" max="5653" width="9.140625" style="21"/>
    <col min="5654" max="5655" width="13.42578125" style="21" bestFit="1" customWidth="1"/>
    <col min="5656" max="5656" width="13.85546875" style="21" bestFit="1" customWidth="1"/>
    <col min="5657" max="5878" width="9.140625" style="21"/>
    <col min="5879" max="5879" width="37.7109375" style="21" customWidth="1"/>
    <col min="5880" max="5906" width="12.140625" style="21" customWidth="1"/>
    <col min="5907" max="5907" width="12.7109375" style="21" bestFit="1" customWidth="1"/>
    <col min="5908" max="5909" width="9.140625" style="21"/>
    <col min="5910" max="5911" width="13.42578125" style="21" bestFit="1" customWidth="1"/>
    <col min="5912" max="5912" width="13.85546875" style="21" bestFit="1" customWidth="1"/>
    <col min="5913" max="6134" width="9.140625" style="21"/>
    <col min="6135" max="6135" width="37.7109375" style="21" customWidth="1"/>
    <col min="6136" max="6162" width="12.140625" style="21" customWidth="1"/>
    <col min="6163" max="6163" width="12.7109375" style="21" bestFit="1" customWidth="1"/>
    <col min="6164" max="6165" width="9.140625" style="21"/>
    <col min="6166" max="6167" width="13.42578125" style="21" bestFit="1" customWidth="1"/>
    <col min="6168" max="6168" width="13.85546875" style="21" bestFit="1" customWidth="1"/>
    <col min="6169" max="6390" width="9.140625" style="21"/>
    <col min="6391" max="6391" width="37.7109375" style="21" customWidth="1"/>
    <col min="6392" max="6418" width="12.140625" style="21" customWidth="1"/>
    <col min="6419" max="6419" width="12.7109375" style="21" bestFit="1" customWidth="1"/>
    <col min="6420" max="6421" width="9.140625" style="21"/>
    <col min="6422" max="6423" width="13.42578125" style="21" bestFit="1" customWidth="1"/>
    <col min="6424" max="6424" width="13.85546875" style="21" bestFit="1" customWidth="1"/>
    <col min="6425" max="6646" width="9.140625" style="21"/>
    <col min="6647" max="6647" width="37.7109375" style="21" customWidth="1"/>
    <col min="6648" max="6674" width="12.140625" style="21" customWidth="1"/>
    <col min="6675" max="6675" width="12.7109375" style="21" bestFit="1" customWidth="1"/>
    <col min="6676" max="6677" width="9.140625" style="21"/>
    <col min="6678" max="6679" width="13.42578125" style="21" bestFit="1" customWidth="1"/>
    <col min="6680" max="6680" width="13.85546875" style="21" bestFit="1" customWidth="1"/>
    <col min="6681" max="6902" width="9.140625" style="21"/>
    <col min="6903" max="6903" width="37.7109375" style="21" customWidth="1"/>
    <col min="6904" max="6930" width="12.140625" style="21" customWidth="1"/>
    <col min="6931" max="6931" width="12.7109375" style="21" bestFit="1" customWidth="1"/>
    <col min="6932" max="6933" width="9.140625" style="21"/>
    <col min="6934" max="6935" width="13.42578125" style="21" bestFit="1" customWidth="1"/>
    <col min="6936" max="6936" width="13.85546875" style="21" bestFit="1" customWidth="1"/>
    <col min="6937" max="7158" width="9.140625" style="21"/>
    <col min="7159" max="7159" width="37.7109375" style="21" customWidth="1"/>
    <col min="7160" max="7186" width="12.140625" style="21" customWidth="1"/>
    <col min="7187" max="7187" width="12.7109375" style="21" bestFit="1" customWidth="1"/>
    <col min="7188" max="7189" width="9.140625" style="21"/>
    <col min="7190" max="7191" width="13.42578125" style="21" bestFit="1" customWidth="1"/>
    <col min="7192" max="7192" width="13.85546875" style="21" bestFit="1" customWidth="1"/>
    <col min="7193" max="7414" width="9.140625" style="21"/>
    <col min="7415" max="7415" width="37.7109375" style="21" customWidth="1"/>
    <col min="7416" max="7442" width="12.140625" style="21" customWidth="1"/>
    <col min="7443" max="7443" width="12.7109375" style="21" bestFit="1" customWidth="1"/>
    <col min="7444" max="7445" width="9.140625" style="21"/>
    <col min="7446" max="7447" width="13.42578125" style="21" bestFit="1" customWidth="1"/>
    <col min="7448" max="7448" width="13.85546875" style="21" bestFit="1" customWidth="1"/>
    <col min="7449" max="7670" width="9.140625" style="21"/>
    <col min="7671" max="7671" width="37.7109375" style="21" customWidth="1"/>
    <col min="7672" max="7698" width="12.140625" style="21" customWidth="1"/>
    <col min="7699" max="7699" width="12.7109375" style="21" bestFit="1" customWidth="1"/>
    <col min="7700" max="7701" width="9.140625" style="21"/>
    <col min="7702" max="7703" width="13.42578125" style="21" bestFit="1" customWidth="1"/>
    <col min="7704" max="7704" width="13.85546875" style="21" bestFit="1" customWidth="1"/>
    <col min="7705" max="7926" width="9.140625" style="21"/>
    <col min="7927" max="7927" width="37.7109375" style="21" customWidth="1"/>
    <col min="7928" max="7954" width="12.140625" style="21" customWidth="1"/>
    <col min="7955" max="7955" width="12.7109375" style="21" bestFit="1" customWidth="1"/>
    <col min="7956" max="7957" width="9.140625" style="21"/>
    <col min="7958" max="7959" width="13.42578125" style="21" bestFit="1" customWidth="1"/>
    <col min="7960" max="7960" width="13.85546875" style="21" bestFit="1" customWidth="1"/>
    <col min="7961" max="8182" width="9.140625" style="21"/>
    <col min="8183" max="8183" width="37.7109375" style="21" customWidth="1"/>
    <col min="8184" max="8210" width="12.140625" style="21" customWidth="1"/>
    <col min="8211" max="8211" width="12.7109375" style="21" bestFit="1" customWidth="1"/>
    <col min="8212" max="8213" width="9.140625" style="21"/>
    <col min="8214" max="8215" width="13.42578125" style="21" bestFit="1" customWidth="1"/>
    <col min="8216" max="8216" width="13.85546875" style="21" bestFit="1" customWidth="1"/>
    <col min="8217" max="8438" width="9.140625" style="21"/>
    <col min="8439" max="8439" width="37.7109375" style="21" customWidth="1"/>
    <col min="8440" max="8466" width="12.140625" style="21" customWidth="1"/>
    <col min="8467" max="8467" width="12.7109375" style="21" bestFit="1" customWidth="1"/>
    <col min="8468" max="8469" width="9.140625" style="21"/>
    <col min="8470" max="8471" width="13.42578125" style="21" bestFit="1" customWidth="1"/>
    <col min="8472" max="8472" width="13.85546875" style="21" bestFit="1" customWidth="1"/>
    <col min="8473" max="8694" width="9.140625" style="21"/>
    <col min="8695" max="8695" width="37.7109375" style="21" customWidth="1"/>
    <col min="8696" max="8722" width="12.140625" style="21" customWidth="1"/>
    <col min="8723" max="8723" width="12.7109375" style="21" bestFit="1" customWidth="1"/>
    <col min="8724" max="8725" width="9.140625" style="21"/>
    <col min="8726" max="8727" width="13.42578125" style="21" bestFit="1" customWidth="1"/>
    <col min="8728" max="8728" width="13.85546875" style="21" bestFit="1" customWidth="1"/>
    <col min="8729" max="8950" width="9.140625" style="21"/>
    <col min="8951" max="8951" width="37.7109375" style="21" customWidth="1"/>
    <col min="8952" max="8978" width="12.140625" style="21" customWidth="1"/>
    <col min="8979" max="8979" width="12.7109375" style="21" bestFit="1" customWidth="1"/>
    <col min="8980" max="8981" width="9.140625" style="21"/>
    <col min="8982" max="8983" width="13.42578125" style="21" bestFit="1" customWidth="1"/>
    <col min="8984" max="8984" width="13.85546875" style="21" bestFit="1" customWidth="1"/>
    <col min="8985" max="9206" width="9.140625" style="21"/>
    <col min="9207" max="9207" width="37.7109375" style="21" customWidth="1"/>
    <col min="9208" max="9234" width="12.140625" style="21" customWidth="1"/>
    <col min="9235" max="9235" width="12.7109375" style="21" bestFit="1" customWidth="1"/>
    <col min="9236" max="9237" width="9.140625" style="21"/>
    <col min="9238" max="9239" width="13.42578125" style="21" bestFit="1" customWidth="1"/>
    <col min="9240" max="9240" width="13.85546875" style="21" bestFit="1" customWidth="1"/>
    <col min="9241" max="9462" width="9.140625" style="21"/>
    <col min="9463" max="9463" width="37.7109375" style="21" customWidth="1"/>
    <col min="9464" max="9490" width="12.140625" style="21" customWidth="1"/>
    <col min="9491" max="9491" width="12.7109375" style="21" bestFit="1" customWidth="1"/>
    <col min="9492" max="9493" width="9.140625" style="21"/>
    <col min="9494" max="9495" width="13.42578125" style="21" bestFit="1" customWidth="1"/>
    <col min="9496" max="9496" width="13.85546875" style="21" bestFit="1" customWidth="1"/>
    <col min="9497" max="9718" width="9.140625" style="21"/>
    <col min="9719" max="9719" width="37.7109375" style="21" customWidth="1"/>
    <col min="9720" max="9746" width="12.140625" style="21" customWidth="1"/>
    <col min="9747" max="9747" width="12.7109375" style="21" bestFit="1" customWidth="1"/>
    <col min="9748" max="9749" width="9.140625" style="21"/>
    <col min="9750" max="9751" width="13.42578125" style="21" bestFit="1" customWidth="1"/>
    <col min="9752" max="9752" width="13.85546875" style="21" bestFit="1" customWidth="1"/>
    <col min="9753" max="9974" width="9.140625" style="21"/>
    <col min="9975" max="9975" width="37.7109375" style="21" customWidth="1"/>
    <col min="9976" max="10002" width="12.140625" style="21" customWidth="1"/>
    <col min="10003" max="10003" width="12.7109375" style="21" bestFit="1" customWidth="1"/>
    <col min="10004" max="10005" width="9.140625" style="21"/>
    <col min="10006" max="10007" width="13.42578125" style="21" bestFit="1" customWidth="1"/>
    <col min="10008" max="10008" width="13.85546875" style="21" bestFit="1" customWidth="1"/>
    <col min="10009" max="10230" width="9.140625" style="21"/>
    <col min="10231" max="10231" width="37.7109375" style="21" customWidth="1"/>
    <col min="10232" max="10258" width="12.140625" style="21" customWidth="1"/>
    <col min="10259" max="10259" width="12.7109375" style="21" bestFit="1" customWidth="1"/>
    <col min="10260" max="10261" width="9.140625" style="21"/>
    <col min="10262" max="10263" width="13.42578125" style="21" bestFit="1" customWidth="1"/>
    <col min="10264" max="10264" width="13.85546875" style="21" bestFit="1" customWidth="1"/>
    <col min="10265" max="10486" width="9.140625" style="21"/>
    <col min="10487" max="10487" width="37.7109375" style="21" customWidth="1"/>
    <col min="10488" max="10514" width="12.140625" style="21" customWidth="1"/>
    <col min="10515" max="10515" width="12.7109375" style="21" bestFit="1" customWidth="1"/>
    <col min="10516" max="10517" width="9.140625" style="21"/>
    <col min="10518" max="10519" width="13.42578125" style="21" bestFit="1" customWidth="1"/>
    <col min="10520" max="10520" width="13.85546875" style="21" bestFit="1" customWidth="1"/>
    <col min="10521" max="10742" width="9.140625" style="21"/>
    <col min="10743" max="10743" width="37.7109375" style="21" customWidth="1"/>
    <col min="10744" max="10770" width="12.140625" style="21" customWidth="1"/>
    <col min="10771" max="10771" width="12.7109375" style="21" bestFit="1" customWidth="1"/>
    <col min="10772" max="10773" width="9.140625" style="21"/>
    <col min="10774" max="10775" width="13.42578125" style="21" bestFit="1" customWidth="1"/>
    <col min="10776" max="10776" width="13.85546875" style="21" bestFit="1" customWidth="1"/>
    <col min="10777" max="10998" width="9.140625" style="21"/>
    <col min="10999" max="10999" width="37.7109375" style="21" customWidth="1"/>
    <col min="11000" max="11026" width="12.140625" style="21" customWidth="1"/>
    <col min="11027" max="11027" width="12.7109375" style="21" bestFit="1" customWidth="1"/>
    <col min="11028" max="11029" width="9.140625" style="21"/>
    <col min="11030" max="11031" width="13.42578125" style="21" bestFit="1" customWidth="1"/>
    <col min="11032" max="11032" width="13.85546875" style="21" bestFit="1" customWidth="1"/>
    <col min="11033" max="11254" width="9.140625" style="21"/>
    <col min="11255" max="11255" width="37.7109375" style="21" customWidth="1"/>
    <col min="11256" max="11282" width="12.140625" style="21" customWidth="1"/>
    <col min="11283" max="11283" width="12.7109375" style="21" bestFit="1" customWidth="1"/>
    <col min="11284" max="11285" width="9.140625" style="21"/>
    <col min="11286" max="11287" width="13.42578125" style="21" bestFit="1" customWidth="1"/>
    <col min="11288" max="11288" width="13.85546875" style="21" bestFit="1" customWidth="1"/>
    <col min="11289" max="11510" width="9.140625" style="21"/>
    <col min="11511" max="11511" width="37.7109375" style="21" customWidth="1"/>
    <col min="11512" max="11538" width="12.140625" style="21" customWidth="1"/>
    <col min="11539" max="11539" width="12.7109375" style="21" bestFit="1" customWidth="1"/>
    <col min="11540" max="11541" width="9.140625" style="21"/>
    <col min="11542" max="11543" width="13.42578125" style="21" bestFit="1" customWidth="1"/>
    <col min="11544" max="11544" width="13.85546875" style="21" bestFit="1" customWidth="1"/>
    <col min="11545" max="11766" width="9.140625" style="21"/>
    <col min="11767" max="11767" width="37.7109375" style="21" customWidth="1"/>
    <col min="11768" max="11794" width="12.140625" style="21" customWidth="1"/>
    <col min="11795" max="11795" width="12.7109375" style="21" bestFit="1" customWidth="1"/>
    <col min="11796" max="11797" width="9.140625" style="21"/>
    <col min="11798" max="11799" width="13.42578125" style="21" bestFit="1" customWidth="1"/>
    <col min="11800" max="11800" width="13.85546875" style="21" bestFit="1" customWidth="1"/>
    <col min="11801" max="12022" width="9.140625" style="21"/>
    <col min="12023" max="12023" width="37.7109375" style="21" customWidth="1"/>
    <col min="12024" max="12050" width="12.140625" style="21" customWidth="1"/>
    <col min="12051" max="12051" width="12.7109375" style="21" bestFit="1" customWidth="1"/>
    <col min="12052" max="12053" width="9.140625" style="21"/>
    <col min="12054" max="12055" width="13.42578125" style="21" bestFit="1" customWidth="1"/>
    <col min="12056" max="12056" width="13.85546875" style="21" bestFit="1" customWidth="1"/>
    <col min="12057" max="12278" width="9.140625" style="21"/>
    <col min="12279" max="12279" width="37.7109375" style="21" customWidth="1"/>
    <col min="12280" max="12306" width="12.140625" style="21" customWidth="1"/>
    <col min="12307" max="12307" width="12.7109375" style="21" bestFit="1" customWidth="1"/>
    <col min="12308" max="12309" width="9.140625" style="21"/>
    <col min="12310" max="12311" width="13.42578125" style="21" bestFit="1" customWidth="1"/>
    <col min="12312" max="12312" width="13.85546875" style="21" bestFit="1" customWidth="1"/>
    <col min="12313" max="12534" width="9.140625" style="21"/>
    <col min="12535" max="12535" width="37.7109375" style="21" customWidth="1"/>
    <col min="12536" max="12562" width="12.140625" style="21" customWidth="1"/>
    <col min="12563" max="12563" width="12.7109375" style="21" bestFit="1" customWidth="1"/>
    <col min="12564" max="12565" width="9.140625" style="21"/>
    <col min="12566" max="12567" width="13.42578125" style="21" bestFit="1" customWidth="1"/>
    <col min="12568" max="12568" width="13.85546875" style="21" bestFit="1" customWidth="1"/>
    <col min="12569" max="12790" width="9.140625" style="21"/>
    <col min="12791" max="12791" width="37.7109375" style="21" customWidth="1"/>
    <col min="12792" max="12818" width="12.140625" style="21" customWidth="1"/>
    <col min="12819" max="12819" width="12.7109375" style="21" bestFit="1" customWidth="1"/>
    <col min="12820" max="12821" width="9.140625" style="21"/>
    <col min="12822" max="12823" width="13.42578125" style="21" bestFit="1" customWidth="1"/>
    <col min="12824" max="12824" width="13.85546875" style="21" bestFit="1" customWidth="1"/>
    <col min="12825" max="13046" width="9.140625" style="21"/>
    <col min="13047" max="13047" width="37.7109375" style="21" customWidth="1"/>
    <col min="13048" max="13074" width="12.140625" style="21" customWidth="1"/>
    <col min="13075" max="13075" width="12.7109375" style="21" bestFit="1" customWidth="1"/>
    <col min="13076" max="13077" width="9.140625" style="21"/>
    <col min="13078" max="13079" width="13.42578125" style="21" bestFit="1" customWidth="1"/>
    <col min="13080" max="13080" width="13.85546875" style="21" bestFit="1" customWidth="1"/>
    <col min="13081" max="13302" width="9.140625" style="21"/>
    <col min="13303" max="13303" width="37.7109375" style="21" customWidth="1"/>
    <col min="13304" max="13330" width="12.140625" style="21" customWidth="1"/>
    <col min="13331" max="13331" width="12.7109375" style="21" bestFit="1" customWidth="1"/>
    <col min="13332" max="13333" width="9.140625" style="21"/>
    <col min="13334" max="13335" width="13.42578125" style="21" bestFit="1" customWidth="1"/>
    <col min="13336" max="13336" width="13.85546875" style="21" bestFit="1" customWidth="1"/>
    <col min="13337" max="13558" width="9.140625" style="21"/>
    <col min="13559" max="13559" width="37.7109375" style="21" customWidth="1"/>
    <col min="13560" max="13586" width="12.140625" style="21" customWidth="1"/>
    <col min="13587" max="13587" width="12.7109375" style="21" bestFit="1" customWidth="1"/>
    <col min="13588" max="13589" width="9.140625" style="21"/>
    <col min="13590" max="13591" width="13.42578125" style="21" bestFit="1" customWidth="1"/>
    <col min="13592" max="13592" width="13.85546875" style="21" bestFit="1" customWidth="1"/>
    <col min="13593" max="13814" width="9.140625" style="21"/>
    <col min="13815" max="13815" width="37.7109375" style="21" customWidth="1"/>
    <col min="13816" max="13842" width="12.140625" style="21" customWidth="1"/>
    <col min="13843" max="13843" width="12.7109375" style="21" bestFit="1" customWidth="1"/>
    <col min="13844" max="13845" width="9.140625" style="21"/>
    <col min="13846" max="13847" width="13.42578125" style="21" bestFit="1" customWidth="1"/>
    <col min="13848" max="13848" width="13.85546875" style="21" bestFit="1" customWidth="1"/>
    <col min="13849" max="14070" width="9.140625" style="21"/>
    <col min="14071" max="14071" width="37.7109375" style="21" customWidth="1"/>
    <col min="14072" max="14098" width="12.140625" style="21" customWidth="1"/>
    <col min="14099" max="14099" width="12.7109375" style="21" bestFit="1" customWidth="1"/>
    <col min="14100" max="14101" width="9.140625" style="21"/>
    <col min="14102" max="14103" width="13.42578125" style="21" bestFit="1" customWidth="1"/>
    <col min="14104" max="14104" width="13.85546875" style="21" bestFit="1" customWidth="1"/>
    <col min="14105" max="14326" width="9.140625" style="21"/>
    <col min="14327" max="14327" width="37.7109375" style="21" customWidth="1"/>
    <col min="14328" max="14354" width="12.140625" style="21" customWidth="1"/>
    <col min="14355" max="14355" width="12.7109375" style="21" bestFit="1" customWidth="1"/>
    <col min="14356" max="14357" width="9.140625" style="21"/>
    <col min="14358" max="14359" width="13.42578125" style="21" bestFit="1" customWidth="1"/>
    <col min="14360" max="14360" width="13.85546875" style="21" bestFit="1" customWidth="1"/>
    <col min="14361" max="14582" width="9.140625" style="21"/>
    <col min="14583" max="14583" width="37.7109375" style="21" customWidth="1"/>
    <col min="14584" max="14610" width="12.140625" style="21" customWidth="1"/>
    <col min="14611" max="14611" width="12.7109375" style="21" bestFit="1" customWidth="1"/>
    <col min="14612" max="14613" width="9.140625" style="21"/>
    <col min="14614" max="14615" width="13.42578125" style="21" bestFit="1" customWidth="1"/>
    <col min="14616" max="14616" width="13.85546875" style="21" bestFit="1" customWidth="1"/>
    <col min="14617" max="14838" width="9.140625" style="21"/>
    <col min="14839" max="14839" width="37.7109375" style="21" customWidth="1"/>
    <col min="14840" max="14866" width="12.140625" style="21" customWidth="1"/>
    <col min="14867" max="14867" width="12.7109375" style="21" bestFit="1" customWidth="1"/>
    <col min="14868" max="14869" width="9.140625" style="21"/>
    <col min="14870" max="14871" width="13.42578125" style="21" bestFit="1" customWidth="1"/>
    <col min="14872" max="14872" width="13.85546875" style="21" bestFit="1" customWidth="1"/>
    <col min="14873" max="15094" width="9.140625" style="21"/>
    <col min="15095" max="15095" width="37.7109375" style="21" customWidth="1"/>
    <col min="15096" max="15122" width="12.140625" style="21" customWidth="1"/>
    <col min="15123" max="15123" width="12.7109375" style="21" bestFit="1" customWidth="1"/>
    <col min="15124" max="15125" width="9.140625" style="21"/>
    <col min="15126" max="15127" width="13.42578125" style="21" bestFit="1" customWidth="1"/>
    <col min="15128" max="15128" width="13.85546875" style="21" bestFit="1" customWidth="1"/>
    <col min="15129" max="15350" width="9.140625" style="21"/>
    <col min="15351" max="15351" width="37.7109375" style="21" customWidth="1"/>
    <col min="15352" max="15378" width="12.140625" style="21" customWidth="1"/>
    <col min="15379" max="15379" width="12.7109375" style="21" bestFit="1" customWidth="1"/>
    <col min="15380" max="15381" width="9.140625" style="21"/>
    <col min="15382" max="15383" width="13.42578125" style="21" bestFit="1" customWidth="1"/>
    <col min="15384" max="15384" width="13.85546875" style="21" bestFit="1" customWidth="1"/>
    <col min="15385" max="15606" width="9.140625" style="21"/>
    <col min="15607" max="15607" width="37.7109375" style="21" customWidth="1"/>
    <col min="15608" max="15634" width="12.140625" style="21" customWidth="1"/>
    <col min="15635" max="15635" width="12.7109375" style="21" bestFit="1" customWidth="1"/>
    <col min="15636" max="15637" width="9.140625" style="21"/>
    <col min="15638" max="15639" width="13.42578125" style="21" bestFit="1" customWidth="1"/>
    <col min="15640" max="15640" width="13.85546875" style="21" bestFit="1" customWidth="1"/>
    <col min="15641" max="15862" width="9.140625" style="21"/>
    <col min="15863" max="15863" width="37.7109375" style="21" customWidth="1"/>
    <col min="15864" max="15890" width="12.140625" style="21" customWidth="1"/>
    <col min="15891" max="15891" width="12.7109375" style="21" bestFit="1" customWidth="1"/>
    <col min="15892" max="15893" width="9.140625" style="21"/>
    <col min="15894" max="15895" width="13.42578125" style="21" bestFit="1" customWidth="1"/>
    <col min="15896" max="15896" width="13.85546875" style="21" bestFit="1" customWidth="1"/>
    <col min="15897" max="16118" width="9.140625" style="21"/>
    <col min="16119" max="16119" width="37.7109375" style="21" customWidth="1"/>
    <col min="16120" max="16146" width="12.140625" style="21" customWidth="1"/>
    <col min="16147" max="16147" width="12.7109375" style="21" bestFit="1" customWidth="1"/>
    <col min="16148" max="16149" width="9.140625" style="21"/>
    <col min="16150" max="16151" width="13.42578125" style="21" bestFit="1" customWidth="1"/>
    <col min="16152" max="16152" width="13.85546875" style="21" bestFit="1" customWidth="1"/>
    <col min="16153" max="16384" width="9.140625" style="21"/>
  </cols>
  <sheetData>
    <row r="1" spans="1:32" s="1" customFormat="1" ht="16.5" customHeight="1" thickBot="1">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row>
    <row r="2" spans="1:32" s="20" customFormat="1" ht="16.5" customHeight="1">
      <c r="A2" s="2"/>
      <c r="B2" s="3">
        <v>1960</v>
      </c>
      <c r="C2" s="3">
        <v>1965</v>
      </c>
      <c r="D2" s="3">
        <v>1970</v>
      </c>
      <c r="E2" s="3">
        <v>1975</v>
      </c>
      <c r="F2" s="3">
        <v>1980</v>
      </c>
      <c r="G2" s="3">
        <v>1985</v>
      </c>
      <c r="H2" s="3">
        <v>1990</v>
      </c>
      <c r="I2" s="3">
        <v>1991</v>
      </c>
      <c r="J2" s="3">
        <v>1992</v>
      </c>
      <c r="K2" s="3">
        <v>1993</v>
      </c>
      <c r="L2" s="3">
        <v>1994</v>
      </c>
      <c r="M2" s="3">
        <v>1995</v>
      </c>
      <c r="N2" s="3">
        <v>1996</v>
      </c>
      <c r="O2" s="3">
        <v>1997</v>
      </c>
      <c r="P2" s="3">
        <v>1998</v>
      </c>
      <c r="Q2" s="3">
        <v>1999</v>
      </c>
      <c r="R2" s="3">
        <v>2000</v>
      </c>
      <c r="S2" s="3">
        <v>2001</v>
      </c>
      <c r="T2" s="2">
        <v>2002</v>
      </c>
      <c r="U2" s="2">
        <v>2003</v>
      </c>
      <c r="V2" s="4">
        <v>2004</v>
      </c>
      <c r="W2" s="2">
        <v>2005</v>
      </c>
      <c r="X2" s="2">
        <v>2006</v>
      </c>
      <c r="Y2" s="2">
        <v>2007</v>
      </c>
      <c r="Z2" s="2">
        <v>2008</v>
      </c>
      <c r="AA2" s="2">
        <v>2009</v>
      </c>
      <c r="AB2" s="2">
        <v>2010</v>
      </c>
      <c r="AC2" s="3">
        <v>2011</v>
      </c>
      <c r="AD2" s="3">
        <v>2012</v>
      </c>
      <c r="AE2" s="2">
        <v>2013</v>
      </c>
      <c r="AF2" s="3">
        <v>2014</v>
      </c>
    </row>
    <row r="3" spans="1:32" ht="16.5" customHeight="1">
      <c r="A3" s="5" t="s">
        <v>2</v>
      </c>
      <c r="B3" s="6"/>
      <c r="C3" s="6"/>
      <c r="D3" s="6"/>
      <c r="E3" s="7"/>
      <c r="F3" s="7"/>
      <c r="G3" s="7"/>
      <c r="H3" s="7"/>
      <c r="I3" s="7"/>
      <c r="J3" s="7"/>
      <c r="K3" s="7"/>
      <c r="L3" s="7"/>
      <c r="M3" s="7"/>
      <c r="N3" s="7"/>
      <c r="O3" s="7"/>
      <c r="P3" s="7"/>
      <c r="Q3" s="7"/>
      <c r="R3" s="7"/>
      <c r="S3" s="6"/>
      <c r="T3" s="7"/>
      <c r="U3" s="7"/>
      <c r="V3" s="7"/>
      <c r="W3" s="7"/>
      <c r="X3" s="7"/>
      <c r="Y3" s="7"/>
      <c r="Z3" s="7"/>
      <c r="AA3" s="6"/>
      <c r="AB3" s="6"/>
      <c r="AC3" s="6"/>
      <c r="AD3" s="6"/>
      <c r="AE3" s="28"/>
      <c r="AF3" s="28"/>
    </row>
    <row r="4" spans="1:32" ht="16.5" customHeight="1">
      <c r="A4" s="8" t="s">
        <v>3</v>
      </c>
      <c r="B4" s="9">
        <v>31099</v>
      </c>
      <c r="C4" s="9">
        <v>53226</v>
      </c>
      <c r="D4" s="9">
        <v>108442</v>
      </c>
      <c r="E4" s="9">
        <v>119591.474</v>
      </c>
      <c r="F4" s="9">
        <v>190765.929</v>
      </c>
      <c r="G4" s="9">
        <v>275863.54700000002</v>
      </c>
      <c r="H4" s="9">
        <v>345872.95</v>
      </c>
      <c r="I4" s="9">
        <v>338085.364</v>
      </c>
      <c r="J4" s="9">
        <v>354764.451</v>
      </c>
      <c r="K4" s="9">
        <v>362227.03499999997</v>
      </c>
      <c r="L4" s="9">
        <v>388410.21</v>
      </c>
      <c r="M4" s="9">
        <v>403911.65600000002</v>
      </c>
      <c r="N4" s="9">
        <v>434651.68699999998</v>
      </c>
      <c r="O4" s="9">
        <v>450673.04100000003</v>
      </c>
      <c r="P4" s="9">
        <v>462753.505</v>
      </c>
      <c r="Q4" s="9">
        <v>487939.58</v>
      </c>
      <c r="R4" s="9">
        <v>515598.02299999999</v>
      </c>
      <c r="S4" s="9">
        <v>486506.04300000001</v>
      </c>
      <c r="T4" s="9">
        <v>483524.62777100003</v>
      </c>
      <c r="U4" s="9">
        <v>505601.66788299999</v>
      </c>
      <c r="V4" s="9">
        <v>558194.24092400004</v>
      </c>
      <c r="W4" s="9">
        <v>583771.28671300004</v>
      </c>
      <c r="X4" s="9">
        <v>588471.09679600003</v>
      </c>
      <c r="Y4" s="9">
        <v>607563.97572700004</v>
      </c>
      <c r="Z4" s="9">
        <v>583291.96259100002</v>
      </c>
      <c r="AA4" s="10">
        <v>551740.66534499999</v>
      </c>
      <c r="AB4" s="10">
        <v>564694.67509300006</v>
      </c>
      <c r="AC4" s="10">
        <v>575612.989375</v>
      </c>
      <c r="AD4" s="10">
        <v>580501.41025399999</v>
      </c>
      <c r="AE4" s="10">
        <v>589692.37678699999</v>
      </c>
      <c r="AF4" s="10">
        <v>607771.65507500002</v>
      </c>
    </row>
    <row r="5" spans="1:32" ht="16.5" customHeight="1">
      <c r="A5" s="11" t="s">
        <v>4</v>
      </c>
      <c r="B5" s="26">
        <f>SUM(B6:B13)</f>
        <v>1272078.3999999999</v>
      </c>
      <c r="C5" s="26">
        <f>SUM(C6:C13)</f>
        <v>1555237.28</v>
      </c>
      <c r="D5" s="26">
        <f>SUM(D6:D13)</f>
        <v>2042002.2799999998</v>
      </c>
      <c r="E5" s="26">
        <f t="shared" ref="E5:I5" si="0">SUM(E6:E13)</f>
        <v>2404954.4</v>
      </c>
      <c r="F5" s="26">
        <f t="shared" si="0"/>
        <v>2653510.21</v>
      </c>
      <c r="G5" s="26">
        <f t="shared" si="0"/>
        <v>3012952.8</v>
      </c>
      <c r="H5" s="26">
        <f t="shared" si="0"/>
        <v>3561208.56</v>
      </c>
      <c r="I5" s="26">
        <f t="shared" si="0"/>
        <v>3600322.4400000004</v>
      </c>
      <c r="J5" s="26">
        <f t="shared" ref="J5" si="1">SUM(J6:J13)</f>
        <v>3697719.44</v>
      </c>
      <c r="K5" s="26">
        <f t="shared" ref="K5" si="2">SUM(K6:K13)</f>
        <v>3768065.87</v>
      </c>
      <c r="L5" s="26">
        <f t="shared" ref="L5" si="3">SUM(L6:L13)</f>
        <v>3837512.2399999998</v>
      </c>
      <c r="M5" s="26">
        <f t="shared" ref="M5" si="4">SUM(M6:M13)</f>
        <v>3868070</v>
      </c>
      <c r="N5" s="26">
        <f t="shared" ref="N5" si="5">SUM(N6:N13)</f>
        <v>3968386</v>
      </c>
      <c r="O5" s="26">
        <f t="shared" ref="O5" si="6">SUM(O6:O13)</f>
        <v>4089366</v>
      </c>
      <c r="P5" s="26">
        <f t="shared" ref="P5" si="7">SUM(P6:P13)</f>
        <v>4200634</v>
      </c>
      <c r="Q5" s="26">
        <f t="shared" ref="Q5:AF5" si="8">SUM(Q6:Q13)</f>
        <v>4304270</v>
      </c>
      <c r="R5" s="12">
        <f t="shared" si="8"/>
        <v>4550574.411335703</v>
      </c>
      <c r="S5" s="12">
        <f t="shared" si="8"/>
        <v>4589048.6739452155</v>
      </c>
      <c r="T5" s="12">
        <f t="shared" si="8"/>
        <v>4689938.0405192655</v>
      </c>
      <c r="U5" s="12">
        <f t="shared" si="8"/>
        <v>4740738.7675735131</v>
      </c>
      <c r="V5" s="12">
        <f t="shared" si="8"/>
        <v>4867747.968034571</v>
      </c>
      <c r="W5" s="26">
        <f t="shared" si="8"/>
        <v>4901210.7622080967</v>
      </c>
      <c r="X5" s="26">
        <f t="shared" si="8"/>
        <v>4955063.3849412324</v>
      </c>
      <c r="Y5" s="26">
        <f t="shared" si="8"/>
        <v>4981088.2827633303</v>
      </c>
      <c r="Z5" s="26">
        <f t="shared" si="8"/>
        <v>4900170.6582708275</v>
      </c>
      <c r="AA5" s="26">
        <f t="shared" si="8"/>
        <v>4241346.0069170976</v>
      </c>
      <c r="AB5" s="26">
        <f t="shared" si="8"/>
        <v>4244833.2903487347</v>
      </c>
      <c r="AC5" s="26">
        <f t="shared" si="8"/>
        <v>4230459.6708372645</v>
      </c>
      <c r="AD5" s="26">
        <f t="shared" si="8"/>
        <v>4274877.0108786002</v>
      </c>
      <c r="AE5" s="26">
        <f t="shared" si="8"/>
        <v>4306653.4474966284</v>
      </c>
      <c r="AF5" s="26">
        <f t="shared" si="8"/>
        <v>4371706.4749352001</v>
      </c>
    </row>
    <row r="6" spans="1:32" ht="16.5" customHeight="1">
      <c r="A6" s="13" t="s">
        <v>5</v>
      </c>
      <c r="B6" s="14" t="s">
        <v>48</v>
      </c>
      <c r="C6" s="14" t="s">
        <v>48</v>
      </c>
      <c r="D6" s="14" t="s">
        <v>48</v>
      </c>
      <c r="E6" s="14" t="s">
        <v>48</v>
      </c>
      <c r="F6" s="14" t="s">
        <v>48</v>
      </c>
      <c r="G6" s="14" t="s">
        <v>48</v>
      </c>
      <c r="H6" s="14" t="s">
        <v>48</v>
      </c>
      <c r="I6" s="14" t="s">
        <v>48</v>
      </c>
      <c r="J6" s="14" t="s">
        <v>48</v>
      </c>
      <c r="K6" s="14" t="s">
        <v>48</v>
      </c>
      <c r="L6" s="14" t="s">
        <v>48</v>
      </c>
      <c r="M6" s="14" t="s">
        <v>48</v>
      </c>
      <c r="N6" s="14" t="s">
        <v>48</v>
      </c>
      <c r="O6" s="14" t="s">
        <v>48</v>
      </c>
      <c r="P6" s="14" t="s">
        <v>48</v>
      </c>
      <c r="Q6" s="14" t="s">
        <v>48</v>
      </c>
      <c r="R6" s="25" t="s">
        <v>48</v>
      </c>
      <c r="S6" s="25" t="s">
        <v>48</v>
      </c>
      <c r="T6" s="25" t="s">
        <v>48</v>
      </c>
      <c r="U6" s="25" t="s">
        <v>48</v>
      </c>
      <c r="V6" s="25" t="s">
        <v>48</v>
      </c>
      <c r="W6" s="25" t="s">
        <v>48</v>
      </c>
      <c r="X6" s="25" t="s">
        <v>48</v>
      </c>
      <c r="Y6" s="29">
        <v>3324976.9724416146</v>
      </c>
      <c r="Z6" s="29">
        <v>3199116.0453116009</v>
      </c>
      <c r="AA6" s="29">
        <v>2800603.3813226186</v>
      </c>
      <c r="AB6" s="29">
        <v>2814539.6008469323</v>
      </c>
      <c r="AC6" s="29">
        <v>2843074.6112777242</v>
      </c>
      <c r="AD6" s="35">
        <v>2866062.4574685842</v>
      </c>
      <c r="AE6" s="35">
        <v>2882172.7915729396</v>
      </c>
      <c r="AF6" s="36">
        <v>2878905.4187674453</v>
      </c>
    </row>
    <row r="7" spans="1:32" ht="16.5" customHeight="1">
      <c r="A7" s="24" t="s">
        <v>61</v>
      </c>
      <c r="B7" s="14">
        <v>1144673.3999999999</v>
      </c>
      <c r="C7" s="14">
        <v>1394803.28</v>
      </c>
      <c r="D7" s="14">
        <v>1750897</v>
      </c>
      <c r="E7" s="14">
        <v>1954165.5</v>
      </c>
      <c r="F7" s="14">
        <v>2011988.76</v>
      </c>
      <c r="G7" s="14">
        <v>2094620.64</v>
      </c>
      <c r="H7" s="14">
        <v>2281390.92</v>
      </c>
      <c r="I7" s="14">
        <v>2200259.7000000002</v>
      </c>
      <c r="J7" s="14">
        <v>2208226.09</v>
      </c>
      <c r="K7" s="14">
        <v>2213281.4900000002</v>
      </c>
      <c r="L7" s="14">
        <v>2249742.4</v>
      </c>
      <c r="M7" s="14">
        <v>2286887</v>
      </c>
      <c r="N7" s="14">
        <v>2337068</v>
      </c>
      <c r="O7" s="14">
        <v>2389065</v>
      </c>
      <c r="P7" s="14">
        <v>2463828</v>
      </c>
      <c r="Q7" s="10">
        <v>2494870</v>
      </c>
      <c r="R7" s="10">
        <v>3107729.4184393021</v>
      </c>
      <c r="S7" s="10">
        <v>3139120.3449245607</v>
      </c>
      <c r="T7" s="10">
        <v>3216786.1714053932</v>
      </c>
      <c r="U7" s="10">
        <v>3240359.1957990401</v>
      </c>
      <c r="V7" s="10">
        <v>3290560.3545328677</v>
      </c>
      <c r="W7" s="10">
        <v>3312355.1511198673</v>
      </c>
      <c r="X7" s="10">
        <v>3235752.3978471048</v>
      </c>
      <c r="Y7" s="10" t="s">
        <v>48</v>
      </c>
      <c r="Z7" s="10" t="s">
        <v>48</v>
      </c>
      <c r="AA7" s="10" t="s">
        <v>48</v>
      </c>
      <c r="AB7" s="10" t="s">
        <v>48</v>
      </c>
      <c r="AC7" s="10" t="s">
        <v>48</v>
      </c>
      <c r="AD7" s="10" t="s">
        <v>48</v>
      </c>
      <c r="AE7" s="10" t="s">
        <v>48</v>
      </c>
      <c r="AF7" s="10" t="s">
        <v>48</v>
      </c>
    </row>
    <row r="8" spans="1:32" ht="16.5" customHeight="1">
      <c r="A8" s="13" t="s">
        <v>6</v>
      </c>
      <c r="B8" s="9" t="s">
        <v>0</v>
      </c>
      <c r="C8" s="9" t="s">
        <v>0</v>
      </c>
      <c r="D8" s="9">
        <v>3276.9</v>
      </c>
      <c r="E8" s="9">
        <v>6191.9</v>
      </c>
      <c r="F8" s="9">
        <v>12256.8</v>
      </c>
      <c r="G8" s="9">
        <v>11811.8</v>
      </c>
      <c r="H8" s="9">
        <v>12424.1</v>
      </c>
      <c r="I8" s="9">
        <v>11656.06</v>
      </c>
      <c r="J8" s="9">
        <v>11946.25</v>
      </c>
      <c r="K8" s="9">
        <v>12184.38</v>
      </c>
      <c r="L8" s="9">
        <v>12390.4</v>
      </c>
      <c r="M8" s="9">
        <v>10777</v>
      </c>
      <c r="N8" s="9">
        <v>10912</v>
      </c>
      <c r="O8" s="9">
        <v>11089</v>
      </c>
      <c r="P8" s="9">
        <v>11311</v>
      </c>
      <c r="Q8" s="10">
        <v>11642</v>
      </c>
      <c r="R8" s="10">
        <v>15462.865940149295</v>
      </c>
      <c r="S8" s="10">
        <v>14122.993532173001</v>
      </c>
      <c r="T8" s="10">
        <v>14186.932382421695</v>
      </c>
      <c r="U8" s="10">
        <v>14457.287271927125</v>
      </c>
      <c r="V8" s="10">
        <v>19018.549413498804</v>
      </c>
      <c r="W8" s="10">
        <v>17491.706195615443</v>
      </c>
      <c r="X8" s="10">
        <v>24329.167219781142</v>
      </c>
      <c r="Y8" s="10">
        <v>27173.153303934443</v>
      </c>
      <c r="Z8" s="10">
        <v>26429.597949972125</v>
      </c>
      <c r="AA8" s="10">
        <v>22427.775946999154</v>
      </c>
      <c r="AB8" s="10">
        <v>19940.561624896218</v>
      </c>
      <c r="AC8" s="10">
        <v>19926.696602990502</v>
      </c>
      <c r="AD8" s="35">
        <v>23034.485668256286</v>
      </c>
      <c r="AE8" s="35">
        <v>21936.758607248372</v>
      </c>
      <c r="AF8" s="35">
        <v>21509.668518659528</v>
      </c>
    </row>
    <row r="9" spans="1:32" ht="16.5" customHeight="1">
      <c r="A9" s="13" t="s">
        <v>7</v>
      </c>
      <c r="B9" s="14" t="s">
        <v>48</v>
      </c>
      <c r="C9" s="14" t="s">
        <v>48</v>
      </c>
      <c r="D9" s="14" t="s">
        <v>48</v>
      </c>
      <c r="E9" s="14" t="s">
        <v>48</v>
      </c>
      <c r="F9" s="14" t="s">
        <v>48</v>
      </c>
      <c r="G9" s="14" t="s">
        <v>48</v>
      </c>
      <c r="H9" s="14" t="s">
        <v>48</v>
      </c>
      <c r="I9" s="14" t="s">
        <v>48</v>
      </c>
      <c r="J9" s="14" t="s">
        <v>48</v>
      </c>
      <c r="K9" s="14" t="s">
        <v>48</v>
      </c>
      <c r="L9" s="14" t="s">
        <v>48</v>
      </c>
      <c r="M9" s="14" t="s">
        <v>48</v>
      </c>
      <c r="N9" s="14" t="s">
        <v>48</v>
      </c>
      <c r="O9" s="14" t="s">
        <v>48</v>
      </c>
      <c r="P9" s="14" t="s">
        <v>48</v>
      </c>
      <c r="Q9" s="14" t="s">
        <v>48</v>
      </c>
      <c r="R9" s="25" t="s">
        <v>48</v>
      </c>
      <c r="S9" s="25" t="s">
        <v>48</v>
      </c>
      <c r="T9" s="25" t="s">
        <v>48</v>
      </c>
      <c r="U9" s="25" t="s">
        <v>48</v>
      </c>
      <c r="V9" s="25" t="s">
        <v>48</v>
      </c>
      <c r="W9" s="25" t="s">
        <v>48</v>
      </c>
      <c r="X9" s="25" t="s">
        <v>48</v>
      </c>
      <c r="Y9" s="10">
        <v>1017007.4140728711</v>
      </c>
      <c r="Z9" s="10">
        <v>1049666.5159177505</v>
      </c>
      <c r="AA9" s="10">
        <v>824994.16830024554</v>
      </c>
      <c r="AB9" s="10">
        <v>831911.86597376282</v>
      </c>
      <c r="AC9" s="10">
        <v>807148.31967479293</v>
      </c>
      <c r="AD9" s="35">
        <v>803215.85137046059</v>
      </c>
      <c r="AE9" s="35">
        <v>805987.83740306878</v>
      </c>
      <c r="AF9" s="35">
        <v>852983.03366414621</v>
      </c>
    </row>
    <row r="10" spans="1:32" ht="16.5" customHeight="1">
      <c r="A10" s="24" t="s">
        <v>62</v>
      </c>
      <c r="B10" s="9" t="s">
        <v>0</v>
      </c>
      <c r="C10" s="9" t="s">
        <v>0</v>
      </c>
      <c r="D10" s="9">
        <v>225613.38</v>
      </c>
      <c r="E10" s="9">
        <v>363267</v>
      </c>
      <c r="F10" s="9">
        <v>520773.65</v>
      </c>
      <c r="G10" s="9">
        <v>688091.36</v>
      </c>
      <c r="H10" s="9">
        <v>999753.54</v>
      </c>
      <c r="I10" s="9">
        <v>1116957.68</v>
      </c>
      <c r="J10" s="9">
        <v>1201667.1000000001</v>
      </c>
      <c r="K10" s="9">
        <v>1252860</v>
      </c>
      <c r="L10" s="9">
        <v>1269292.44</v>
      </c>
      <c r="M10" s="9">
        <v>1256146</v>
      </c>
      <c r="N10" s="9">
        <v>1298299</v>
      </c>
      <c r="O10" s="9">
        <v>1352675</v>
      </c>
      <c r="P10" s="9">
        <v>1380557</v>
      </c>
      <c r="Q10" s="10">
        <v>1432625</v>
      </c>
      <c r="R10" s="10">
        <v>851761.95053358725</v>
      </c>
      <c r="S10" s="10">
        <v>888134.69778220274</v>
      </c>
      <c r="T10" s="10">
        <v>900692.79297885078</v>
      </c>
      <c r="U10" s="10">
        <v>915961.78558151587</v>
      </c>
      <c r="V10" s="10">
        <v>987257.59250088199</v>
      </c>
      <c r="W10" s="10">
        <v>1007637.3759072456</v>
      </c>
      <c r="X10" s="10">
        <v>1096712.1670610246</v>
      </c>
      <c r="Y10" s="10" t="s">
        <v>48</v>
      </c>
      <c r="Z10" s="10" t="s">
        <v>48</v>
      </c>
      <c r="AA10" s="10" t="s">
        <v>48</v>
      </c>
      <c r="AB10" s="10" t="s">
        <v>48</v>
      </c>
      <c r="AC10" s="10" t="s">
        <v>48</v>
      </c>
      <c r="AD10" s="10" t="s">
        <v>48</v>
      </c>
      <c r="AE10" s="10" t="s">
        <v>48</v>
      </c>
      <c r="AF10" s="10" t="s">
        <v>48</v>
      </c>
    </row>
    <row r="11" spans="1:32" ht="16.5" customHeight="1">
      <c r="A11" s="8" t="s">
        <v>8</v>
      </c>
      <c r="B11" s="9">
        <v>98551</v>
      </c>
      <c r="C11" s="9">
        <v>128769</v>
      </c>
      <c r="D11" s="9">
        <v>27081</v>
      </c>
      <c r="E11" s="9">
        <v>34606</v>
      </c>
      <c r="F11" s="9">
        <v>39813</v>
      </c>
      <c r="G11" s="9">
        <v>45441</v>
      </c>
      <c r="H11" s="9">
        <v>51901</v>
      </c>
      <c r="I11" s="9">
        <v>52898</v>
      </c>
      <c r="J11" s="9">
        <v>53874</v>
      </c>
      <c r="K11" s="9">
        <v>56772</v>
      </c>
      <c r="L11" s="9">
        <v>61284</v>
      </c>
      <c r="M11" s="9">
        <v>62705</v>
      </c>
      <c r="N11" s="9">
        <v>64072</v>
      </c>
      <c r="O11" s="9">
        <v>66893</v>
      </c>
      <c r="P11" s="9">
        <v>68021</v>
      </c>
      <c r="Q11" s="10">
        <v>70304</v>
      </c>
      <c r="R11" s="10">
        <v>100485.61766309441</v>
      </c>
      <c r="S11" s="10">
        <v>103469.81987011855</v>
      </c>
      <c r="T11" s="10">
        <v>107316.81733066414</v>
      </c>
      <c r="U11" s="10">
        <v>112722.6657018261</v>
      </c>
      <c r="V11" s="10">
        <v>111237.70972009751</v>
      </c>
      <c r="W11" s="10">
        <v>109735.09502401376</v>
      </c>
      <c r="X11" s="10">
        <v>123317.5825311543</v>
      </c>
      <c r="Y11" s="10">
        <v>119978.83837834008</v>
      </c>
      <c r="Z11" s="10">
        <v>126854.67714199767</v>
      </c>
      <c r="AA11" s="10">
        <v>120206.75691287633</v>
      </c>
      <c r="AB11" s="10">
        <v>110738.2452064016</v>
      </c>
      <c r="AC11" s="10">
        <v>103803.03027298137</v>
      </c>
      <c r="AD11" s="35">
        <v>105605.2225970268</v>
      </c>
      <c r="AE11" s="36">
        <v>106581.57890487878</v>
      </c>
      <c r="AF11" s="35">
        <v>109301.40619692924</v>
      </c>
    </row>
    <row r="12" spans="1:32" ht="16.5" customHeight="1">
      <c r="A12" s="8" t="s">
        <v>9</v>
      </c>
      <c r="B12" s="9">
        <v>28854</v>
      </c>
      <c r="C12" s="9">
        <v>31665</v>
      </c>
      <c r="D12" s="9">
        <v>35134</v>
      </c>
      <c r="E12" s="9">
        <v>46724</v>
      </c>
      <c r="F12" s="9">
        <v>68678</v>
      </c>
      <c r="G12" s="9">
        <v>78063</v>
      </c>
      <c r="H12" s="9">
        <v>94341</v>
      </c>
      <c r="I12" s="9">
        <v>96645</v>
      </c>
      <c r="J12" s="9">
        <v>99510</v>
      </c>
      <c r="K12" s="9">
        <v>103116</v>
      </c>
      <c r="L12" s="9">
        <v>108932</v>
      </c>
      <c r="M12" s="9">
        <v>115451</v>
      </c>
      <c r="N12" s="9">
        <v>118899</v>
      </c>
      <c r="O12" s="9">
        <v>124584</v>
      </c>
      <c r="P12" s="9">
        <v>128359</v>
      </c>
      <c r="Q12" s="10">
        <v>132384</v>
      </c>
      <c r="R12" s="10">
        <v>161237.6335393647</v>
      </c>
      <c r="S12" s="10">
        <v>168969.39215705439</v>
      </c>
      <c r="T12" s="10">
        <v>168216.76129200601</v>
      </c>
      <c r="U12" s="10">
        <v>173538.81507410944</v>
      </c>
      <c r="V12" s="10">
        <v>172960.13261476057</v>
      </c>
      <c r="W12" s="10">
        <v>175127.84138610313</v>
      </c>
      <c r="X12" s="10">
        <v>177320.99547171814</v>
      </c>
      <c r="Y12" s="10">
        <v>184199.09137989173</v>
      </c>
      <c r="Z12" s="10">
        <v>183825.72418631049</v>
      </c>
      <c r="AA12" s="10">
        <v>168099.53433899098</v>
      </c>
      <c r="AB12" s="10">
        <v>175788.97173715092</v>
      </c>
      <c r="AC12" s="10">
        <v>163791.29311902044</v>
      </c>
      <c r="AD12" s="35">
        <v>163601.73110557569</v>
      </c>
      <c r="AE12" s="35">
        <v>168435.87241446885</v>
      </c>
      <c r="AF12" s="35">
        <v>169830.17838475661</v>
      </c>
    </row>
    <row r="13" spans="1:32" ht="16.5" customHeight="1">
      <c r="A13" s="8" t="s">
        <v>49</v>
      </c>
      <c r="B13" s="9" t="s">
        <v>0</v>
      </c>
      <c r="C13" s="9" t="s">
        <v>0</v>
      </c>
      <c r="D13" s="9" t="s">
        <v>0</v>
      </c>
      <c r="E13" s="9" t="s">
        <v>0</v>
      </c>
      <c r="F13" s="9" t="s">
        <v>0</v>
      </c>
      <c r="G13" s="9">
        <v>94925</v>
      </c>
      <c r="H13" s="9">
        <v>121398</v>
      </c>
      <c r="I13" s="9">
        <v>121906</v>
      </c>
      <c r="J13" s="9">
        <v>122496</v>
      </c>
      <c r="K13" s="9">
        <v>129852</v>
      </c>
      <c r="L13" s="9">
        <v>135871</v>
      </c>
      <c r="M13" s="9">
        <v>136104</v>
      </c>
      <c r="N13" s="9">
        <v>139136</v>
      </c>
      <c r="O13" s="9">
        <v>145060</v>
      </c>
      <c r="P13" s="9">
        <v>148558</v>
      </c>
      <c r="Q13" s="10">
        <v>162445</v>
      </c>
      <c r="R13" s="10">
        <v>313896.92522020405</v>
      </c>
      <c r="S13" s="10">
        <v>275231.42567910667</v>
      </c>
      <c r="T13" s="10">
        <v>282738.56512992969</v>
      </c>
      <c r="U13" s="10">
        <v>283699.01814509422</v>
      </c>
      <c r="V13" s="10">
        <v>286713.62925246486</v>
      </c>
      <c r="W13" s="10">
        <v>278863.59257525147</v>
      </c>
      <c r="X13" s="10">
        <v>297631.07481044956</v>
      </c>
      <c r="Y13" s="10">
        <v>307752.81318667787</v>
      </c>
      <c r="Z13" s="10">
        <v>314278.09776319546</v>
      </c>
      <c r="AA13" s="10">
        <v>305014.39009536692</v>
      </c>
      <c r="AB13" s="10">
        <v>291914.04495959118</v>
      </c>
      <c r="AC13" s="10">
        <v>292715.71988975571</v>
      </c>
      <c r="AD13" s="35">
        <v>313357.26266869658</v>
      </c>
      <c r="AE13" s="35">
        <v>321538.60859402397</v>
      </c>
      <c r="AF13" s="35">
        <v>339176.76940326387</v>
      </c>
    </row>
    <row r="14" spans="1:32" s="23" customFormat="1" ht="16.5" customHeight="1">
      <c r="A14" s="15" t="s">
        <v>58</v>
      </c>
      <c r="B14" s="6" t="s">
        <v>0</v>
      </c>
      <c r="C14" s="6" t="s">
        <v>0</v>
      </c>
      <c r="D14" s="6" t="s">
        <v>0</v>
      </c>
      <c r="E14" s="6" t="s">
        <v>0</v>
      </c>
      <c r="F14" s="26">
        <f>SUM(F15:F22)</f>
        <v>39854</v>
      </c>
      <c r="G14" s="26">
        <f t="shared" ref="G14:AF14" si="9">SUM(G15:G22)</f>
        <v>39581</v>
      </c>
      <c r="H14" s="26">
        <f t="shared" si="9"/>
        <v>41143</v>
      </c>
      <c r="I14" s="26">
        <f t="shared" si="9"/>
        <v>40703</v>
      </c>
      <c r="J14" s="26">
        <f t="shared" si="9"/>
        <v>40241</v>
      </c>
      <c r="K14" s="26">
        <f t="shared" si="9"/>
        <v>39384</v>
      </c>
      <c r="L14" s="26">
        <f t="shared" si="9"/>
        <v>39585</v>
      </c>
      <c r="M14" s="26">
        <f t="shared" si="9"/>
        <v>39808</v>
      </c>
      <c r="N14" s="26">
        <f t="shared" si="9"/>
        <v>38984.124200000006</v>
      </c>
      <c r="O14" s="26">
        <f t="shared" si="9"/>
        <v>40180.218951999996</v>
      </c>
      <c r="P14" s="26">
        <f t="shared" si="9"/>
        <v>41605.038687999993</v>
      </c>
      <c r="Q14" s="26">
        <f t="shared" si="9"/>
        <v>43278.862481000004</v>
      </c>
      <c r="R14" s="12">
        <f t="shared" si="9"/>
        <v>45100.241891000005</v>
      </c>
      <c r="S14" s="12">
        <f t="shared" si="9"/>
        <v>46507.533026999998</v>
      </c>
      <c r="T14" s="12">
        <f t="shared" si="9"/>
        <v>46096.088878999995</v>
      </c>
      <c r="U14" s="12">
        <f t="shared" si="9"/>
        <v>45676.831126000005</v>
      </c>
      <c r="V14" s="12">
        <f t="shared" si="9"/>
        <v>46545.783080000001</v>
      </c>
      <c r="W14" s="26">
        <f t="shared" si="9"/>
        <v>47124.653055000002</v>
      </c>
      <c r="X14" s="26">
        <f t="shared" si="9"/>
        <v>49504.172899999998</v>
      </c>
      <c r="Y14" s="26">
        <f t="shared" si="9"/>
        <v>51873.259700000002</v>
      </c>
      <c r="Z14" s="26">
        <f t="shared" si="9"/>
        <v>53712.078799999996</v>
      </c>
      <c r="AA14" s="26">
        <f t="shared" si="9"/>
        <v>53898.382540000013</v>
      </c>
      <c r="AB14" s="26">
        <f t="shared" si="9"/>
        <v>52627.181348999991</v>
      </c>
      <c r="AC14" s="12">
        <f t="shared" si="9"/>
        <v>54328.134432999992</v>
      </c>
      <c r="AD14" s="12">
        <f t="shared" si="9"/>
        <v>55169.258447999993</v>
      </c>
      <c r="AE14" s="12">
        <f t="shared" si="9"/>
        <v>56467.102654000009</v>
      </c>
      <c r="AF14" s="12">
        <f t="shared" si="9"/>
        <v>57012.094199999992</v>
      </c>
    </row>
    <row r="15" spans="1:32" s="23" customFormat="1" ht="16.5" customHeight="1">
      <c r="A15" s="8" t="s">
        <v>50</v>
      </c>
      <c r="B15" s="9" t="s">
        <v>0</v>
      </c>
      <c r="C15" s="9" t="s">
        <v>0</v>
      </c>
      <c r="D15" s="9" t="s">
        <v>0</v>
      </c>
      <c r="E15" s="9" t="s">
        <v>0</v>
      </c>
      <c r="F15" s="9">
        <v>21790</v>
      </c>
      <c r="G15" s="9">
        <v>21161</v>
      </c>
      <c r="H15" s="9">
        <v>20981</v>
      </c>
      <c r="I15" s="9">
        <v>21090</v>
      </c>
      <c r="J15" s="9">
        <v>20336</v>
      </c>
      <c r="K15" s="9">
        <v>20247</v>
      </c>
      <c r="L15" s="9">
        <v>18832</v>
      </c>
      <c r="M15" s="9">
        <v>18818</v>
      </c>
      <c r="N15" s="9">
        <v>16802.168100000003</v>
      </c>
      <c r="O15" s="9">
        <v>17509.219211999996</v>
      </c>
      <c r="P15" s="9">
        <v>17873.721648999999</v>
      </c>
      <c r="Q15" s="9">
        <v>18683.797939</v>
      </c>
      <c r="R15" s="9">
        <v>18807.334752999999</v>
      </c>
      <c r="S15" s="9">
        <v>19582.868181999998</v>
      </c>
      <c r="T15" s="9">
        <v>19678.689117000002</v>
      </c>
      <c r="U15" s="9">
        <v>19178.851354999999</v>
      </c>
      <c r="V15" s="9">
        <v>18920.853862999997</v>
      </c>
      <c r="W15" s="9">
        <v>19424.922553999997</v>
      </c>
      <c r="X15" s="9">
        <v>20390.185932999997</v>
      </c>
      <c r="Y15" s="9">
        <v>20388.053</v>
      </c>
      <c r="Z15" s="9">
        <v>21198.100300000002</v>
      </c>
      <c r="AA15" s="9">
        <v>21099.988628999999</v>
      </c>
      <c r="AB15" s="9">
        <v>20569.726839999999</v>
      </c>
      <c r="AC15" s="33">
        <v>20558.575434999999</v>
      </c>
      <c r="AD15" s="33">
        <v>21142.192439999999</v>
      </c>
      <c r="AE15" s="33">
        <v>21257.402984</v>
      </c>
      <c r="AF15" s="34">
        <v>21428.948799999998</v>
      </c>
    </row>
    <row r="16" spans="1:32" ht="16.5" customHeight="1">
      <c r="A16" s="8" t="s">
        <v>54</v>
      </c>
      <c r="B16" s="9" t="s">
        <v>0</v>
      </c>
      <c r="C16" s="9" t="s">
        <v>0</v>
      </c>
      <c r="D16" s="9" t="s">
        <v>0</v>
      </c>
      <c r="E16" s="9" t="s">
        <v>0</v>
      </c>
      <c r="F16" s="9">
        <v>381</v>
      </c>
      <c r="G16" s="9">
        <v>350</v>
      </c>
      <c r="H16" s="9">
        <v>571</v>
      </c>
      <c r="I16" s="9">
        <v>662</v>
      </c>
      <c r="J16" s="9">
        <v>701</v>
      </c>
      <c r="K16" s="9">
        <v>705</v>
      </c>
      <c r="L16" s="9">
        <v>833</v>
      </c>
      <c r="M16" s="9">
        <v>860</v>
      </c>
      <c r="N16" s="9">
        <v>955.24509999999998</v>
      </c>
      <c r="O16" s="9">
        <v>1023.7081319999999</v>
      </c>
      <c r="P16" s="9">
        <v>1115.35194</v>
      </c>
      <c r="Q16" s="9">
        <v>1190.168551</v>
      </c>
      <c r="R16" s="9">
        <v>1339.431795</v>
      </c>
      <c r="S16" s="9">
        <v>1427.305259</v>
      </c>
      <c r="T16" s="9">
        <v>1431.6725369999999</v>
      </c>
      <c r="U16" s="9">
        <v>1476.0326319999997</v>
      </c>
      <c r="V16" s="9">
        <v>1576.197658</v>
      </c>
      <c r="W16" s="9">
        <v>1699.5838489999999</v>
      </c>
      <c r="X16" s="9">
        <v>1865.7201999999997</v>
      </c>
      <c r="Y16" s="9">
        <v>1930.2944</v>
      </c>
      <c r="Z16" s="9">
        <v>2081.0625999999997</v>
      </c>
      <c r="AA16" s="9">
        <v>2196.117518</v>
      </c>
      <c r="AB16" s="9">
        <v>2172.7471529999998</v>
      </c>
      <c r="AC16" s="14">
        <v>2363.430715</v>
      </c>
      <c r="AD16" s="10">
        <v>2488.8479259999999</v>
      </c>
      <c r="AE16" s="10">
        <v>2564.6256590000003</v>
      </c>
      <c r="AF16" s="16">
        <v>2674.5208000000002</v>
      </c>
    </row>
    <row r="17" spans="1:32" ht="16.5" customHeight="1">
      <c r="A17" s="8" t="s">
        <v>10</v>
      </c>
      <c r="B17" s="9" t="s">
        <v>0</v>
      </c>
      <c r="C17" s="9" t="s">
        <v>0</v>
      </c>
      <c r="D17" s="9" t="s">
        <v>0</v>
      </c>
      <c r="E17" s="9" t="s">
        <v>0</v>
      </c>
      <c r="F17" s="9">
        <v>10558</v>
      </c>
      <c r="G17" s="9">
        <v>10427</v>
      </c>
      <c r="H17" s="9">
        <v>11475</v>
      </c>
      <c r="I17" s="9">
        <v>10528</v>
      </c>
      <c r="J17" s="9">
        <v>10737</v>
      </c>
      <c r="K17" s="9">
        <v>10231</v>
      </c>
      <c r="L17" s="9">
        <v>10668</v>
      </c>
      <c r="M17" s="9">
        <v>10559</v>
      </c>
      <c r="N17" s="9">
        <v>11530.220300000001</v>
      </c>
      <c r="O17" s="9">
        <v>12056.0676</v>
      </c>
      <c r="P17" s="9">
        <v>12284.382321999999</v>
      </c>
      <c r="Q17" s="9">
        <v>12902.056581000001</v>
      </c>
      <c r="R17" s="9">
        <v>13843.512074999999</v>
      </c>
      <c r="S17" s="9">
        <v>14178.091572000001</v>
      </c>
      <c r="T17" s="9">
        <v>13663.224326</v>
      </c>
      <c r="U17" s="9">
        <v>13606.195594000001</v>
      </c>
      <c r="V17" s="9">
        <v>14354.281087000001</v>
      </c>
      <c r="W17" s="9">
        <v>14417.698761</v>
      </c>
      <c r="X17" s="9">
        <v>14721.465516</v>
      </c>
      <c r="Y17" s="9">
        <v>16137.9522</v>
      </c>
      <c r="Z17" s="9">
        <v>16849.9198</v>
      </c>
      <c r="AA17" s="9">
        <v>16805.109970000001</v>
      </c>
      <c r="AB17" s="9">
        <v>16406.938677999999</v>
      </c>
      <c r="AC17" s="14">
        <v>17316.613255</v>
      </c>
      <c r="AD17" s="10">
        <v>17516.432841999998</v>
      </c>
      <c r="AE17" s="10">
        <v>18004.627035000001</v>
      </c>
      <c r="AF17" s="16">
        <v>18339.048699999999</v>
      </c>
    </row>
    <row r="18" spans="1:32" ht="16.5" customHeight="1">
      <c r="A18" s="8" t="s">
        <v>11</v>
      </c>
      <c r="B18" s="9" t="s">
        <v>0</v>
      </c>
      <c r="C18" s="9" t="s">
        <v>0</v>
      </c>
      <c r="D18" s="9" t="s">
        <v>0</v>
      </c>
      <c r="E18" s="9" t="s">
        <v>0</v>
      </c>
      <c r="F18" s="9">
        <v>219</v>
      </c>
      <c r="G18" s="9">
        <v>306</v>
      </c>
      <c r="H18" s="9">
        <v>193</v>
      </c>
      <c r="I18" s="9">
        <v>195</v>
      </c>
      <c r="J18" s="9">
        <v>199</v>
      </c>
      <c r="K18" s="9">
        <v>188</v>
      </c>
      <c r="L18" s="9">
        <v>187</v>
      </c>
      <c r="M18" s="9">
        <v>187</v>
      </c>
      <c r="N18" s="9">
        <v>184.16370000000001</v>
      </c>
      <c r="O18" s="9">
        <v>189.170345</v>
      </c>
      <c r="P18" s="9">
        <v>181.71669800000001</v>
      </c>
      <c r="Q18" s="9">
        <v>186.10567</v>
      </c>
      <c r="R18" s="9">
        <v>191.89107100000004</v>
      </c>
      <c r="S18" s="9">
        <v>186.99797199999998</v>
      </c>
      <c r="T18" s="9">
        <v>187.793553</v>
      </c>
      <c r="U18" s="9">
        <v>176.144657</v>
      </c>
      <c r="V18" s="9">
        <v>173.21470899999997</v>
      </c>
      <c r="W18" s="9">
        <v>172.98174700000001</v>
      </c>
      <c r="X18" s="9">
        <v>163.88912900000003</v>
      </c>
      <c r="Y18" s="9">
        <v>155.51650000000001</v>
      </c>
      <c r="Z18" s="9">
        <v>160.68529999999998</v>
      </c>
      <c r="AA18" s="9">
        <v>168.066937</v>
      </c>
      <c r="AB18" s="9">
        <v>158.87200799999999</v>
      </c>
      <c r="AC18" s="14">
        <v>160.306691</v>
      </c>
      <c r="AD18" s="10">
        <v>161.88904700000001</v>
      </c>
      <c r="AE18" s="10">
        <v>156.31329400000001</v>
      </c>
      <c r="AF18" s="16">
        <v>157.73150000000001</v>
      </c>
    </row>
    <row r="19" spans="1:32" ht="16.5" customHeight="1">
      <c r="A19" s="8" t="s">
        <v>12</v>
      </c>
      <c r="B19" s="9">
        <v>4197</v>
      </c>
      <c r="C19" s="9">
        <v>4128</v>
      </c>
      <c r="D19" s="9">
        <v>4592</v>
      </c>
      <c r="E19" s="9">
        <v>4513</v>
      </c>
      <c r="F19" s="9">
        <v>6516</v>
      </c>
      <c r="G19" s="9">
        <v>6534</v>
      </c>
      <c r="H19" s="9">
        <v>7082</v>
      </c>
      <c r="I19" s="9">
        <v>7344</v>
      </c>
      <c r="J19" s="9">
        <v>7320</v>
      </c>
      <c r="K19" s="9">
        <v>6940</v>
      </c>
      <c r="L19" s="9">
        <v>7996</v>
      </c>
      <c r="M19" s="9">
        <v>8244</v>
      </c>
      <c r="N19" s="9">
        <v>8350.4012999999995</v>
      </c>
      <c r="O19" s="9">
        <v>8037.4858980000008</v>
      </c>
      <c r="P19" s="9">
        <v>8702.2589120000011</v>
      </c>
      <c r="Q19" s="9">
        <v>8764.0169889999997</v>
      </c>
      <c r="R19" s="9">
        <v>9399.8729629999998</v>
      </c>
      <c r="S19" s="9">
        <v>9543.5642550000011</v>
      </c>
      <c r="T19" s="9">
        <v>9499.8287029999992</v>
      </c>
      <c r="U19" s="9">
        <v>9555.383124</v>
      </c>
      <c r="V19" s="9">
        <v>9715.2788890000011</v>
      </c>
      <c r="W19" s="9">
        <v>9470.1332469999998</v>
      </c>
      <c r="X19" s="9">
        <v>10358.926487000002</v>
      </c>
      <c r="Y19" s="9">
        <v>11136.821900000001</v>
      </c>
      <c r="Z19" s="9">
        <v>11031.9995</v>
      </c>
      <c r="AA19" s="9">
        <v>11129.418953</v>
      </c>
      <c r="AB19" s="9">
        <v>10773.7353</v>
      </c>
      <c r="AC19" s="14">
        <v>11314.228574000001</v>
      </c>
      <c r="AD19" s="10">
        <v>11120.63185</v>
      </c>
      <c r="AE19" s="10">
        <v>11735.558829</v>
      </c>
      <c r="AF19" s="16">
        <v>11599.8469</v>
      </c>
    </row>
    <row r="20" spans="1:32" ht="16.5" customHeight="1">
      <c r="A20" s="13" t="s">
        <v>66</v>
      </c>
      <c r="B20" s="9" t="s">
        <v>0</v>
      </c>
      <c r="C20" s="9" t="s">
        <v>0</v>
      </c>
      <c r="D20" s="9" t="s">
        <v>0</v>
      </c>
      <c r="E20" s="9" t="s">
        <v>0</v>
      </c>
      <c r="F20" s="9" t="s">
        <v>0</v>
      </c>
      <c r="G20" s="9">
        <v>364</v>
      </c>
      <c r="H20" s="9">
        <v>431</v>
      </c>
      <c r="I20" s="9">
        <v>454</v>
      </c>
      <c r="J20" s="9">
        <v>495</v>
      </c>
      <c r="K20" s="9">
        <v>562</v>
      </c>
      <c r="L20" s="9">
        <v>577</v>
      </c>
      <c r="M20" s="9">
        <v>607</v>
      </c>
      <c r="N20" s="9">
        <v>390.9409</v>
      </c>
      <c r="O20" s="9">
        <v>531.07757100000003</v>
      </c>
      <c r="P20" s="9">
        <v>513.41098099999999</v>
      </c>
      <c r="Q20" s="9">
        <v>558.98629999999991</v>
      </c>
      <c r="R20" s="9">
        <v>587.65657799999997</v>
      </c>
      <c r="S20" s="9">
        <v>625.77712400000007</v>
      </c>
      <c r="T20" s="9">
        <v>650.98968500000001</v>
      </c>
      <c r="U20" s="9">
        <v>688.58305900000005</v>
      </c>
      <c r="V20" s="9">
        <v>703.84377199999994</v>
      </c>
      <c r="W20" s="9">
        <v>738.47902800000008</v>
      </c>
      <c r="X20" s="9">
        <v>753.30440099999998</v>
      </c>
      <c r="Y20" s="9">
        <v>777.72930000000008</v>
      </c>
      <c r="Z20" s="9">
        <v>843.92600000000004</v>
      </c>
      <c r="AA20" s="9">
        <v>881.04851499999995</v>
      </c>
      <c r="AB20" s="9">
        <v>841.18544899999995</v>
      </c>
      <c r="AC20" s="14">
        <v>846.28385000000003</v>
      </c>
      <c r="AD20" s="10">
        <v>851.33871699999997</v>
      </c>
      <c r="AE20" s="10">
        <v>851.65238199999999</v>
      </c>
      <c r="AF20" s="16">
        <v>863.76990000000001</v>
      </c>
    </row>
    <row r="21" spans="1:32" ht="16.5" customHeight="1">
      <c r="A21" s="8" t="s">
        <v>59</v>
      </c>
      <c r="B21" s="9" t="s">
        <v>0</v>
      </c>
      <c r="C21" s="9" t="s">
        <v>0</v>
      </c>
      <c r="D21" s="9" t="s">
        <v>0</v>
      </c>
      <c r="E21" s="9" t="s">
        <v>0</v>
      </c>
      <c r="F21" s="9" t="s">
        <v>0</v>
      </c>
      <c r="G21" s="9" t="s">
        <v>0</v>
      </c>
      <c r="H21" s="9">
        <v>286</v>
      </c>
      <c r="I21" s="9">
        <v>282</v>
      </c>
      <c r="J21" s="9">
        <v>271</v>
      </c>
      <c r="K21" s="9">
        <v>260</v>
      </c>
      <c r="L21" s="9">
        <v>260</v>
      </c>
      <c r="M21" s="9">
        <v>260</v>
      </c>
      <c r="N21" s="9">
        <v>255.38840000000002</v>
      </c>
      <c r="O21" s="9">
        <v>254.21924200000004</v>
      </c>
      <c r="P21" s="9">
        <v>280.125878</v>
      </c>
      <c r="Q21" s="9">
        <v>294.71404899999999</v>
      </c>
      <c r="R21" s="9">
        <v>298.132858</v>
      </c>
      <c r="S21" s="9">
        <v>295.33117599999997</v>
      </c>
      <c r="T21" s="9">
        <v>301.363563</v>
      </c>
      <c r="U21" s="9">
        <v>366.84362800000002</v>
      </c>
      <c r="V21" s="9">
        <v>356.984306</v>
      </c>
      <c r="W21" s="9">
        <v>359.19848399999995</v>
      </c>
      <c r="X21" s="9">
        <v>359.85686900000002</v>
      </c>
      <c r="Y21" s="9">
        <v>380.78190000000001</v>
      </c>
      <c r="Z21" s="9">
        <v>390.4581</v>
      </c>
      <c r="AA21" s="9">
        <v>364.67172900000003</v>
      </c>
      <c r="AB21" s="9">
        <v>389.20500600000003</v>
      </c>
      <c r="AC21" s="14">
        <v>389.38419099999999</v>
      </c>
      <c r="AD21" s="10">
        <v>402.115701</v>
      </c>
      <c r="AE21" s="10">
        <v>402.30593399999998</v>
      </c>
      <c r="AF21" s="16">
        <v>414.20960000000002</v>
      </c>
    </row>
    <row r="22" spans="1:32" s="23" customFormat="1" ht="16.5" customHeight="1">
      <c r="A22" s="8" t="s">
        <v>63</v>
      </c>
      <c r="B22" s="9" t="s">
        <v>0</v>
      </c>
      <c r="C22" s="9" t="s">
        <v>0</v>
      </c>
      <c r="D22" s="9" t="s">
        <v>0</v>
      </c>
      <c r="E22" s="9" t="s">
        <v>0</v>
      </c>
      <c r="F22" s="9">
        <v>390</v>
      </c>
      <c r="G22" s="9">
        <v>439</v>
      </c>
      <c r="H22" s="9">
        <v>124</v>
      </c>
      <c r="I22" s="9">
        <v>148</v>
      </c>
      <c r="J22" s="9">
        <v>182</v>
      </c>
      <c r="K22" s="9">
        <v>251</v>
      </c>
      <c r="L22" s="9">
        <v>232</v>
      </c>
      <c r="M22" s="9">
        <v>273</v>
      </c>
      <c r="N22" s="9">
        <v>515.5963999999949</v>
      </c>
      <c r="O22" s="9">
        <v>579.27095199999894</v>
      </c>
      <c r="P22" s="9">
        <v>654.07030799999484</v>
      </c>
      <c r="Q22" s="9">
        <v>699.01640200000111</v>
      </c>
      <c r="R22" s="9">
        <v>632.40979800000787</v>
      </c>
      <c r="S22" s="9">
        <v>667.59748699999909</v>
      </c>
      <c r="T22" s="9">
        <v>682.52739499999007</v>
      </c>
      <c r="U22" s="9">
        <v>628.79707700001018</v>
      </c>
      <c r="V22" s="9">
        <v>745.12879600000451</v>
      </c>
      <c r="W22" s="9">
        <v>841.65538500000548</v>
      </c>
      <c r="X22" s="9">
        <v>890.82436499999312</v>
      </c>
      <c r="Y22" s="9">
        <v>966.1105000000025</v>
      </c>
      <c r="Z22" s="9">
        <v>1155.9271999999999</v>
      </c>
      <c r="AA22" s="9">
        <v>1253.9602890000001</v>
      </c>
      <c r="AB22" s="9">
        <v>1314.7709150000001</v>
      </c>
      <c r="AC22" s="33">
        <v>1379.3117219999999</v>
      </c>
      <c r="AD22" s="33">
        <v>1485.809925</v>
      </c>
      <c r="AE22" s="33">
        <v>1494.6165369999999</v>
      </c>
      <c r="AF22" s="34">
        <v>1534.018</v>
      </c>
    </row>
    <row r="23" spans="1:32" ht="16.5" customHeight="1">
      <c r="A23" s="5" t="s">
        <v>13</v>
      </c>
      <c r="B23" s="9"/>
      <c r="C23" s="9"/>
      <c r="D23" s="9"/>
      <c r="E23" s="9"/>
      <c r="F23" s="9"/>
      <c r="G23" s="9"/>
      <c r="H23" s="9"/>
      <c r="I23" s="9"/>
      <c r="J23" s="9"/>
      <c r="K23" s="9"/>
      <c r="L23" s="9"/>
      <c r="M23" s="9"/>
      <c r="N23" s="9"/>
      <c r="O23" s="9"/>
      <c r="P23" s="9"/>
      <c r="Q23" s="10"/>
      <c r="R23" s="10"/>
      <c r="S23" s="10"/>
      <c r="T23" s="10"/>
      <c r="U23" s="10"/>
      <c r="V23" s="10"/>
      <c r="W23" s="10"/>
      <c r="X23" s="10"/>
      <c r="Y23" s="10"/>
      <c r="Z23" s="10"/>
      <c r="AA23" s="10"/>
      <c r="AB23" s="10"/>
      <c r="AC23" s="10"/>
      <c r="AD23" s="10"/>
      <c r="AE23" s="10"/>
      <c r="AF23" s="10"/>
    </row>
    <row r="24" spans="1:32" ht="16.5" customHeight="1">
      <c r="A24" s="13" t="s">
        <v>64</v>
      </c>
      <c r="B24" s="9">
        <v>17064</v>
      </c>
      <c r="C24" s="9">
        <v>13260</v>
      </c>
      <c r="D24" s="9">
        <v>6179</v>
      </c>
      <c r="E24" s="9">
        <v>3931</v>
      </c>
      <c r="F24" s="9">
        <v>4503</v>
      </c>
      <c r="G24" s="9">
        <v>4825</v>
      </c>
      <c r="H24" s="9">
        <v>6057</v>
      </c>
      <c r="I24" s="9">
        <v>6273</v>
      </c>
      <c r="J24" s="9">
        <v>6091</v>
      </c>
      <c r="K24" s="9">
        <v>6199</v>
      </c>
      <c r="L24" s="9">
        <v>5921</v>
      </c>
      <c r="M24" s="9">
        <v>5545</v>
      </c>
      <c r="N24" s="9">
        <v>5050</v>
      </c>
      <c r="O24" s="9">
        <v>5166</v>
      </c>
      <c r="P24" s="9">
        <v>5304</v>
      </c>
      <c r="Q24" s="10">
        <v>5330</v>
      </c>
      <c r="R24" s="30">
        <v>5573.9916949999997</v>
      </c>
      <c r="S24" s="30">
        <v>5570.5677539999997</v>
      </c>
      <c r="T24" s="32">
        <v>5337.8184959999999</v>
      </c>
      <c r="U24" s="10">
        <v>5679.9327190000004</v>
      </c>
      <c r="V24" s="10">
        <v>5510.8824969999996</v>
      </c>
      <c r="W24" s="10">
        <v>5381.3696630000004</v>
      </c>
      <c r="X24" s="10">
        <v>5409.8024230000001</v>
      </c>
      <c r="Y24" s="10">
        <v>5784.2503559999996</v>
      </c>
      <c r="Z24" s="9">
        <v>6178.5061949999999</v>
      </c>
      <c r="AA24" s="9">
        <v>5914.0960670000004</v>
      </c>
      <c r="AB24" s="9">
        <v>6419.7054660000003</v>
      </c>
      <c r="AC24" s="10">
        <v>6567.8390909999998</v>
      </c>
      <c r="AD24" s="10">
        <v>6752.432476</v>
      </c>
      <c r="AE24" s="10">
        <v>6809.742252</v>
      </c>
      <c r="AF24" s="10">
        <v>6674.6818009999997</v>
      </c>
    </row>
    <row r="25" spans="1:32" s="23" customFormat="1" ht="16.5" customHeight="1">
      <c r="A25" s="8" t="s">
        <v>12</v>
      </c>
      <c r="B25" s="9">
        <v>4197</v>
      </c>
      <c r="C25" s="9">
        <v>4128</v>
      </c>
      <c r="D25" s="9">
        <v>4592</v>
      </c>
      <c r="E25" s="9">
        <v>4513</v>
      </c>
      <c r="F25" s="9">
        <v>6516</v>
      </c>
      <c r="G25" s="9">
        <v>6534</v>
      </c>
      <c r="H25" s="9">
        <v>7082</v>
      </c>
      <c r="I25" s="9">
        <v>7344</v>
      </c>
      <c r="J25" s="9">
        <v>7320</v>
      </c>
      <c r="K25" s="9">
        <v>6940</v>
      </c>
      <c r="L25" s="9">
        <v>7996</v>
      </c>
      <c r="M25" s="9">
        <v>8244</v>
      </c>
      <c r="N25" s="9">
        <v>8350.4012999999995</v>
      </c>
      <c r="O25" s="9">
        <v>8037.4858980000008</v>
      </c>
      <c r="P25" s="9">
        <v>8702.2589120000011</v>
      </c>
      <c r="Q25" s="9">
        <v>8764.0169889999997</v>
      </c>
      <c r="R25" s="9">
        <v>9399.8729629999998</v>
      </c>
      <c r="S25" s="9">
        <v>9543.5642550000011</v>
      </c>
      <c r="T25" s="9">
        <v>9499.8287029999992</v>
      </c>
      <c r="U25" s="9">
        <v>9555.383124</v>
      </c>
      <c r="V25" s="9">
        <v>9715.2788890000011</v>
      </c>
      <c r="W25" s="9">
        <v>9470.1332469999998</v>
      </c>
      <c r="X25" s="9">
        <v>10358.926487000002</v>
      </c>
      <c r="Y25" s="9">
        <v>11136.821900000001</v>
      </c>
      <c r="Z25" s="9">
        <v>11031.9995</v>
      </c>
      <c r="AA25" s="9">
        <v>11129.418953</v>
      </c>
      <c r="AB25" s="9">
        <v>10773.7353</v>
      </c>
      <c r="AC25" s="14">
        <v>11314.228574000001</v>
      </c>
      <c r="AD25" s="10">
        <v>11120.63185</v>
      </c>
      <c r="AE25" s="10">
        <v>11735.558829</v>
      </c>
      <c r="AF25" s="16">
        <v>11599.8469</v>
      </c>
    </row>
    <row r="26" spans="1:32" s="23" customFormat="1" ht="16.5" customHeight="1">
      <c r="A26" s="8" t="s">
        <v>55</v>
      </c>
      <c r="B26" s="9" t="s">
        <v>0</v>
      </c>
      <c r="C26" s="9" t="s">
        <v>0</v>
      </c>
      <c r="D26" s="9" t="s">
        <v>0</v>
      </c>
      <c r="E26" s="9" t="s">
        <v>0</v>
      </c>
      <c r="F26" s="9">
        <v>381</v>
      </c>
      <c r="G26" s="9">
        <v>350</v>
      </c>
      <c r="H26" s="9">
        <v>571</v>
      </c>
      <c r="I26" s="9">
        <v>662</v>
      </c>
      <c r="J26" s="9">
        <v>701</v>
      </c>
      <c r="K26" s="9">
        <v>705</v>
      </c>
      <c r="L26" s="9">
        <v>833</v>
      </c>
      <c r="M26" s="9">
        <v>860</v>
      </c>
      <c r="N26" s="9">
        <v>955.24509999999998</v>
      </c>
      <c r="O26" s="9">
        <v>1023.7081319999999</v>
      </c>
      <c r="P26" s="9">
        <v>1115.35194</v>
      </c>
      <c r="Q26" s="9">
        <v>1190.168551</v>
      </c>
      <c r="R26" s="9">
        <v>1339.431795</v>
      </c>
      <c r="S26" s="9">
        <v>1427.305259</v>
      </c>
      <c r="T26" s="9">
        <v>1431.6725369999999</v>
      </c>
      <c r="U26" s="9">
        <v>1476.0326319999997</v>
      </c>
      <c r="V26" s="9">
        <v>1576.197658</v>
      </c>
      <c r="W26" s="9">
        <v>1699.5838489999999</v>
      </c>
      <c r="X26" s="9">
        <v>1865.7201999999997</v>
      </c>
      <c r="Y26" s="9">
        <v>1930.2944</v>
      </c>
      <c r="Z26" s="9">
        <v>2081.0625999999997</v>
      </c>
      <c r="AA26" s="9">
        <v>2196.117518</v>
      </c>
      <c r="AB26" s="9">
        <v>2172.7471529999998</v>
      </c>
      <c r="AC26" s="14">
        <v>2363.430715</v>
      </c>
      <c r="AD26" s="10">
        <v>2488.8479259999999</v>
      </c>
      <c r="AE26" s="10">
        <v>2564.6256590000003</v>
      </c>
      <c r="AF26" s="16">
        <v>2674.5208000000002</v>
      </c>
    </row>
    <row r="27" spans="1:32" s="23" customFormat="1" ht="16.5" customHeight="1" thickBot="1">
      <c r="A27" s="8" t="s">
        <v>56</v>
      </c>
      <c r="B27" s="9" t="s">
        <v>0</v>
      </c>
      <c r="C27" s="9" t="s">
        <v>0</v>
      </c>
      <c r="D27" s="9" t="s">
        <v>0</v>
      </c>
      <c r="E27" s="9" t="s">
        <v>0</v>
      </c>
      <c r="F27" s="9">
        <v>10558</v>
      </c>
      <c r="G27" s="9">
        <v>10427</v>
      </c>
      <c r="H27" s="9">
        <v>11475</v>
      </c>
      <c r="I27" s="9">
        <v>10528</v>
      </c>
      <c r="J27" s="9">
        <v>10737</v>
      </c>
      <c r="K27" s="9">
        <v>10231</v>
      </c>
      <c r="L27" s="9">
        <v>10668</v>
      </c>
      <c r="M27" s="9">
        <v>10559</v>
      </c>
      <c r="N27" s="9">
        <v>11530.220300000001</v>
      </c>
      <c r="O27" s="9">
        <v>12056.0676</v>
      </c>
      <c r="P27" s="9">
        <v>12284.382321999999</v>
      </c>
      <c r="Q27" s="9">
        <v>12902.056581000001</v>
      </c>
      <c r="R27" s="17">
        <v>13843.512074999999</v>
      </c>
      <c r="S27" s="17">
        <v>14178.091572000001</v>
      </c>
      <c r="T27" s="17">
        <v>13663.224326</v>
      </c>
      <c r="U27" s="17">
        <v>13606.195594000001</v>
      </c>
      <c r="V27" s="17">
        <v>14354.281087000001</v>
      </c>
      <c r="W27" s="17">
        <v>14417.698761</v>
      </c>
      <c r="X27" s="17">
        <v>14721.465516</v>
      </c>
      <c r="Y27" s="17">
        <v>16137.9522</v>
      </c>
      <c r="Z27" s="17">
        <v>16849.9198</v>
      </c>
      <c r="AA27" s="17">
        <v>16805.109970000001</v>
      </c>
      <c r="AB27" s="17">
        <v>16406.938677999999</v>
      </c>
      <c r="AC27" s="27">
        <v>17316.613255</v>
      </c>
      <c r="AD27" s="27">
        <v>17516.432841999998</v>
      </c>
      <c r="AE27" s="27">
        <v>18004.627035000001</v>
      </c>
      <c r="AF27" s="31">
        <v>18339.048699999999</v>
      </c>
    </row>
    <row r="28" spans="1:32" s="18" customFormat="1" ht="12.75" customHeight="1">
      <c r="A28" s="49" t="s">
        <v>79</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row>
    <row r="29" spans="1:32" s="20" customFormat="1" ht="8.2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row>
    <row r="30" spans="1:32" s="18" customFormat="1" ht="12.75" customHeight="1">
      <c r="A30" s="47" t="s">
        <v>73</v>
      </c>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row>
    <row r="31" spans="1:32" s="18" customFormat="1" ht="25.5" customHeight="1">
      <c r="A31" s="47" t="s">
        <v>14</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row>
    <row r="32" spans="1:32" s="18" customFormat="1" ht="12.75" customHeight="1">
      <c r="A32" s="44" t="s">
        <v>15</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s="18" customFormat="1" ht="12.75" customHeight="1">
      <c r="A33" s="44" t="s">
        <v>53</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s="18" customFormat="1" ht="12.75" customHeight="1">
      <c r="A34" s="44" t="s">
        <v>78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s="18" customFormat="1" ht="13.5" customHeight="1">
      <c r="A35" s="47" t="s">
        <v>67</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row>
    <row r="36" spans="1:32" s="18" customFormat="1" ht="12.75" customHeight="1">
      <c r="A36" s="48" t="s">
        <v>57</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row>
    <row r="37" spans="1:32" s="18" customFormat="1" ht="12.75" customHeight="1">
      <c r="A37" s="44" t="s">
        <v>60</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s="18" customFormat="1" ht="12.75" customHeight="1">
      <c r="A38" s="44" t="s">
        <v>74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s="18" customFormat="1" ht="12.75" customHeight="1">
      <c r="A39" s="44" t="s">
        <v>65</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s="18" customFormat="1" ht="8.2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1:32" s="18" customFormat="1" ht="12.75" customHeight="1">
      <c r="A41" s="46" t="s">
        <v>16</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row>
    <row r="42" spans="1:32" s="18" customFormat="1" ht="24.75" customHeight="1">
      <c r="A42" s="37" t="s">
        <v>17</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row>
    <row r="43" spans="1:32" s="18" customFormat="1" ht="48" customHeight="1">
      <c r="A43" s="37" t="s">
        <v>18</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row>
    <row r="44" spans="1:32" s="18" customFormat="1" ht="12.75" customHeight="1">
      <c r="A44" s="52" t="s">
        <v>51</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2" s="18" customFormat="1" ht="12.75" customHeight="1">
      <c r="A45" s="53" t="s">
        <v>52</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row>
    <row r="46" spans="1:32" s="18" customFormat="1" ht="12.75" customHeight="1">
      <c r="A46" s="54" t="s">
        <v>19</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row>
    <row r="47" spans="1:32" s="18" customFormat="1" ht="12.75" customHeight="1">
      <c r="A47" s="37" t="s">
        <v>20</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row>
    <row r="48" spans="1:32" s="18" customFormat="1" ht="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row>
    <row r="49" spans="1:32" s="18" customFormat="1" ht="12.75" customHeight="1">
      <c r="A49" s="39" t="s">
        <v>21</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row>
    <row r="50" spans="1:32" s="18" customFormat="1" ht="12.75" customHeight="1">
      <c r="A50" s="39" t="s">
        <v>22</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s="18" customFormat="1" ht="12.75" customHeight="1">
      <c r="A51" s="40" t="s">
        <v>23</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row r="52" spans="1:32" s="18" customFormat="1" ht="12.75" customHeight="1">
      <c r="A52" s="41" t="s">
        <v>24</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row>
    <row r="53" spans="1:32" s="18" customFormat="1" ht="12.75" customHeight="1">
      <c r="A53" s="41" t="s">
        <v>25</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row>
    <row r="54" spans="1:32" s="18" customFormat="1" ht="12.75" customHeight="1">
      <c r="A54" s="42" t="s">
        <v>76</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s="18" customFormat="1" ht="12.75" customHeight="1">
      <c r="A55" s="43" t="s">
        <v>26</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row>
    <row r="56" spans="1:32" s="18" customFormat="1" ht="12.75" customHeight="1">
      <c r="A56" s="40" t="s">
        <v>27</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row>
    <row r="57" spans="1:32" s="18" customFormat="1" ht="12.75" customHeight="1">
      <c r="A57" s="42" t="s">
        <v>28</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s="18" customFormat="1" ht="12.75" customHeight="1">
      <c r="A58" s="41" t="s">
        <v>29</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s="18" customFormat="1" ht="12.75" customHeight="1">
      <c r="A59" s="40" t="s">
        <v>30</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row>
    <row r="60" spans="1:32" s="18" customFormat="1" ht="12.75" customHeight="1">
      <c r="A60" s="41" t="s">
        <v>68</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row>
    <row r="61" spans="1:32" s="18" customFormat="1" ht="12.75" customHeight="1">
      <c r="A61" s="40" t="s">
        <v>31</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row>
    <row r="62" spans="1:32" s="18" customFormat="1" ht="12.75" customHeight="1">
      <c r="A62" s="41" t="s">
        <v>32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row>
    <row r="63" spans="1:32" s="18" customFormat="1" ht="12.75" customHeight="1">
      <c r="A63" s="41" t="s">
        <v>69</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row>
    <row r="64" spans="1:32" s="18" customFormat="1" ht="12.75" customHeight="1">
      <c r="A64" s="40" t="s">
        <v>33</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row>
    <row r="65" spans="1:32" s="18" customFormat="1" ht="12.75" customHeight="1">
      <c r="A65" s="42" t="s">
        <v>34</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row>
    <row r="66" spans="1:32" s="18" customFormat="1" ht="12.75" customHeight="1">
      <c r="A66" s="41" t="s">
        <v>29</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row>
    <row r="67" spans="1:32" s="18" customFormat="1" ht="12.75" customHeight="1">
      <c r="A67" s="40" t="s">
        <v>35</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row>
    <row r="68" spans="1:32" s="18" customFormat="1" ht="12.75" customHeight="1">
      <c r="A68" s="41" t="s">
        <v>70</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row>
    <row r="69" spans="1:32" s="18" customFormat="1" ht="12.75" customHeight="1">
      <c r="A69" s="40" t="s">
        <v>36</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row>
    <row r="70" spans="1:32" s="18" customFormat="1" ht="12.75" customHeight="1">
      <c r="A70" s="42" t="s">
        <v>37</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row>
    <row r="71" spans="1:32" s="18" customFormat="1" ht="12.75" customHeight="1">
      <c r="A71" s="41" t="s">
        <v>71</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row>
    <row r="72" spans="1:32" s="19" customFormat="1" ht="12.75" customHeight="1">
      <c r="A72" s="43" t="s">
        <v>38</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row>
    <row r="73" spans="1:32" s="19" customFormat="1" ht="12.75" customHeight="1">
      <c r="A73" s="40" t="s">
        <v>39</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row>
    <row r="74" spans="1:32" s="19" customFormat="1" ht="12.75" customHeight="1">
      <c r="A74" s="41" t="s">
        <v>40</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row>
    <row r="75" spans="1:32" s="19" customFormat="1" ht="12.75" customHeight="1">
      <c r="A75" s="41" t="s">
        <v>41</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row>
    <row r="76" spans="1:32" s="18" customFormat="1" ht="12.75" customHeight="1">
      <c r="A76" s="41" t="s">
        <v>75</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row>
    <row r="77" spans="1:32" ht="12.75" customHeight="1">
      <c r="A77" s="40" t="s">
        <v>42</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row>
    <row r="78" spans="1:32" s="18" customFormat="1" ht="12.75" customHeight="1">
      <c r="A78" s="41" t="s">
        <v>43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row>
    <row r="79" spans="1:32" s="19" customFormat="1" ht="12.75" customHeight="1">
      <c r="A79" s="41" t="s">
        <v>77</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row>
    <row r="80" spans="1:32" s="18" customFormat="1" ht="12.75" customHeight="1">
      <c r="A80" s="43" t="s">
        <v>44</v>
      </c>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row>
    <row r="81" spans="1:32" s="18" customFormat="1" ht="12.75" customHeight="1">
      <c r="A81" s="41" t="s">
        <v>45</v>
      </c>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row>
    <row r="82" spans="1:32" s="18" customFormat="1" ht="12.75" customHeight="1">
      <c r="A82" s="41" t="s">
        <v>46</v>
      </c>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row>
    <row r="83" spans="1:32" ht="12.75" customHeight="1">
      <c r="A83" s="41" t="s">
        <v>47</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row>
    <row r="84" spans="1:32" ht="12.75" customHeight="1">
      <c r="A84" s="51" t="s">
        <v>72</v>
      </c>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row>
    <row r="85" spans="1:32">
      <c r="L85" s="22"/>
      <c r="M85" s="22"/>
      <c r="N85" s="22"/>
      <c r="O85" s="22"/>
      <c r="P85" s="22"/>
      <c r="Q85" s="22"/>
      <c r="R85" s="22"/>
      <c r="S85" s="22"/>
      <c r="T85" s="22"/>
      <c r="U85" s="22"/>
      <c r="V85" s="22"/>
      <c r="W85" s="22"/>
      <c r="X85" s="22"/>
    </row>
    <row r="86" spans="1:32">
      <c r="B86" s="22"/>
      <c r="C86" s="22"/>
      <c r="D86" s="22"/>
      <c r="E86" s="22"/>
      <c r="F86" s="22"/>
      <c r="G86" s="22"/>
      <c r="H86" s="22"/>
      <c r="I86" s="22"/>
      <c r="J86" s="22"/>
      <c r="K86" s="22"/>
    </row>
    <row r="87" spans="1:32">
      <c r="B87" s="22"/>
      <c r="C87" s="22"/>
      <c r="D87" s="22"/>
      <c r="E87" s="22"/>
      <c r="F87" s="22"/>
      <c r="G87" s="22"/>
      <c r="H87" s="22"/>
      <c r="I87" s="22"/>
      <c r="J87" s="22"/>
      <c r="K87" s="22"/>
    </row>
  </sheetData>
  <mergeCells count="58">
    <mergeCell ref="A82:AF82"/>
    <mergeCell ref="A83:AF83"/>
    <mergeCell ref="A84:AF84"/>
    <mergeCell ref="A69:AF69"/>
    <mergeCell ref="A70:AF70"/>
    <mergeCell ref="A71:AF71"/>
    <mergeCell ref="A72:AF72"/>
    <mergeCell ref="A73:AF73"/>
    <mergeCell ref="A63:AF63"/>
    <mergeCell ref="A64:AF64"/>
    <mergeCell ref="A65:AF65"/>
    <mergeCell ref="A66:AF66"/>
    <mergeCell ref="A67:AF67"/>
    <mergeCell ref="A56:AF56"/>
    <mergeCell ref="A57:AF57"/>
    <mergeCell ref="A58:AF58"/>
    <mergeCell ref="A59:AF59"/>
    <mergeCell ref="A60:AF60"/>
    <mergeCell ref="A28:AF28"/>
    <mergeCell ref="A29:AF29"/>
    <mergeCell ref="A30:AF30"/>
    <mergeCell ref="A31:AF31"/>
    <mergeCell ref="A32:AF32"/>
    <mergeCell ref="A33:AF33"/>
    <mergeCell ref="A34:AF34"/>
    <mergeCell ref="A35:AF35"/>
    <mergeCell ref="A36:AF36"/>
    <mergeCell ref="A37:AF37"/>
    <mergeCell ref="A38:AF38"/>
    <mergeCell ref="A39:AF39"/>
    <mergeCell ref="A40:AF40"/>
    <mergeCell ref="A46:AF46"/>
    <mergeCell ref="A47:AF47"/>
    <mergeCell ref="A48:AF48"/>
    <mergeCell ref="A49:AF49"/>
    <mergeCell ref="A50:AF50"/>
    <mergeCell ref="A41:AF41"/>
    <mergeCell ref="A42:AF42"/>
    <mergeCell ref="A43:AF43"/>
    <mergeCell ref="A44:AF44"/>
    <mergeCell ref="A45:AF45"/>
    <mergeCell ref="A77:AF77"/>
    <mergeCell ref="A78:AF78"/>
    <mergeCell ref="A79:AF79"/>
    <mergeCell ref="A80:AF80"/>
    <mergeCell ref="A81:AF81"/>
    <mergeCell ref="A74:AF74"/>
    <mergeCell ref="A75:AF75"/>
    <mergeCell ref="A76:AF76"/>
    <mergeCell ref="A51:AF51"/>
    <mergeCell ref="A52:AF52"/>
    <mergeCell ref="A68:AF68"/>
    <mergeCell ref="A62:AF62"/>
    <mergeCell ref="A61:AF61"/>
    <mergeCell ref="A53:AF53"/>
    <mergeCell ref="A54:AF54"/>
    <mergeCell ref="A55:AF55"/>
    <mergeCell ref="A1:AF1"/>
  </mergeCells>
  <pageMargins left="0.25" right="0.25"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1-40</vt:lpstr>
    </vt:vector>
  </TitlesOfParts>
  <Company>U.S. 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TSAR '09</dc:title>
  <dc:subject>U.S. Transportation System</dc:subject>
  <dc:creator>Matthew Chambers</dc:creator>
  <cp:lastModifiedBy>L. Nguyen</cp:lastModifiedBy>
  <cp:lastPrinted>2016-07-05T15:44:23Z</cp:lastPrinted>
  <dcterms:created xsi:type="dcterms:W3CDTF">2005-11-30T15:08:18Z</dcterms:created>
  <dcterms:modified xsi:type="dcterms:W3CDTF">2016-07-05T15:44:31Z</dcterms:modified>
  <cp:category>Livable Communities</cp:category>
</cp:coreProperties>
</file>