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08" tabRatio="753" activeTab="0"/>
  </bookViews>
  <sheets>
    <sheet name="Financial Data" sheetId="1" r:id="rId1"/>
    <sheet name="Monetary Results" sheetId="2" r:id="rId2"/>
    <sheet name="Work Products" sheetId="3" r:id="rId3"/>
    <sheet name="Significant Activities" sheetId="4" r:id="rId4"/>
    <sheet name="Training-Outreach Activities" sheetId="5" r:id="rId5"/>
    <sheet name="Material for Drop Down Menus" sheetId="6" state="hidden" r:id="rId6"/>
  </sheets>
  <externalReferences>
    <externalReference r:id="rId9"/>
    <externalReference r:id="rId10"/>
  </externalReferences>
  <definedNames>
    <definedName name="AwardType" localSheetId="1">'[1]Material for Drop Down Menus'!$C$2:$C$10</definedName>
    <definedName name="AwardType">'Material for Drop Down Menus'!$C$2:$C$10</definedName>
    <definedName name="DirectReimbursable" localSheetId="1">'[1]Material for Drop Down Menus'!$F$2:$F$3</definedName>
    <definedName name="DirectReimbursable">'Material for Drop Down Menus'!$F$2:$F$3</definedName>
    <definedName name="iiiiii">'[1]Material for Drop Down Menus'!#REF!</definedName>
    <definedName name="ObligationType" localSheetId="1">'[2]Material for Drop Down Menus'!#REF!</definedName>
    <definedName name="ObligationType" localSheetId="2">'[2]Material for Drop Down Menus'!#REF!</definedName>
    <definedName name="ObligationType">'Material for Drop Down Menus'!#REF!</definedName>
    <definedName name="OIGNONRECOVERYACTTAFS2011">'Material for Drop Down Menus'!$K$2:$K$31</definedName>
    <definedName name="OIGNONRECOVERYACTTAFS2012">'Material for Drop Down Menus'!$L$1</definedName>
    <definedName name="OIGNonRecoveryTAFS" localSheetId="1">'[1]Material for Drop Down Menus'!$E$2:$E$31</definedName>
    <definedName name="OIGNonRecoveryTAFS">'Material for Drop Down Menus'!$E$2:$E$30</definedName>
    <definedName name="OIGNonRecoveryTAFS2009" localSheetId="1">'[1]Material for Drop Down Menus'!$E$2:$E$32</definedName>
    <definedName name="OIGNonRecoveryTAFS2009">'Material for Drop Down Menus'!$E$2:$E$31</definedName>
    <definedName name="OIGNonRecoveryTAFS2010" localSheetId="1">'[1]Material for Drop Down Menus'!$G$2:$G$31</definedName>
    <definedName name="OIGNonRecoveryTAFS2010">'Material for Drop Down Menus'!$G$2:$G$30</definedName>
    <definedName name="OIGNONRECOVERYTAFS2012">'Material for Drop Down Menus'!$L$2:$L$31</definedName>
    <definedName name="OIGNONRECOVERYTAFS2013">'Material for Drop Down Menus'!$M$2:$M$31</definedName>
    <definedName name="OIGNonRecoveryTAFSCYR" localSheetId="1">'[1]Material for Drop Down Menus'!$G$2:$G$32</definedName>
    <definedName name="OIGNonRecoveryTAFSCYR">'Material for Drop Down Menus'!$G$2:$G$31</definedName>
    <definedName name="OIGOrganizations" localSheetId="1">'[1]Material for Drop Down Menus'!$A$2:$A$31</definedName>
    <definedName name="OIGOrganizations">'Material for Drop Down Menus'!$A$2:$A$31</definedName>
    <definedName name="OIGRecoveryActTAFS" localSheetId="1">'[1]Material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Data'!$A$1:$K$37</definedName>
    <definedName name="_xlnm.Print_Area" localSheetId="1">'Monetary Results'!$A$1:$G$39</definedName>
    <definedName name="_xlnm.Print_Area" localSheetId="4">'Training-Outreach Activities'!$A$1:$J$35</definedName>
    <definedName name="_xlnm.Print_Area" localSheetId="2">'Work Products'!$A$1:$O$25</definedName>
    <definedName name="StateCode" localSheetId="1">'[2]Material for Drop Down Menus'!#REF!</definedName>
    <definedName name="StateCode" localSheetId="2">'[2]Material for Drop Down Menus'!#REF!</definedName>
    <definedName name="StateCode">'Material for Drop Down Menus'!#REF!</definedName>
    <definedName name="TargetAudience" localSheetId="1">'[1]Material for Drop Down Menus'!$H$2:$H$8</definedName>
    <definedName name="TargetAudience">'Material for Drop Down Menus'!$H$2:$H$8</definedName>
    <definedName name="TypeofTraining" localSheetId="1">'[1]Material for Drop Down Menus'!$J$2:$J$12</definedName>
    <definedName name="TypeofTraining">'Material for Drop Down Menus'!$J$2:$J$12</definedName>
    <definedName name="USIndicator" localSheetId="1">'[1]Material for Drop Down Menus'!$D$2:$D$3</definedName>
    <definedName name="USIndicator">'Material for Drop Down Menus'!$D$2:$D$3</definedName>
  </definedNames>
  <calcPr fullCalcOnLoad="1"/>
</workbook>
</file>

<file path=xl/sharedStrings.xml><?xml version="1.0" encoding="utf-8"?>
<sst xmlns="http://schemas.openxmlformats.org/spreadsheetml/2006/main" count="441" uniqueCount="343">
  <si>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</si>
  <si>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</si>
  <si>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</si>
  <si>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</si>
  <si>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</si>
  <si>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</si>
  <si>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</si>
  <si>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</si>
  <si>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</si>
  <si>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</si>
  <si>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</si>
  <si>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</si>
  <si>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</si>
  <si>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</si>
  <si>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</si>
  <si>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</si>
  <si>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</si>
  <si>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</si>
  <si>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</si>
  <si>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</si>
  <si>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</si>
  <si>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</si>
  <si>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</si>
  <si>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</si>
  <si>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</si>
  <si>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</si>
  <si>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</si>
  <si>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</si>
  <si>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</si>
  <si>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</si>
  <si>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</si>
  <si>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</si>
  <si>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</si>
  <si>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</si>
  <si>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</si>
  <si>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</si>
  <si>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</si>
  <si>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</si>
  <si>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</si>
  <si>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</si>
  <si>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</si>
  <si>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</si>
  <si>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</si>
  <si>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</si>
  <si>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</si>
  <si>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</si>
  <si>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</si>
  <si>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</si>
  <si>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</si>
  <si>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</si>
  <si>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</si>
  <si>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</si>
  <si>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</si>
  <si>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</si>
  <si>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</si>
  <si>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</si>
  <si>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</si>
  <si>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</si>
  <si>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</si>
  <si>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</si>
  <si>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</si>
  <si>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</si>
  <si>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</si>
  <si>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</si>
  <si>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</si>
  <si>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</si>
  <si>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</si>
  <si>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</si>
  <si>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</si>
  <si>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</si>
  <si>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</si>
  <si>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</si>
  <si>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</si>
  <si>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</si>
  <si>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</si>
  <si>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</si>
  <si>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</si>
  <si>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</si>
  <si>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</si>
  <si>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</si>
  <si>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</si>
  <si>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</si>
  <si>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</si>
  <si>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</si>
  <si>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</si>
  <si>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</si>
  <si>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</si>
  <si>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</si>
  <si>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</si>
  <si>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</si>
  <si>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</si>
  <si>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</si>
  <si>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</si>
  <si>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</si>
  <si>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</si>
  <si>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</si>
  <si>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</si>
  <si>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</si>
  <si>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</si>
  <si>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</si>
  <si>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</si>
  <si>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</si>
  <si>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</si>
  <si>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</si>
  <si>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</si>
  <si>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</si>
  <si>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</si>
  <si>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</si>
  <si>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</si>
  <si>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</si>
  <si>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</si>
  <si>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</si>
  <si>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</si>
  <si>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</si>
  <si>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</si>
  <si>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</si>
  <si>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</si>
  <si>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</si>
  <si>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</si>
  <si>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</si>
  <si>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</si>
  <si>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</si>
  <si>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</si>
  <si>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</si>
  <si>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</si>
  <si>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</si>
  <si>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</si>
  <si>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</si>
  <si>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</si>
  <si>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</si>
  <si>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</si>
  <si>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</si>
  <si>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</si>
  <si>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</si>
  <si>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</si>
  <si>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</si>
  <si>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</si>
  <si>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</si>
  <si>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</si>
  <si>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</si>
  <si>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</si>
  <si>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</si>
  <si>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</si>
  <si>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</si>
  <si>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</si>
  <si>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</si>
  <si>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</si>
  <si>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</si>
  <si>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</si>
  <si>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</si>
  <si>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</si>
  <si>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</si>
  <si>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</si>
  <si>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</si>
  <si>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</si>
  <si>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</si>
  <si>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</si>
  <si>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</si>
  <si>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</si>
  <si>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</si>
  <si>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</si>
  <si>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</si>
  <si>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</si>
  <si>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</si>
  <si>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</si>
  <si>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</si>
  <si>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</si>
  <si>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</si>
  <si>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</si>
  <si>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</si>
  <si>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</si>
  <si>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</si>
  <si>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</si>
  <si>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</si>
  <si>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</si>
  <si>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</si>
  <si>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</si>
  <si>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</si>
  <si>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</si>
  <si>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</si>
  <si>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</si>
  <si>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</si>
  <si>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</si>
  <si>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</si>
  <si>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</si>
  <si>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</si>
  <si>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</si>
  <si>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</si>
  <si>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</si>
  <si>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</si>
  <si>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</si>
  <si>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</si>
  <si>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</si>
  <si>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</si>
  <si>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</si>
  <si>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</si>
  <si>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</si>
  <si>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</si>
  <si>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</si>
  <si>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</si>
  <si>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</si>
  <si>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</si>
  <si>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</si>
  <si>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</si>
  <si>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</si>
  <si>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</si>
  <si>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</si>
  <si>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</si>
  <si>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</si>
  <si>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</si>
  <si>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</si>
  <si>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</si>
  <si>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</si>
  <si>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</si>
  <si>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</si>
  <si>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</si>
  <si>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</si>
  <si>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</si>
  <si>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</si>
  <si>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</si>
  <si>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</si>
  <si>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</si>
  <si>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</si>
  <si>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</si>
  <si>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</si>
  <si>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</si>
  <si>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</si>
  <si>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</si>
  <si>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</si>
  <si>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</si>
  <si>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</si>
  <si>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</si>
  <si>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</si>
  <si>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</si>
  <si>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</si>
  <si>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</si>
  <si>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</si>
  <si>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</si>
  <si>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</si>
  <si>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</si>
  <si>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</si>
  <si>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</si>
  <si>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</si>
  <si>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</si>
  <si>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</si>
  <si>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</si>
  <si>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</si>
  <si>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</si>
  <si>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</si>
  <si>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</si>
  <si>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</si>
  <si>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</si>
  <si>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</si>
  <si>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</si>
  <si>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</si>
  <si>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</si>
  <si>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</si>
  <si>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</si>
  <si>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</si>
  <si>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</si>
  <si>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</si>
  <si>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</si>
  <si>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</si>
  <si>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</si>
  <si>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</si>
  <si>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</si>
  <si>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</si>
  <si>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</si>
  <si>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</si>
  <si>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</si>
  <si>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</si>
  <si>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</si>
  <si>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</si>
  <si>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</si>
  <si>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</si>
  <si>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</si>
  <si>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FY 2012 Non-Recovery Act TAFS</t>
  </si>
  <si>
    <t>Total FY 2012 Obligations</t>
  </si>
  <si>
    <t>Total FY 2012 Gross Outlays</t>
  </si>
  <si>
    <t>FY 2013 Non-Recovery Act TAFS</t>
  </si>
  <si>
    <t>Total FY 2013 Obligations</t>
  </si>
  <si>
    <t>Total FY 2013 Gross Outlays</t>
  </si>
  <si>
    <t>(12-0900 2012) Agriculture - OIG</t>
  </si>
  <si>
    <t>(13-0126 2012) Commerce - OIG</t>
  </si>
  <si>
    <t>(14-0104 2012) Interior - OIG</t>
  </si>
  <si>
    <t>(15-0328 2012) Justice - OIG</t>
  </si>
  <si>
    <t>(16-0106 2012) Labor - OIG</t>
  </si>
  <si>
    <t>(19-0529 2012) State - OIG</t>
  </si>
  <si>
    <t>(20-0119 2012) TIGTA</t>
  </si>
  <si>
    <t>(28-0400 2012) Social Security Administration - OIG</t>
  </si>
  <si>
    <t>(36-0151 2012) Veterans Affairs - OIG</t>
  </si>
  <si>
    <t>(36-0170 2012) Veterans Affairs - OIG</t>
  </si>
  <si>
    <t>(47-0108 2012) General Services Administration - OIG</t>
  </si>
  <si>
    <t>(49-0300 2012) National Science Foundation - OIG</t>
  </si>
  <si>
    <t>(59-0100 2012) National Endowments of the Arts</t>
  </si>
  <si>
    <t>(68-0112 2012) Environmental Protection Agency - OIG</t>
  </si>
  <si>
    <t>(69-0130 2012) Transportation - OIG</t>
  </si>
  <si>
    <t>(70-0200 2012) Homeland Security - OIG</t>
  </si>
  <si>
    <t>(73-0200 2012) Small Business Adminstration - OIG</t>
  </si>
  <si>
    <t>(80-0109 2012 ) NASA - OIG</t>
  </si>
  <si>
    <t>(86-0189 2012) Housing &amp; Urban Development - OIG</t>
  </si>
  <si>
    <t>(89-0236 2012) Energy - OIG</t>
  </si>
  <si>
    <t>(91-1400 2012) Education - OIG</t>
  </si>
  <si>
    <t>(95-2721 2012) Corporation for National and Community Service - OIG</t>
  </si>
  <si>
    <t>(97-0107 2012) Defense - OIG</t>
  </si>
  <si>
    <t>(12-0900 2013) Agriculture - OIG</t>
  </si>
  <si>
    <t>(13-0126 2013) Commerce - OIG</t>
  </si>
  <si>
    <t>(14-0104 2013) Interior - OIG</t>
  </si>
  <si>
    <t>(15-0328 2013) Justice - OIG</t>
  </si>
  <si>
    <t>(16-0106 2013) Labor - OIG</t>
  </si>
  <si>
    <t>(19-0529 2013) State - OIG</t>
  </si>
  <si>
    <t>(20-0119 2013) TIGTA</t>
  </si>
  <si>
    <t>(28-0400 2013) Social Security Administration - OIG</t>
  </si>
  <si>
    <t>(36-0151 2013) Veterans Affairs - OIG</t>
  </si>
  <si>
    <t>(36-0170 2013) Veterans Affairs - OIG</t>
  </si>
  <si>
    <t>(47-0108 2013) General Services Administration - OIG</t>
  </si>
  <si>
    <t>(49-0300 2013) National Science Foundation - OIG</t>
  </si>
  <si>
    <t>(59-0100 2013) National Endowments of the Arts</t>
  </si>
  <si>
    <t>(68-0112 2013) Environmental Protection Agency - OIG</t>
  </si>
  <si>
    <t>(69-0130 2013) Transportation - OIG</t>
  </si>
  <si>
    <t>(70-0200 2013) Homeland Security - OIG</t>
  </si>
  <si>
    <t>(73-0200 2013) Small Business Adminstration - OIG</t>
  </si>
  <si>
    <t>(80-0109 2013 ) NASA - OIG</t>
  </si>
  <si>
    <t>(86-0189 2013) Housing &amp; Urban Development - OIG</t>
  </si>
  <si>
    <t>(89-0236 2013) Energy - OIG</t>
  </si>
  <si>
    <t>(91-1400 2013) Education - OIG</t>
  </si>
  <si>
    <t>(95-2721 2013) Corporation for National and Community Service - OIG</t>
  </si>
  <si>
    <t>(97-0107 2013) Defense - OIG</t>
  </si>
  <si>
    <t>Fiscal Year 2012</t>
  </si>
  <si>
    <t>Recoveries (FY 12):</t>
  </si>
  <si>
    <t>Forfeitures/Seizures (FY 12):</t>
  </si>
  <si>
    <t>Estimated Savings (FY 12):</t>
  </si>
  <si>
    <t>Questioned Costs (FY 12):</t>
  </si>
  <si>
    <t>Unsupported Costs (FY 12):</t>
  </si>
  <si>
    <t>Recommendations for Better Use of Funds (FY 12):</t>
  </si>
  <si>
    <t>Not Applicable</t>
  </si>
  <si>
    <r>
      <rPr>
        <b/>
        <sz val="11"/>
        <rFont val="Calibri"/>
        <family val="2"/>
      </rPr>
      <t xml:space="preserve">43 </t>
    </r>
    <r>
      <rPr>
        <sz val="11"/>
        <rFont val="Calibri"/>
        <family val="2"/>
      </rPr>
      <t>- This number does not necessarilly agree with the totals in Column I, because not all received complaints result in investigations.</t>
    </r>
  </si>
  <si>
    <r>
      <t>$5,852,631</t>
    </r>
    <r>
      <rPr>
        <b/>
        <vertAlign val="superscript"/>
        <sz val="11"/>
        <color indexed="8"/>
        <rFont val="Calibri"/>
        <family val="2"/>
      </rPr>
      <t>1</t>
    </r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</si>
  <si>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Total Gross Outlays exceed Total Obligations by $4,384 because of the posting of incurred travel expenses that were not yet actually spent.</t>
    </r>
  </si>
  <si>
    <r>
      <t xml:space="preserve">Interim Filing Season Report  </t>
    </r>
    <r>
      <rPr>
        <sz val="11"/>
        <rFont val="Calibri"/>
        <family val="2"/>
      </rPr>
      <t>The title of the audit report is:</t>
    </r>
    <r>
      <rPr>
        <sz val="11"/>
        <color indexed="56"/>
        <rFont val="Calibri"/>
        <family val="2"/>
      </rPr>
      <t xml:space="preserve">  </t>
    </r>
    <r>
      <rPr>
        <i/>
        <sz val="11"/>
        <rFont val="Calibri"/>
        <family val="2"/>
      </rPr>
      <t>Interim Results of the 2012 Filing</t>
    </r>
  </si>
  <si>
    <r>
      <t xml:space="preserve"> Season</t>
    </r>
    <r>
      <rPr>
        <sz val="11"/>
        <rFont val="Calibri"/>
        <family val="2"/>
      </rPr>
      <t xml:space="preserve"> and includes a review of the IRS First-Time Homebuyer Credit Program.  The audit</t>
    </r>
  </si>
  <si>
    <r>
      <t xml:space="preserve">report number is 2012-40-036.  The associated press release is titled, </t>
    </r>
    <r>
      <rPr>
        <i/>
        <sz val="11"/>
        <rFont val="Calibri"/>
        <family val="2"/>
      </rPr>
      <t xml:space="preserve">“Interim Filing Season </t>
    </r>
  </si>
  <si>
    <r>
      <t>Report: Early Refund Delays, Home Computer Use Up.”</t>
    </r>
    <r>
      <rPr>
        <sz val="11"/>
        <rFont val="Calibri"/>
        <family val="2"/>
      </rPr>
      <t>  These items were released on April 16, 2012.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</si>
</sst>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m/d/yyyy;@"/>
    <numFmt numFmtId="169" formatCode="0_);[Red]\(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u val="single"/>
      <sz val="11"/>
      <name val="Calibri"/>
      <family val="2"/>
    </font>
    <font>
      <sz val="11"/>
      <color indexed="56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/>
      <top style="thin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0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33" borderId="10" xfId="56" applyNumberFormat="1" applyFill="1" applyBorder="1" applyAlignment="1" applyProtection="1">
      <alignment vertical="top" wrapText="1"/>
      <protection locked="0"/>
    </xf>
    <xf numFmtId="167" fontId="0" fillId="33" borderId="10" xfId="56" applyNumberFormat="1" applyFill="1" applyBorder="1" applyAlignment="1" applyProtection="1">
      <alignment vertical="top" wrapText="1"/>
      <protection locked="0"/>
    </xf>
    <xf numFmtId="0" fontId="0" fillId="0" borderId="10" xfId="56" applyBorder="1">
      <alignment/>
      <protection/>
    </xf>
    <xf numFmtId="0" fontId="0" fillId="0" borderId="0" xfId="56" applyFill="1" applyBorder="1">
      <alignment/>
      <protection/>
    </xf>
    <xf numFmtId="165" fontId="0" fillId="33" borderId="0" xfId="56" applyNumberFormat="1" applyFill="1" applyBorder="1" applyAlignment="1" applyProtection="1">
      <alignment vertical="top" wrapText="1"/>
      <protection locked="0"/>
    </xf>
    <xf numFmtId="166" fontId="0" fillId="33" borderId="0" xfId="56" applyNumberFormat="1" applyFill="1" applyBorder="1" applyAlignment="1" applyProtection="1">
      <alignment vertical="top" wrapText="1"/>
      <protection locked="0"/>
    </xf>
    <xf numFmtId="167" fontId="0" fillId="33" borderId="0" xfId="56" applyNumberFormat="1" applyFill="1" applyBorder="1" applyAlignment="1" applyProtection="1">
      <alignment vertical="top" wrapText="1"/>
      <protection locked="0"/>
    </xf>
    <xf numFmtId="0" fontId="0" fillId="0" borderId="10" xfId="56" applyFont="1" applyBorder="1">
      <alignment/>
      <protection/>
    </xf>
    <xf numFmtId="0" fontId="0" fillId="0" borderId="10" xfId="56" applyFont="1" applyFill="1" applyBorder="1">
      <alignment/>
      <protection/>
    </xf>
    <xf numFmtId="0" fontId="0" fillId="0" borderId="11" xfId="56" applyBorder="1">
      <alignment/>
      <protection/>
    </xf>
    <xf numFmtId="0" fontId="0" fillId="0" borderId="0" xfId="56" applyBorder="1">
      <alignment/>
      <protection/>
    </xf>
    <xf numFmtId="0" fontId="4" fillId="0" borderId="10" xfId="56" applyFont="1" applyBorder="1">
      <alignment/>
      <protection/>
    </xf>
    <xf numFmtId="0" fontId="4" fillId="0" borderId="0" xfId="0" applyFont="1" applyAlignment="1">
      <alignment/>
    </xf>
    <xf numFmtId="0" fontId="10" fillId="0" borderId="11" xfId="56" applyFont="1" applyBorder="1" applyAlignment="1">
      <alignment vertical="center"/>
      <protection/>
    </xf>
    <xf numFmtId="0" fontId="10" fillId="0" borderId="10" xfId="56" applyFont="1" applyBorder="1" applyAlignment="1">
      <alignment vertical="center"/>
      <protection/>
    </xf>
    <xf numFmtId="0" fontId="10" fillId="0" borderId="10" xfId="56" applyFont="1" applyFill="1" applyBorder="1" applyAlignment="1">
      <alignment vertical="center"/>
      <protection/>
    </xf>
    <xf numFmtId="0" fontId="10" fillId="0" borderId="0" xfId="56" applyFont="1" applyBorder="1" applyAlignment="1">
      <alignment vertical="center"/>
      <protection/>
    </xf>
    <xf numFmtId="0" fontId="10" fillId="0" borderId="12" xfId="56" applyFont="1" applyBorder="1" applyAlignment="1">
      <alignment vertical="center"/>
      <protection/>
    </xf>
    <xf numFmtId="0" fontId="10" fillId="0" borderId="11" xfId="56" applyFont="1" applyFill="1" applyBorder="1" applyAlignment="1">
      <alignment vertical="center"/>
      <protection/>
    </xf>
    <xf numFmtId="0" fontId="3" fillId="0" borderId="0" xfId="56" applyFont="1" applyFill="1" applyBorder="1" applyAlignment="1">
      <alignment vertical="center"/>
      <protection/>
    </xf>
    <xf numFmtId="0" fontId="10" fillId="0" borderId="13" xfId="56" applyFont="1" applyBorder="1" applyAlignment="1">
      <alignment vertical="center"/>
      <protection/>
    </xf>
    <xf numFmtId="0" fontId="10" fillId="0" borderId="14" xfId="56" applyFont="1" applyBorder="1" applyAlignment="1">
      <alignment vertical="center"/>
      <protection/>
    </xf>
    <xf numFmtId="0" fontId="10" fillId="0" borderId="15" xfId="56" applyFont="1" applyBorder="1" applyAlignment="1">
      <alignment vertical="center"/>
      <protection/>
    </xf>
    <xf numFmtId="0" fontId="9" fillId="0" borderId="0" xfId="56" applyFont="1" applyFill="1" applyBorder="1" applyAlignment="1">
      <alignment horizontal="right" vertical="center" wrapText="1"/>
      <protection/>
    </xf>
    <xf numFmtId="0" fontId="3" fillId="0" borderId="0" xfId="56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>
      <alignment vertical="center" wrapText="1"/>
    </xf>
    <xf numFmtId="0" fontId="10" fillId="0" borderId="0" xfId="56" applyFont="1" applyFill="1" applyBorder="1" applyAlignment="1">
      <alignment vertical="center"/>
      <protection/>
    </xf>
    <xf numFmtId="0" fontId="10" fillId="0" borderId="16" xfId="56" applyFont="1" applyBorder="1" applyAlignment="1">
      <alignment vertical="center"/>
      <protection/>
    </xf>
    <xf numFmtId="0" fontId="10" fillId="0" borderId="17" xfId="56" applyFont="1" applyBorder="1" applyAlignment="1">
      <alignment vertical="center"/>
      <protection/>
    </xf>
    <xf numFmtId="0" fontId="5" fillId="0" borderId="0" xfId="56" applyFont="1" applyFill="1" applyBorder="1" applyAlignment="1">
      <alignment horizontal="right" vertical="top" wrapText="1"/>
      <protection/>
    </xf>
    <xf numFmtId="0" fontId="7" fillId="0" borderId="0" xfId="52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6" applyFill="1" applyBorder="1" applyAlignment="1">
      <alignment/>
      <protection/>
    </xf>
    <xf numFmtId="0" fontId="0" fillId="0" borderId="0" xfId="56" applyFill="1" applyBorder="1" applyAlignment="1">
      <alignment horizontal="center"/>
      <protection/>
    </xf>
    <xf numFmtId="165" fontId="6" fillId="33" borderId="18" xfId="56" applyNumberFormat="1" applyFont="1" applyFill="1" applyBorder="1" applyAlignment="1" applyProtection="1">
      <alignment horizontal="left" vertical="top" wrapText="1"/>
      <protection locked="0"/>
    </xf>
    <xf numFmtId="165" fontId="0" fillId="33" borderId="18" xfId="56" applyNumberFormat="1" applyFill="1" applyBorder="1" applyAlignment="1" applyProtection="1">
      <alignment horizontal="left" vertical="top" wrapText="1"/>
      <protection locked="0"/>
    </xf>
    <xf numFmtId="165" fontId="0" fillId="33" borderId="19" xfId="56" applyNumberFormat="1" applyFill="1" applyBorder="1" applyAlignment="1" applyProtection="1">
      <alignment horizontal="left" vertical="top" wrapText="1"/>
      <protection locked="0"/>
    </xf>
    <xf numFmtId="166" fontId="0" fillId="33" borderId="20" xfId="56" applyNumberFormat="1" applyFill="1" applyBorder="1" applyAlignment="1" applyProtection="1">
      <alignment vertical="top" wrapText="1"/>
      <protection locked="0"/>
    </xf>
    <xf numFmtId="167" fontId="0" fillId="33" borderId="20" xfId="56" applyNumberFormat="1" applyFill="1" applyBorder="1" applyAlignment="1" applyProtection="1">
      <alignment vertical="top" wrapText="1"/>
      <protection locked="0"/>
    </xf>
    <xf numFmtId="0" fontId="11" fillId="0" borderId="14" xfId="56" applyFont="1" applyBorder="1" applyAlignment="1">
      <alignment vertical="center"/>
      <protection/>
    </xf>
    <xf numFmtId="0" fontId="1" fillId="0" borderId="18" xfId="56" applyFont="1" applyFill="1" applyBorder="1" applyAlignment="1" applyProtection="1">
      <alignment horizontal="left" vertical="top" wrapText="1"/>
      <protection locked="0"/>
    </xf>
    <xf numFmtId="0" fontId="1" fillId="0" borderId="10" xfId="56" applyFont="1" applyFill="1" applyBorder="1" applyAlignment="1" applyProtection="1">
      <alignment horizontal="center" vertical="top" wrapText="1"/>
      <protection locked="0"/>
    </xf>
    <xf numFmtId="0" fontId="0" fillId="0" borderId="10" xfId="56" applyBorder="1" applyProtection="1">
      <alignment/>
      <protection locked="0"/>
    </xf>
    <xf numFmtId="165" fontId="6" fillId="33" borderId="18" xfId="56" applyNumberFormat="1" applyFont="1" applyFill="1" applyBorder="1" applyAlignment="1" applyProtection="1">
      <alignment vertical="top" wrapText="1"/>
      <protection locked="0"/>
    </xf>
    <xf numFmtId="165" fontId="0" fillId="33" borderId="18" xfId="56" applyNumberFormat="1" applyFill="1" applyBorder="1" applyAlignment="1" applyProtection="1">
      <alignment vertical="top" wrapText="1"/>
      <protection locked="0"/>
    </xf>
    <xf numFmtId="165" fontId="0" fillId="33" borderId="19" xfId="56" applyNumberFormat="1" applyFill="1" applyBorder="1" applyAlignment="1" applyProtection="1">
      <alignment vertical="top" wrapText="1"/>
      <protection locked="0"/>
    </xf>
    <xf numFmtId="0" fontId="1" fillId="0" borderId="21" xfId="56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1" fillId="0" borderId="10" xfId="56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6" applyNumberFormat="1" applyBorder="1" applyProtection="1">
      <alignment/>
      <protection locked="0"/>
    </xf>
    <xf numFmtId="6" fontId="0" fillId="0" borderId="20" xfId="56" applyNumberFormat="1" applyBorder="1" applyProtection="1">
      <alignment/>
      <protection locked="0"/>
    </xf>
    <xf numFmtId="0" fontId="0" fillId="0" borderId="10" xfId="56" applyBorder="1" applyAlignment="1">
      <alignment wrapText="1"/>
      <protection/>
    </xf>
    <xf numFmtId="0" fontId="3" fillId="0" borderId="14" xfId="56" applyFont="1" applyBorder="1" applyAlignment="1" applyProtection="1">
      <alignment horizontal="right"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1" fillId="0" borderId="10" xfId="56" applyFont="1" applyFill="1" applyBorder="1" applyAlignment="1" applyProtection="1">
      <alignment horizontal="left" vertical="top" wrapText="1"/>
      <protection locked="0"/>
    </xf>
    <xf numFmtId="166" fontId="0" fillId="33" borderId="10" xfId="56" applyNumberFormat="1" applyFill="1" applyBorder="1" applyAlignment="1" applyProtection="1">
      <alignment horizontal="left" vertical="top" wrapText="1"/>
      <protection locked="0"/>
    </xf>
    <xf numFmtId="166" fontId="0" fillId="33" borderId="20" xfId="56" applyNumberFormat="1" applyFill="1" applyBorder="1" applyAlignment="1" applyProtection="1">
      <alignment horizontal="left" vertical="top" wrapText="1"/>
      <protection locked="0"/>
    </xf>
    <xf numFmtId="0" fontId="0" fillId="0" borderId="17" xfId="56" applyFill="1" applyBorder="1">
      <alignment/>
      <protection/>
    </xf>
    <xf numFmtId="0" fontId="4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35" borderId="23" xfId="56" applyFill="1" applyBorder="1" applyAlignment="1">
      <alignment/>
      <protection/>
    </xf>
    <xf numFmtId="0" fontId="0" fillId="35" borderId="24" xfId="56" applyFill="1" applyBorder="1" applyAlignment="1">
      <alignment/>
      <protection/>
    </xf>
    <xf numFmtId="0" fontId="0" fillId="35" borderId="25" xfId="0" applyFont="1" applyFill="1" applyBorder="1" applyAlignment="1">
      <alignment horizontal="center"/>
    </xf>
    <xf numFmtId="0" fontId="0" fillId="35" borderId="26" xfId="56" applyFill="1" applyBorder="1">
      <alignment/>
      <protection/>
    </xf>
    <xf numFmtId="0" fontId="0" fillId="35" borderId="27" xfId="56" applyFill="1" applyBorder="1">
      <alignment/>
      <protection/>
    </xf>
    <xf numFmtId="0" fontId="1" fillId="0" borderId="10" xfId="56" applyFont="1" applyFill="1" applyBorder="1" applyAlignment="1" applyProtection="1">
      <alignment horizontal="right" vertical="center" wrapText="1"/>
      <protection/>
    </xf>
    <xf numFmtId="0" fontId="1" fillId="0" borderId="20" xfId="56" applyFont="1" applyFill="1" applyBorder="1" applyAlignment="1" applyProtection="1">
      <alignment horizontal="right" vertical="center" wrapText="1"/>
      <protection/>
    </xf>
    <xf numFmtId="0" fontId="1" fillId="35" borderId="28" xfId="56" applyFont="1" applyFill="1" applyBorder="1" applyAlignment="1">
      <alignment vertical="center" wrapText="1"/>
      <protection/>
    </xf>
    <xf numFmtId="0" fontId="3" fillId="0" borderId="10" xfId="0" applyFont="1" applyFill="1" applyBorder="1" applyAlignment="1" applyProtection="1">
      <alignment horizontal="right" vertical="center" wrapText="1"/>
      <protection/>
    </xf>
    <xf numFmtId="0" fontId="1" fillId="35" borderId="18" xfId="56" applyFont="1" applyFill="1" applyBorder="1" applyAlignment="1">
      <alignment vertical="center" wrapText="1"/>
      <protection/>
    </xf>
    <xf numFmtId="167" fontId="3" fillId="35" borderId="18" xfId="56" applyNumberFormat="1" applyFont="1" applyFill="1" applyBorder="1" applyAlignment="1" applyProtection="1">
      <alignment vertical="center" wrapText="1"/>
      <protection locked="0"/>
    </xf>
    <xf numFmtId="167" fontId="3" fillId="35" borderId="18" xfId="56" applyNumberFormat="1" applyFont="1" applyFill="1" applyBorder="1" applyAlignment="1" applyProtection="1">
      <alignment vertical="center" wrapText="1"/>
      <protection/>
    </xf>
    <xf numFmtId="0" fontId="3" fillId="35" borderId="28" xfId="0" applyNumberFormat="1" applyFont="1" applyFill="1" applyBorder="1" applyAlignment="1">
      <alignment horizontal="right" vertical="center" wrapText="1"/>
    </xf>
    <xf numFmtId="0" fontId="3" fillId="35" borderId="19" xfId="0" applyNumberFormat="1" applyFont="1" applyFill="1" applyBorder="1" applyAlignment="1">
      <alignment horizontal="right" vertical="center" wrapText="1"/>
    </xf>
    <xf numFmtId="0" fontId="0" fillId="0" borderId="17" xfId="56" applyBorder="1">
      <alignment/>
      <protection/>
    </xf>
    <xf numFmtId="167" fontId="0" fillId="0" borderId="10" xfId="56" applyNumberFormat="1" applyBorder="1" applyAlignment="1" applyProtection="1">
      <alignment vertical="top"/>
      <protection locked="0"/>
    </xf>
    <xf numFmtId="167" fontId="0" fillId="0" borderId="29" xfId="56" applyNumberFormat="1" applyBorder="1" applyAlignment="1" applyProtection="1">
      <alignment vertical="top"/>
      <protection locked="0"/>
    </xf>
    <xf numFmtId="167" fontId="0" fillId="0" borderId="20" xfId="56" applyNumberFormat="1" applyBorder="1" applyAlignment="1" applyProtection="1">
      <alignment vertical="top"/>
      <protection locked="0"/>
    </xf>
    <xf numFmtId="167" fontId="0" fillId="0" borderId="30" xfId="56" applyNumberFormat="1" applyBorder="1" applyAlignment="1" applyProtection="1">
      <alignment vertical="top"/>
      <protection locked="0"/>
    </xf>
    <xf numFmtId="1" fontId="3" fillId="0" borderId="31" xfId="56" applyNumberFormat="1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vertical="center" wrapText="1"/>
    </xf>
    <xf numFmtId="165" fontId="3" fillId="33" borderId="33" xfId="56" applyNumberFormat="1" applyFont="1" applyFill="1" applyBorder="1" applyAlignment="1" applyProtection="1">
      <alignment horizontal="right" vertical="center" wrapText="1"/>
      <protection/>
    </xf>
    <xf numFmtId="166" fontId="3" fillId="35" borderId="34" xfId="56" applyNumberFormat="1" applyFont="1" applyFill="1" applyBorder="1" applyAlignment="1" applyProtection="1">
      <alignment vertical="center" wrapText="1"/>
      <protection locked="0"/>
    </xf>
    <xf numFmtId="167" fontId="3" fillId="33" borderId="12" xfId="56" applyNumberFormat="1" applyFont="1" applyFill="1" applyBorder="1" applyAlignment="1" applyProtection="1">
      <alignment horizontal="right" vertical="center" wrapText="1"/>
      <protection/>
    </xf>
    <xf numFmtId="0" fontId="3" fillId="0" borderId="18" xfId="0" applyFont="1" applyFill="1" applyBorder="1" applyAlignment="1" applyProtection="1">
      <alignment horizontal="right" vertical="center" wrapText="1"/>
      <protection/>
    </xf>
    <xf numFmtId="167" fontId="3" fillId="35" borderId="35" xfId="56" applyNumberFormat="1" applyFont="1" applyFill="1" applyBorder="1" applyAlignment="1" applyProtection="1">
      <alignment vertical="center" wrapText="1"/>
      <protection locked="0"/>
    </xf>
    <xf numFmtId="0" fontId="3" fillId="35" borderId="18" xfId="56" applyFont="1" applyFill="1" applyBorder="1" applyAlignment="1">
      <alignment vertical="center"/>
      <protection/>
    </xf>
    <xf numFmtId="0" fontId="3" fillId="35" borderId="18" xfId="0" applyFont="1" applyFill="1" applyBorder="1" applyAlignment="1">
      <alignment vertical="center"/>
    </xf>
    <xf numFmtId="0" fontId="3" fillId="0" borderId="31" xfId="56" applyFont="1" applyFill="1" applyBorder="1" applyAlignment="1" applyProtection="1">
      <alignment horizontal="left" vertical="center" wrapText="1"/>
      <protection/>
    </xf>
    <xf numFmtId="164" fontId="3" fillId="0" borderId="30" xfId="56" applyNumberFormat="1" applyFont="1" applyFill="1" applyBorder="1" applyAlignment="1" applyProtection="1">
      <alignment horizontal="left" vertical="center" wrapText="1"/>
      <protection/>
    </xf>
    <xf numFmtId="0" fontId="1" fillId="35" borderId="19" xfId="56" applyFont="1" applyFill="1" applyBorder="1" applyAlignment="1" applyProtection="1">
      <alignment horizontal="right" vertical="center" wrapText="1"/>
      <protection/>
    </xf>
    <xf numFmtId="168" fontId="3" fillId="0" borderId="36" xfId="56" applyNumberFormat="1" applyFont="1" applyFill="1" applyBorder="1" applyAlignment="1" applyProtection="1">
      <alignment horizontal="left" vertical="center"/>
      <protection/>
    </xf>
    <xf numFmtId="168" fontId="3" fillId="0" borderId="37" xfId="56" applyNumberFormat="1" applyFont="1" applyFill="1" applyBorder="1" applyAlignment="1" applyProtection="1">
      <alignment horizontal="left" vertical="center"/>
      <protection/>
    </xf>
    <xf numFmtId="168" fontId="3" fillId="0" borderId="37" xfId="0" applyNumberFormat="1" applyFont="1" applyBorder="1" applyAlignment="1" applyProtection="1">
      <alignment horizontal="left" vertical="center"/>
      <protection/>
    </xf>
    <xf numFmtId="0" fontId="1" fillId="0" borderId="38" xfId="56" applyFont="1" applyFill="1" applyBorder="1" applyAlignment="1" applyProtection="1">
      <alignment horizontal="right" vertical="center" wrapText="1"/>
      <protection/>
    </xf>
    <xf numFmtId="0" fontId="1" fillId="35" borderId="34" xfId="56" applyFont="1" applyFill="1" applyBorder="1" applyAlignment="1">
      <alignment vertical="center" wrapText="1"/>
      <protection/>
    </xf>
    <xf numFmtId="0" fontId="1" fillId="0" borderId="12" xfId="56" applyFont="1" applyFill="1" applyBorder="1" applyAlignment="1" applyProtection="1">
      <alignment horizontal="right" vertical="center" wrapText="1"/>
      <protection/>
    </xf>
    <xf numFmtId="0" fontId="1" fillId="35" borderId="39" xfId="56" applyFont="1" applyFill="1" applyBorder="1" applyAlignment="1">
      <alignment vertical="center" wrapText="1"/>
      <protection/>
    </xf>
    <xf numFmtId="0" fontId="1" fillId="35" borderId="34" xfId="56" applyFont="1" applyFill="1" applyBorder="1" applyAlignment="1" applyProtection="1">
      <alignment horizontal="right" vertical="center" wrapText="1"/>
      <protection/>
    </xf>
    <xf numFmtId="0" fontId="3" fillId="0" borderId="40" xfId="56" applyNumberFormat="1" applyFont="1" applyFill="1" applyBorder="1" applyAlignment="1" applyProtection="1">
      <alignment horizontal="left" vertical="center"/>
      <protection/>
    </xf>
    <xf numFmtId="0" fontId="3" fillId="0" borderId="41" xfId="56" applyNumberFormat="1" applyFont="1" applyFill="1" applyBorder="1" applyAlignment="1" applyProtection="1">
      <alignment horizontal="left" vertical="center"/>
      <protection/>
    </xf>
    <xf numFmtId="0" fontId="3" fillId="0" borderId="41" xfId="0" applyNumberFormat="1" applyFont="1" applyBorder="1" applyAlignment="1" applyProtection="1">
      <alignment vertical="center"/>
      <protection/>
    </xf>
    <xf numFmtId="0" fontId="12" fillId="35" borderId="4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right" vertical="center" wrapText="1"/>
    </xf>
    <xf numFmtId="0" fontId="3" fillId="35" borderId="34" xfId="56" applyFont="1" applyFill="1" applyBorder="1" applyAlignment="1">
      <alignment vertical="center" wrapText="1"/>
      <protection/>
    </xf>
    <xf numFmtId="166" fontId="3" fillId="35" borderId="13" xfId="56" applyNumberFormat="1" applyFont="1" applyFill="1" applyBorder="1" applyAlignment="1" applyProtection="1">
      <alignment vertical="center" wrapText="1"/>
      <protection locked="0"/>
    </xf>
    <xf numFmtId="167" fontId="3" fillId="35" borderId="43" xfId="56" applyNumberFormat="1" applyFont="1" applyFill="1" applyBorder="1" applyAlignment="1" applyProtection="1">
      <alignment vertical="center" wrapText="1"/>
      <protection/>
    </xf>
    <xf numFmtId="0" fontId="3" fillId="35" borderId="43" xfId="0" applyFont="1" applyFill="1" applyBorder="1" applyAlignment="1" applyProtection="1">
      <alignment vertical="center"/>
      <protection/>
    </xf>
    <xf numFmtId="0" fontId="10" fillId="0" borderId="11" xfId="56" applyFont="1" applyFill="1" applyBorder="1" applyAlignment="1">
      <alignment vertical="center" wrapText="1"/>
      <protection/>
    </xf>
    <xf numFmtId="1" fontId="1" fillId="35" borderId="28" xfId="56" applyNumberFormat="1" applyFont="1" applyFill="1" applyBorder="1" applyAlignment="1" applyProtection="1">
      <alignment horizontal="center" vertical="center" wrapText="1"/>
      <protection locked="0"/>
    </xf>
    <xf numFmtId="1" fontId="1" fillId="35" borderId="18" xfId="5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9" fillId="35" borderId="28" xfId="56" applyFont="1" applyFill="1" applyBorder="1" applyAlignment="1" applyProtection="1">
      <alignment horizontal="right" vertical="center" wrapText="1"/>
      <protection/>
    </xf>
    <xf numFmtId="0" fontId="9" fillId="35" borderId="19" xfId="56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9" fillId="35" borderId="25" xfId="56" applyFont="1" applyFill="1" applyBorder="1" applyAlignment="1" applyProtection="1">
      <alignment horizontal="right" vertical="center" wrapText="1"/>
      <protection/>
    </xf>
    <xf numFmtId="0" fontId="9" fillId="35" borderId="27" xfId="56" applyFont="1" applyFill="1" applyBorder="1" applyAlignment="1" applyProtection="1">
      <alignment horizontal="right" vertical="center" wrapText="1"/>
      <protection/>
    </xf>
    <xf numFmtId="164" fontId="3" fillId="0" borderId="45" xfId="56" applyNumberFormat="1" applyFont="1" applyFill="1" applyBorder="1" applyAlignment="1" applyProtection="1">
      <alignment horizontal="left" vertical="center" wrapText="1"/>
      <protection/>
    </xf>
    <xf numFmtId="0" fontId="3" fillId="0" borderId="25" xfId="56" applyFont="1" applyFill="1" applyBorder="1" applyAlignment="1" applyProtection="1">
      <alignment horizontal="left" vertical="center" wrapText="1"/>
      <protection/>
    </xf>
    <xf numFmtId="0" fontId="0" fillId="0" borderId="46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10" xfId="56" applyFont="1" applyFill="1" applyBorder="1" applyAlignment="1">
      <alignment horizontal="right" vertical="center" wrapText="1"/>
      <protection/>
    </xf>
    <xf numFmtId="0" fontId="3" fillId="0" borderId="10" xfId="56" applyFont="1" applyFill="1" applyBorder="1" applyAlignment="1">
      <alignment horizontal="right" vertical="center"/>
      <protection/>
    </xf>
    <xf numFmtId="0" fontId="3" fillId="0" borderId="21" xfId="56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 vertical="center" wrapText="1"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9" fillId="33" borderId="0" xfId="56" applyFont="1" applyFill="1" applyBorder="1" applyAlignment="1" applyProtection="1">
      <alignment horizontal="right" vertical="center" wrapText="1"/>
      <protection/>
    </xf>
    <xf numFmtId="164" fontId="3" fillId="33" borderId="0" xfId="56" applyNumberFormat="1" applyFont="1" applyFill="1" applyBorder="1" applyAlignment="1" applyProtection="1">
      <alignment horizontal="left" vertical="center" wrapText="1"/>
      <protection/>
    </xf>
    <xf numFmtId="0" fontId="4" fillId="35" borderId="28" xfId="0" applyFont="1" applyFill="1" applyBorder="1" applyAlignment="1" applyProtection="1">
      <alignment horizontal="center" vertical="center"/>
      <protection/>
    </xf>
    <xf numFmtId="0" fontId="4" fillId="35" borderId="21" xfId="0" applyFont="1" applyFill="1" applyBorder="1" applyAlignment="1" applyProtection="1">
      <alignment horizontal="center" vertical="center" wrapText="1"/>
      <protection/>
    </xf>
    <xf numFmtId="0" fontId="4" fillId="35" borderId="21" xfId="0" applyFont="1" applyFill="1" applyBorder="1" applyAlignment="1">
      <alignment horizontal="center" vertical="center" wrapText="1"/>
    </xf>
    <xf numFmtId="0" fontId="10" fillId="33" borderId="0" xfId="56" applyFont="1" applyFill="1" applyBorder="1" applyAlignment="1">
      <alignment vertical="center"/>
      <protection/>
    </xf>
    <xf numFmtId="0" fontId="10" fillId="33" borderId="15" xfId="56" applyFont="1" applyFill="1" applyBorder="1" applyAlignment="1">
      <alignment vertical="center"/>
      <protection/>
    </xf>
    <xf numFmtId="0" fontId="10" fillId="33" borderId="12" xfId="56" applyFont="1" applyFill="1" applyBorder="1" applyAlignment="1">
      <alignment vertic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4" fillId="35" borderId="31" xfId="0" applyFont="1" applyFill="1" applyBorder="1" applyAlignment="1">
      <alignment horizontal="center" vertical="center" wrapText="1"/>
    </xf>
    <xf numFmtId="0" fontId="4" fillId="35" borderId="21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4" fillId="35" borderId="31" xfId="0" applyNumberFormat="1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4" fillId="33" borderId="22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4" fillId="33" borderId="47" xfId="0" applyFont="1" applyFill="1" applyBorder="1" applyAlignment="1">
      <alignment vertical="center" wrapText="1"/>
    </xf>
    <xf numFmtId="0" fontId="0" fillId="0" borderId="14" xfId="0" applyBorder="1" applyAlignment="1" applyProtection="1">
      <alignment vertical="center" wrapText="1"/>
      <protection locked="0"/>
    </xf>
    <xf numFmtId="0" fontId="0" fillId="35" borderId="26" xfId="56" applyFill="1" applyBorder="1" applyAlignment="1">
      <alignment horizontal="right"/>
      <protection/>
    </xf>
    <xf numFmtId="0" fontId="0" fillId="35" borderId="27" xfId="56" applyFill="1" applyBorder="1" applyAlignment="1">
      <alignment horizontal="right"/>
      <protection/>
    </xf>
    <xf numFmtId="0" fontId="0" fillId="35" borderId="25" xfId="56" applyFill="1" applyBorder="1" applyAlignment="1">
      <alignment horizontal="center"/>
      <protection/>
    </xf>
    <xf numFmtId="0" fontId="1" fillId="35" borderId="44" xfId="56" applyFont="1" applyFill="1" applyBorder="1" applyAlignment="1">
      <alignment horizontal="center" vertical="top" wrapText="1"/>
      <protection/>
    </xf>
    <xf numFmtId="0" fontId="1" fillId="35" borderId="47" xfId="56" applyFont="1" applyFill="1" applyBorder="1" applyAlignment="1">
      <alignment horizontal="center" vertical="top" wrapText="1"/>
      <protection/>
    </xf>
    <xf numFmtId="0" fontId="0" fillId="35" borderId="48" xfId="56" applyFill="1" applyBorder="1">
      <alignment/>
      <protection/>
    </xf>
    <xf numFmtId="0" fontId="0" fillId="35" borderId="32" xfId="56" applyFill="1" applyBorder="1">
      <alignment/>
      <protection/>
    </xf>
    <xf numFmtId="165" fontId="6" fillId="33" borderId="34" xfId="56" applyNumberFormat="1" applyFont="1" applyFill="1" applyBorder="1" applyAlignment="1" applyProtection="1">
      <alignment vertical="top" wrapText="1"/>
      <protection locked="0"/>
    </xf>
    <xf numFmtId="166" fontId="0" fillId="33" borderId="12" xfId="56" applyNumberFormat="1" applyFill="1" applyBorder="1" applyAlignment="1" applyProtection="1">
      <alignment vertical="top" wrapText="1"/>
      <protection locked="0"/>
    </xf>
    <xf numFmtId="167" fontId="0" fillId="33" borderId="12" xfId="56" applyNumberFormat="1" applyFill="1" applyBorder="1" applyAlignment="1" applyProtection="1">
      <alignment vertical="top" wrapText="1"/>
      <protection locked="0"/>
    </xf>
    <xf numFmtId="167" fontId="0" fillId="0" borderId="12" xfId="56" applyNumberFormat="1" applyBorder="1" applyAlignment="1" applyProtection="1">
      <alignment vertical="top"/>
      <protection locked="0"/>
    </xf>
    <xf numFmtId="167" fontId="0" fillId="0" borderId="49" xfId="56" applyNumberFormat="1" applyBorder="1" applyAlignment="1" applyProtection="1">
      <alignment vertical="top"/>
      <protection locked="0"/>
    </xf>
    <xf numFmtId="0" fontId="3" fillId="35" borderId="47" xfId="56" applyFont="1" applyFill="1" applyBorder="1" applyAlignment="1">
      <alignment horizontal="center" vertical="top" wrapText="1"/>
      <protection/>
    </xf>
    <xf numFmtId="0" fontId="3" fillId="35" borderId="22" xfId="56" applyFont="1" applyFill="1" applyBorder="1" applyAlignment="1">
      <alignment horizontal="center" vertical="top" wrapText="1"/>
      <protection/>
    </xf>
    <xf numFmtId="0" fontId="4" fillId="0" borderId="0" xfId="0" applyFont="1" applyFill="1" applyBorder="1" applyAlignment="1">
      <alignment/>
    </xf>
    <xf numFmtId="0" fontId="0" fillId="0" borderId="50" xfId="56" applyFill="1" applyBorder="1">
      <alignment/>
      <protection/>
    </xf>
    <xf numFmtId="0" fontId="3" fillId="35" borderId="22" xfId="56" applyFont="1" applyFill="1" applyBorder="1" applyAlignment="1">
      <alignment horizontal="center" vertical="top"/>
      <protection/>
    </xf>
    <xf numFmtId="0" fontId="0" fillId="35" borderId="51" xfId="56" applyFill="1" applyBorder="1" applyAlignment="1">
      <alignment/>
      <protection/>
    </xf>
    <xf numFmtId="0" fontId="0" fillId="35" borderId="45" xfId="56" applyFill="1" applyBorder="1" applyAlignment="1">
      <alignment/>
      <protection/>
    </xf>
    <xf numFmtId="0" fontId="0" fillId="0" borderId="10" xfId="56" applyFont="1" applyBorder="1" applyProtection="1">
      <alignment/>
      <protection locked="0"/>
    </xf>
    <xf numFmtId="0" fontId="0" fillId="0" borderId="29" xfId="56" applyFont="1" applyBorder="1" applyProtection="1">
      <alignment/>
      <protection locked="0"/>
    </xf>
    <xf numFmtId="0" fontId="0" fillId="0" borderId="10" xfId="56" applyFont="1" applyFill="1" applyBorder="1" applyProtection="1">
      <alignment/>
      <protection locked="0"/>
    </xf>
    <xf numFmtId="0" fontId="0" fillId="0" borderId="29" xfId="56" applyFont="1" applyFill="1" applyBorder="1" applyProtection="1">
      <alignment/>
      <protection locked="0"/>
    </xf>
    <xf numFmtId="0" fontId="0" fillId="0" borderId="29" xfId="56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20" xfId="0" applyNumberFormat="1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29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52" xfId="0" applyNumberFormat="1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0" fontId="0" fillId="35" borderId="53" xfId="0" applyFill="1" applyBorder="1" applyAlignment="1">
      <alignment/>
    </xf>
    <xf numFmtId="167" fontId="0" fillId="0" borderId="29" xfId="0" applyNumberFormat="1" applyBorder="1" applyAlignment="1" applyProtection="1">
      <alignment vertical="center" wrapText="1"/>
      <protection locked="0"/>
    </xf>
    <xf numFmtId="0" fontId="0" fillId="0" borderId="20" xfId="0" applyFont="1" applyBorder="1" applyAlignment="1">
      <alignment vertical="center" wrapText="1"/>
    </xf>
    <xf numFmtId="167" fontId="0" fillId="0" borderId="3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1" fontId="3" fillId="0" borderId="29" xfId="56" applyNumberFormat="1" applyFont="1" applyFill="1" applyBorder="1" applyAlignment="1" applyProtection="1">
      <alignment horizontal="center" vertical="center"/>
      <protection locked="0"/>
    </xf>
    <xf numFmtId="1" fontId="3" fillId="0" borderId="54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right" vertical="center" wrapText="1"/>
      <protection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12" xfId="56" applyFont="1" applyBorder="1" applyAlignment="1">
      <alignment horizontal="right" vertical="center" wrapText="1"/>
      <protection/>
    </xf>
    <xf numFmtId="1" fontId="3" fillId="35" borderId="28" xfId="56" applyNumberFormat="1" applyFont="1" applyFill="1" applyBorder="1" applyAlignment="1" applyProtection="1">
      <alignment horizontal="center" vertical="center" wrapText="1"/>
      <protection/>
    </xf>
    <xf numFmtId="0" fontId="3" fillId="0" borderId="21" xfId="56" applyFont="1" applyFill="1" applyBorder="1" applyAlignment="1" applyProtection="1">
      <alignment horizontal="right" vertical="center" wrapText="1"/>
      <protection/>
    </xf>
    <xf numFmtId="0" fontId="3" fillId="33" borderId="10" xfId="0" applyFont="1" applyFill="1" applyBorder="1" applyAlignment="1">
      <alignment horizontal="right" vertical="center" wrapText="1"/>
    </xf>
    <xf numFmtId="1" fontId="3" fillId="35" borderId="18" xfId="0" applyNumberFormat="1" applyFont="1" applyFill="1" applyBorder="1" applyAlignment="1" applyProtection="1">
      <alignment horizontal="center" vertical="center"/>
      <protection/>
    </xf>
    <xf numFmtId="0" fontId="3" fillId="0" borderId="10" xfId="56" applyFont="1" applyFill="1" applyBorder="1" applyAlignment="1" applyProtection="1">
      <alignment horizontal="right" vertical="center" wrapText="1"/>
      <protection/>
    </xf>
    <xf numFmtId="0" fontId="1" fillId="35" borderId="55" xfId="56" applyFont="1" applyFill="1" applyBorder="1" applyAlignment="1">
      <alignment vertical="center" wrapText="1"/>
      <protection/>
    </xf>
    <xf numFmtId="0" fontId="1" fillId="35" borderId="11" xfId="56" applyFont="1" applyFill="1" applyBorder="1" applyAlignment="1">
      <alignment vertical="center" wrapText="1"/>
      <protection/>
    </xf>
    <xf numFmtId="167" fontId="3" fillId="35" borderId="11" xfId="56" applyNumberFormat="1" applyFont="1" applyFill="1" applyBorder="1" applyAlignment="1" applyProtection="1">
      <alignment vertical="center" wrapText="1"/>
      <protection locked="0"/>
    </xf>
    <xf numFmtId="167" fontId="3" fillId="35" borderId="11" xfId="56" applyNumberFormat="1" applyFont="1" applyFill="1" applyBorder="1" applyAlignment="1" applyProtection="1">
      <alignment vertical="center" wrapText="1"/>
      <protection/>
    </xf>
    <xf numFmtId="0" fontId="12" fillId="35" borderId="56" xfId="0" applyFont="1" applyFill="1" applyBorder="1" applyAlignment="1">
      <alignment horizontal="center" vertical="center" wrapText="1"/>
    </xf>
    <xf numFmtId="167" fontId="3" fillId="35" borderId="26" xfId="56" applyNumberFormat="1" applyFont="1" applyFill="1" applyBorder="1" applyAlignment="1" applyProtection="1">
      <alignment vertical="center" wrapText="1"/>
      <protection locked="0"/>
    </xf>
    <xf numFmtId="167" fontId="3" fillId="35" borderId="54" xfId="56" applyNumberFormat="1" applyFont="1" applyFill="1" applyBorder="1" applyAlignment="1" applyProtection="1">
      <alignment vertical="center" wrapText="1"/>
      <protection/>
    </xf>
    <xf numFmtId="0" fontId="3" fillId="35" borderId="54" xfId="0" applyFont="1" applyFill="1" applyBorder="1" applyAlignment="1" applyProtection="1">
      <alignment vertical="center"/>
      <protection/>
    </xf>
    <xf numFmtId="0" fontId="0" fillId="35" borderId="57" xfId="0" applyFill="1" applyBorder="1" applyAlignment="1">
      <alignment/>
    </xf>
    <xf numFmtId="0" fontId="0" fillId="35" borderId="38" xfId="0" applyFill="1" applyBorder="1" applyAlignment="1">
      <alignment/>
    </xf>
    <xf numFmtId="1" fontId="3" fillId="0" borderId="43" xfId="0" applyNumberFormat="1" applyFont="1" applyBorder="1" applyAlignment="1" applyProtection="1">
      <alignment horizontal="center" vertical="center"/>
      <protection locked="0"/>
    </xf>
    <xf numFmtId="0" fontId="8" fillId="35" borderId="57" xfId="0" applyFont="1" applyFill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0" fontId="1" fillId="0" borderId="21" xfId="56" applyFont="1" applyFill="1" applyBorder="1" applyAlignment="1">
      <alignment horizontal="right" vertical="center" wrapText="1"/>
      <protection/>
    </xf>
    <xf numFmtId="0" fontId="1" fillId="0" borderId="10" xfId="56" applyFont="1" applyFill="1" applyBorder="1" applyAlignment="1">
      <alignment horizontal="right" vertical="center" wrapText="1"/>
      <protection/>
    </xf>
    <xf numFmtId="0" fontId="3" fillId="0" borderId="58" xfId="0" applyFont="1" applyBorder="1" applyAlignment="1">
      <alignment horizontal="right" vertical="center" wrapText="1"/>
    </xf>
    <xf numFmtId="167" fontId="3" fillId="35" borderId="57" xfId="56" applyNumberFormat="1" applyFont="1" applyFill="1" applyBorder="1" applyAlignment="1" applyProtection="1">
      <alignment vertical="center" wrapText="1"/>
      <protection/>
    </xf>
    <xf numFmtId="167" fontId="3" fillId="35" borderId="13" xfId="56" applyNumberFormat="1" applyFont="1" applyFill="1" applyBorder="1" applyAlignment="1" applyProtection="1">
      <alignment vertical="center" wrapText="1"/>
      <protection/>
    </xf>
    <xf numFmtId="0" fontId="3" fillId="0" borderId="58" xfId="0" applyFont="1" applyFill="1" applyBorder="1" applyAlignment="1" applyProtection="1">
      <alignment horizontal="right" vertical="center" wrapText="1"/>
      <protection/>
    </xf>
    <xf numFmtId="0" fontId="3" fillId="35" borderId="57" xfId="56" applyFont="1" applyFill="1" applyBorder="1" applyAlignment="1" applyProtection="1">
      <alignment horizontal="right" vertical="center"/>
      <protection/>
    </xf>
    <xf numFmtId="0" fontId="3" fillId="33" borderId="14" xfId="0" applyFont="1" applyFill="1" applyBorder="1" applyAlignment="1" applyProtection="1">
      <alignment horizontal="right" vertical="center" wrapText="1"/>
      <protection/>
    </xf>
    <xf numFmtId="167" fontId="12" fillId="33" borderId="27" xfId="56" applyNumberFormat="1" applyFont="1" applyFill="1" applyBorder="1" applyAlignment="1" applyProtection="1">
      <alignment horizontal="right" vertical="center" wrapText="1"/>
      <protection/>
    </xf>
    <xf numFmtId="1" fontId="0" fillId="35" borderId="57" xfId="0" applyNumberFormat="1" applyFill="1" applyBorder="1" applyAlignment="1" applyProtection="1">
      <alignment horizontal="center" vertical="center"/>
      <protection/>
    </xf>
    <xf numFmtId="0" fontId="10" fillId="35" borderId="34" xfId="56" applyFont="1" applyFill="1" applyBorder="1" applyAlignment="1">
      <alignment horizontal="right" vertical="center" wrapText="1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10" fillId="35" borderId="19" xfId="56" applyFont="1" applyFill="1" applyBorder="1" applyAlignment="1">
      <alignment horizontal="right" vertical="center" wrapText="1"/>
      <protection/>
    </xf>
    <xf numFmtId="0" fontId="10" fillId="35" borderId="33" xfId="56" applyFont="1" applyFill="1" applyBorder="1" applyAlignment="1">
      <alignment horizontal="right" vertical="center" wrapText="1"/>
      <protection/>
    </xf>
    <xf numFmtId="0" fontId="10" fillId="35" borderId="28" xfId="56" applyFont="1" applyFill="1" applyBorder="1" applyAlignment="1">
      <alignment horizontal="right" vertical="center" wrapText="1"/>
      <protection/>
    </xf>
    <xf numFmtId="0" fontId="10" fillId="35" borderId="18" xfId="56" applyFont="1" applyFill="1" applyBorder="1" applyAlignment="1">
      <alignment horizontal="right" vertical="center" wrapText="1"/>
      <protection/>
    </xf>
    <xf numFmtId="168" fontId="3" fillId="0" borderId="0" xfId="56" applyNumberFormat="1" applyFont="1" applyFill="1" applyBorder="1" applyAlignment="1" applyProtection="1">
      <alignment horizontal="left" vertical="center"/>
      <protection/>
    </xf>
    <xf numFmtId="0" fontId="1" fillId="0" borderId="0" xfId="56" applyFont="1" applyFill="1" applyBorder="1" applyAlignment="1" applyProtection="1">
      <alignment horizontal="right" vertical="center" wrapText="1"/>
      <protection/>
    </xf>
    <xf numFmtId="0" fontId="12" fillId="33" borderId="20" xfId="0" applyFont="1" applyFill="1" applyBorder="1" applyAlignment="1">
      <alignment horizontal="right" vertical="center"/>
    </xf>
    <xf numFmtId="0" fontId="3" fillId="35" borderId="45" xfId="56" applyFont="1" applyFill="1" applyBorder="1" applyAlignment="1" applyProtection="1">
      <alignment horizontal="right" vertical="center"/>
      <protection/>
    </xf>
    <xf numFmtId="0" fontId="8" fillId="35" borderId="33" xfId="0" applyFont="1" applyFill="1" applyBorder="1" applyAlignment="1">
      <alignment vertical="center"/>
    </xf>
    <xf numFmtId="0" fontId="3" fillId="35" borderId="59" xfId="0" applyFont="1" applyFill="1" applyBorder="1" applyAlignment="1" applyProtection="1">
      <alignment vertical="center"/>
      <protection/>
    </xf>
    <xf numFmtId="0" fontId="3" fillId="35" borderId="60" xfId="0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horizontal="right" vertical="center" wrapText="1"/>
      <protection/>
    </xf>
    <xf numFmtId="0" fontId="9" fillId="35" borderId="44" xfId="56" applyFont="1" applyFill="1" applyBorder="1" applyAlignment="1">
      <alignment horizontal="center" vertical="center" wrapText="1"/>
      <protection/>
    </xf>
    <xf numFmtId="0" fontId="12" fillId="35" borderId="47" xfId="0" applyNumberFormat="1" applyFont="1" applyFill="1" applyBorder="1" applyAlignment="1">
      <alignment horizontal="center" vertical="center" wrapText="1"/>
    </xf>
    <xf numFmtId="0" fontId="1" fillId="35" borderId="34" xfId="56" applyFont="1" applyFill="1" applyBorder="1" applyAlignment="1">
      <alignment horizontal="right" vertical="center" wrapText="1"/>
      <protection/>
    </xf>
    <xf numFmtId="0" fontId="1" fillId="35" borderId="18" xfId="56" applyFont="1" applyFill="1" applyBorder="1" applyAlignment="1">
      <alignment horizontal="right" vertical="center" wrapText="1"/>
      <protection/>
    </xf>
    <xf numFmtId="0" fontId="1" fillId="35" borderId="19" xfId="56" applyFont="1" applyFill="1" applyBorder="1" applyAlignment="1">
      <alignment horizontal="right" vertical="center" wrapText="1"/>
      <protection/>
    </xf>
    <xf numFmtId="0" fontId="11" fillId="35" borderId="47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10" fillId="36" borderId="51" xfId="56" applyFont="1" applyFill="1" applyBorder="1" applyAlignment="1">
      <alignment vertical="center"/>
      <protection/>
    </xf>
    <xf numFmtId="0" fontId="0" fillId="36" borderId="45" xfId="56" applyFill="1" applyBorder="1" applyAlignment="1">
      <alignment vertical="center"/>
      <protection/>
    </xf>
    <xf numFmtId="0" fontId="0" fillId="36" borderId="24" xfId="56" applyFill="1" applyBorder="1" applyAlignment="1">
      <alignment vertical="center"/>
      <protection/>
    </xf>
    <xf numFmtId="0" fontId="0" fillId="36" borderId="32" xfId="56" applyFill="1" applyBorder="1" applyAlignment="1">
      <alignment vertical="center"/>
      <protection/>
    </xf>
    <xf numFmtId="168" fontId="3" fillId="0" borderId="0" xfId="56" applyNumberFormat="1" applyFont="1" applyBorder="1" applyAlignment="1" applyProtection="1">
      <alignment horizontal="left" vertical="center"/>
      <protection/>
    </xf>
    <xf numFmtId="0" fontId="0" fillId="0" borderId="0" xfId="56" applyFill="1" applyBorder="1" applyAlignment="1">
      <alignment vertical="center"/>
      <protection/>
    </xf>
    <xf numFmtId="0" fontId="3" fillId="0" borderId="0" xfId="56" applyNumberFormat="1" applyFont="1" applyFill="1" applyBorder="1" applyAlignment="1">
      <alignment vertical="center" wrapText="1"/>
      <protection/>
    </xf>
    <xf numFmtId="0" fontId="1" fillId="0" borderId="0" xfId="56" applyFont="1" applyFill="1" applyBorder="1" applyAlignment="1">
      <alignment horizontal="right" vertical="center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0" fontId="0" fillId="0" borderId="0" xfId="56" applyFill="1" applyBorder="1" applyAlignment="1">
      <alignment horizontal="center" vertical="center" wrapText="1"/>
      <protection/>
    </xf>
    <xf numFmtId="0" fontId="0" fillId="0" borderId="0" xfId="56" applyBorder="1" applyAlignment="1">
      <alignment/>
      <protection/>
    </xf>
    <xf numFmtId="0" fontId="0" fillId="36" borderId="23" xfId="56" applyFill="1" applyBorder="1" applyAlignment="1">
      <alignment vertical="center"/>
      <protection/>
    </xf>
    <xf numFmtId="0" fontId="0" fillId="36" borderId="48" xfId="56" applyFill="1" applyBorder="1" applyAlignment="1">
      <alignment vertical="center"/>
      <protection/>
    </xf>
    <xf numFmtId="168" fontId="3" fillId="0" borderId="24" xfId="56" applyNumberFormat="1" applyFont="1" applyBorder="1" applyAlignment="1" applyProtection="1">
      <alignment horizontal="left" vertical="center"/>
      <protection/>
    </xf>
    <xf numFmtId="8" fontId="10" fillId="0" borderId="24" xfId="56" applyNumberFormat="1" applyFont="1" applyFill="1" applyBorder="1" applyAlignment="1">
      <alignment vertical="center"/>
      <protection/>
    </xf>
    <xf numFmtId="0" fontId="0" fillId="0" borderId="61" xfId="0" applyBorder="1" applyAlignment="1">
      <alignment/>
    </xf>
    <xf numFmtId="8" fontId="3" fillId="0" borderId="61" xfId="56" applyNumberFormat="1" applyFont="1" applyFill="1" applyBorder="1" applyAlignment="1" applyProtection="1">
      <alignment horizontal="center" vertical="center" wrapText="1"/>
      <protection locked="0"/>
    </xf>
    <xf numFmtId="8" fontId="3" fillId="0" borderId="62" xfId="56" applyNumberFormat="1" applyFont="1" applyFill="1" applyBorder="1" applyAlignment="1" applyProtection="1">
      <alignment horizontal="center" vertical="center" wrapText="1"/>
      <protection locked="0"/>
    </xf>
    <xf numFmtId="8" fontId="10" fillId="0" borderId="61" xfId="56" applyNumberFormat="1" applyFont="1" applyFill="1" applyBorder="1" applyAlignment="1">
      <alignment vertical="center"/>
      <protection/>
    </xf>
    <xf numFmtId="0" fontId="3" fillId="0" borderId="46" xfId="56" applyNumberFormat="1" applyFont="1" applyBorder="1" applyAlignment="1" applyProtection="1">
      <alignment vertical="center"/>
      <protection/>
    </xf>
    <xf numFmtId="8" fontId="3" fillId="0" borderId="49" xfId="56" applyNumberFormat="1" applyFont="1" applyFill="1" applyBorder="1" applyAlignment="1" applyProtection="1">
      <alignment horizontal="center" vertical="center" wrapText="1"/>
      <protection locked="0"/>
    </xf>
    <xf numFmtId="8" fontId="3" fillId="0" borderId="30" xfId="56" applyNumberFormat="1" applyFont="1" applyFill="1" applyBorder="1" applyAlignment="1" applyProtection="1">
      <alignment horizontal="center" vertical="center" wrapText="1"/>
      <protection locked="0"/>
    </xf>
    <xf numFmtId="1" fontId="3" fillId="0" borderId="43" xfId="0" applyNumberFormat="1" applyFont="1" applyFill="1" applyBorder="1" applyAlignment="1" applyProtection="1">
      <alignment horizontal="center" vertical="center"/>
      <protection locked="0"/>
    </xf>
    <xf numFmtId="1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35" borderId="47" xfId="56" applyFont="1" applyFill="1" applyBorder="1" applyAlignment="1">
      <alignment horizontal="center" vertical="top" wrapText="1"/>
      <protection/>
    </xf>
    <xf numFmtId="0" fontId="3" fillId="35" borderId="22" xfId="56" applyFont="1" applyFill="1" applyBorder="1" applyAlignment="1">
      <alignment horizontal="center" vertical="top" wrapText="1"/>
      <protection/>
    </xf>
    <xf numFmtId="167" fontId="0" fillId="33" borderId="19" xfId="56" applyNumberFormat="1" applyFill="1" applyBorder="1" applyAlignment="1" applyProtection="1">
      <alignment vertical="top" wrapText="1"/>
      <protection locked="0"/>
    </xf>
    <xf numFmtId="0" fontId="0" fillId="0" borderId="11" xfId="56" applyFont="1" applyBorder="1">
      <alignment/>
      <protection/>
    </xf>
    <xf numFmtId="0" fontId="0" fillId="0" borderId="11" xfId="56" applyFont="1" applyFill="1" applyBorder="1">
      <alignment/>
      <protection/>
    </xf>
    <xf numFmtId="0" fontId="0" fillId="0" borderId="50" xfId="56" applyBorder="1">
      <alignment/>
      <protection/>
    </xf>
    <xf numFmtId="0" fontId="0" fillId="0" borderId="50" xfId="56" applyFont="1" applyBorder="1">
      <alignment/>
      <protection/>
    </xf>
    <xf numFmtId="0" fontId="0" fillId="0" borderId="0" xfId="56" applyFont="1" applyBorder="1">
      <alignment/>
      <protection/>
    </xf>
    <xf numFmtId="0" fontId="0" fillId="0" borderId="50" xfId="56" applyFont="1" applyFill="1" applyBorder="1">
      <alignment/>
      <protection/>
    </xf>
    <xf numFmtId="0" fontId="0" fillId="0" borderId="0" xfId="56" applyFont="1" applyFill="1" applyBorder="1">
      <alignment/>
      <protection/>
    </xf>
    <xf numFmtId="0" fontId="0" fillId="0" borderId="24" xfId="56" applyBorder="1">
      <alignment/>
      <protection/>
    </xf>
    <xf numFmtId="0" fontId="0" fillId="0" borderId="53" xfId="56" applyBorder="1">
      <alignment/>
      <protection/>
    </xf>
    <xf numFmtId="167" fontId="0" fillId="0" borderId="0" xfId="56" applyNumberFormat="1" applyBorder="1" applyAlignment="1" applyProtection="1">
      <alignment vertical="top"/>
      <protection locked="0"/>
    </xf>
    <xf numFmtId="0" fontId="1" fillId="0" borderId="0" xfId="56" applyFont="1" applyFill="1" applyBorder="1" applyAlignment="1">
      <alignment horizontal="center" vertical="top" wrapText="1"/>
      <protection/>
    </xf>
    <xf numFmtId="0" fontId="3" fillId="0" borderId="0" xfId="56" applyFont="1" applyFill="1" applyBorder="1" applyAlignment="1">
      <alignment horizontal="center" vertical="top" wrapText="1"/>
      <protection/>
    </xf>
    <xf numFmtId="0" fontId="0" fillId="0" borderId="23" xfId="56" applyBorder="1">
      <alignment/>
      <protection/>
    </xf>
    <xf numFmtId="0" fontId="0" fillId="0" borderId="41" xfId="56" applyBorder="1">
      <alignment/>
      <protection/>
    </xf>
    <xf numFmtId="0" fontId="0" fillId="0" borderId="23" xfId="56" applyBorder="1" applyAlignment="1">
      <alignment wrapText="1"/>
      <protection/>
    </xf>
    <xf numFmtId="167" fontId="0" fillId="37" borderId="12" xfId="56" applyNumberFormat="1" applyFill="1" applyBorder="1" applyAlignment="1" applyProtection="1">
      <alignment vertical="top" wrapText="1"/>
      <protection hidden="1" locked="0"/>
    </xf>
    <xf numFmtId="167" fontId="0" fillId="37" borderId="12" xfId="56" applyNumberFormat="1" applyFill="1" applyBorder="1" applyAlignment="1" applyProtection="1">
      <alignment vertical="top"/>
      <protection hidden="1" locked="0"/>
    </xf>
    <xf numFmtId="167" fontId="0" fillId="37" borderId="49" xfId="56" applyNumberFormat="1" applyFill="1" applyBorder="1" applyAlignment="1" applyProtection="1">
      <alignment vertical="top"/>
      <protection hidden="1" locked="0"/>
    </xf>
    <xf numFmtId="167" fontId="0" fillId="37" borderId="10" xfId="56" applyNumberFormat="1" applyFill="1" applyBorder="1" applyAlignment="1" applyProtection="1">
      <alignment vertical="top" wrapText="1"/>
      <protection hidden="1" locked="0"/>
    </xf>
    <xf numFmtId="167" fontId="0" fillId="37" borderId="10" xfId="56" applyNumberFormat="1" applyFill="1" applyBorder="1" applyAlignment="1" applyProtection="1">
      <alignment vertical="top"/>
      <protection hidden="1" locked="0"/>
    </xf>
    <xf numFmtId="167" fontId="0" fillId="37" borderId="29" xfId="56" applyNumberFormat="1" applyFill="1" applyBorder="1" applyAlignment="1" applyProtection="1">
      <alignment vertical="top"/>
      <protection hidden="1" locked="0"/>
    </xf>
    <xf numFmtId="167" fontId="0" fillId="37" borderId="20" xfId="56" applyNumberFormat="1" applyFill="1" applyBorder="1" applyAlignment="1" applyProtection="1">
      <alignment vertical="top" wrapText="1"/>
      <protection hidden="1" locked="0"/>
    </xf>
    <xf numFmtId="167" fontId="0" fillId="37" borderId="20" xfId="56" applyNumberFormat="1" applyFill="1" applyBorder="1" applyAlignment="1" applyProtection="1">
      <alignment vertical="top"/>
      <protection hidden="1" locked="0"/>
    </xf>
    <xf numFmtId="167" fontId="0" fillId="37" borderId="30" xfId="56" applyNumberFormat="1" applyFill="1" applyBorder="1" applyAlignment="1" applyProtection="1">
      <alignment vertical="top"/>
      <protection hidden="1" locked="0"/>
    </xf>
    <xf numFmtId="0" fontId="10" fillId="35" borderId="0" xfId="56" applyFont="1" applyFill="1" applyBorder="1" applyAlignment="1">
      <alignment horizontal="right" vertical="center" wrapText="1"/>
      <protection/>
    </xf>
    <xf numFmtId="8" fontId="10" fillId="0" borderId="0" xfId="56" applyNumberFormat="1" applyFont="1" applyFill="1" applyBorder="1" applyAlignment="1" applyProtection="1">
      <alignment vertical="center"/>
      <protection locked="0"/>
    </xf>
    <xf numFmtId="8" fontId="10" fillId="0" borderId="0" xfId="56" applyNumberFormat="1" applyFont="1" applyFill="1" applyBorder="1" applyAlignment="1">
      <alignment vertical="center"/>
      <protection/>
    </xf>
    <xf numFmtId="8" fontId="3" fillId="0" borderId="0" xfId="56" applyNumberFormat="1" applyFont="1" applyFill="1" applyBorder="1" applyAlignment="1" applyProtection="1">
      <alignment vertical="center"/>
      <protection locked="0"/>
    </xf>
    <xf numFmtId="0" fontId="0" fillId="35" borderId="56" xfId="0" applyFont="1" applyFill="1" applyBorder="1" applyAlignment="1">
      <alignment horizontal="center"/>
    </xf>
    <xf numFmtId="0" fontId="1" fillId="35" borderId="33" xfId="56" applyFont="1" applyFill="1" applyBorder="1" applyAlignment="1">
      <alignment horizontal="center" vertical="top" wrapText="1"/>
      <protection/>
    </xf>
    <xf numFmtId="0" fontId="1" fillId="35" borderId="58" xfId="56" applyFont="1" applyFill="1" applyBorder="1" applyAlignment="1">
      <alignment horizontal="center" vertical="top" wrapText="1"/>
      <protection/>
    </xf>
    <xf numFmtId="0" fontId="1" fillId="37" borderId="58" xfId="56" applyFont="1" applyFill="1" applyBorder="1" applyAlignment="1" applyProtection="1">
      <alignment horizontal="center" vertical="top" wrapText="1"/>
      <protection hidden="1"/>
    </xf>
    <xf numFmtId="0" fontId="3" fillId="37" borderId="58" xfId="56" applyFont="1" applyFill="1" applyBorder="1" applyAlignment="1" applyProtection="1">
      <alignment horizontal="center" vertical="top" wrapText="1"/>
      <protection hidden="1"/>
    </xf>
    <xf numFmtId="0" fontId="3" fillId="37" borderId="63" xfId="56" applyFont="1" applyFill="1" applyBorder="1" applyAlignment="1" applyProtection="1">
      <alignment horizontal="center" vertical="top" wrapText="1"/>
      <protection hidden="1"/>
    </xf>
    <xf numFmtId="0" fontId="0" fillId="0" borderId="0" xfId="0" applyFill="1" applyBorder="1" applyAlignment="1">
      <alignment/>
    </xf>
    <xf numFmtId="0" fontId="0" fillId="0" borderId="54" xfId="56" applyBorder="1">
      <alignment/>
      <protection/>
    </xf>
    <xf numFmtId="0" fontId="0" fillId="0" borderId="54" xfId="56" applyBorder="1" applyAlignment="1">
      <alignment wrapText="1"/>
      <protection/>
    </xf>
    <xf numFmtId="0" fontId="4" fillId="35" borderId="26" xfId="56" applyFont="1" applyFill="1" applyBorder="1" applyAlignment="1">
      <alignment horizontal="center" vertical="center"/>
      <protection/>
    </xf>
    <xf numFmtId="0" fontId="9" fillId="0" borderId="28" xfId="56" applyFont="1" applyFill="1" applyBorder="1" applyAlignment="1" applyProtection="1">
      <alignment horizontal="center" vertical="center" wrapText="1"/>
      <protection locked="0"/>
    </xf>
    <xf numFmtId="0" fontId="9" fillId="0" borderId="21" xfId="56" applyFont="1" applyFill="1" applyBorder="1" applyAlignment="1" applyProtection="1">
      <alignment horizontal="center" vertical="center" wrapText="1"/>
      <protection locked="0"/>
    </xf>
    <xf numFmtId="0" fontId="4" fillId="0" borderId="50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horizontal="center" vertical="center"/>
      <protection/>
    </xf>
    <xf numFmtId="0" fontId="4" fillId="0" borderId="11" xfId="56" applyFont="1" applyBorder="1" applyAlignment="1">
      <alignment horizontal="center" vertical="center"/>
      <protection/>
    </xf>
    <xf numFmtId="0" fontId="4" fillId="0" borderId="10" xfId="56" applyFont="1" applyBorder="1" applyAlignment="1">
      <alignment horizontal="center" vertical="center"/>
      <protection/>
    </xf>
    <xf numFmtId="8" fontId="10" fillId="0" borderId="46" xfId="56" applyNumberFormat="1" applyFont="1" applyFill="1" applyBorder="1" applyAlignment="1" applyProtection="1">
      <alignment horizontal="center" vertical="center"/>
      <protection locked="0"/>
    </xf>
    <xf numFmtId="8" fontId="10" fillId="0" borderId="43" xfId="56" applyNumberFormat="1" applyFont="1" applyFill="1" applyBorder="1" applyAlignment="1" applyProtection="1">
      <alignment horizontal="center" vertical="center"/>
      <protection locked="0"/>
    </xf>
    <xf numFmtId="8" fontId="10" fillId="0" borderId="32" xfId="56" applyNumberFormat="1" applyFont="1" applyFill="1" applyBorder="1" applyAlignment="1" applyProtection="1">
      <alignment horizontal="center" vertical="center"/>
      <protection locked="0"/>
    </xf>
    <xf numFmtId="8" fontId="10" fillId="0" borderId="60" xfId="56" applyNumberFormat="1" applyFont="1" applyFill="1" applyBorder="1" applyAlignment="1" applyProtection="1">
      <alignment horizontal="center" vertical="center"/>
      <protection locked="0"/>
    </xf>
    <xf numFmtId="8" fontId="10" fillId="0" borderId="64" xfId="56" applyNumberFormat="1" applyFont="1" applyFill="1" applyBorder="1" applyAlignment="1" applyProtection="1">
      <alignment horizontal="center" vertical="center"/>
      <protection locked="0"/>
    </xf>
    <xf numFmtId="8" fontId="3" fillId="0" borderId="32" xfId="56" applyNumberFormat="1" applyFont="1" applyFill="1" applyBorder="1" applyAlignment="1" applyProtection="1">
      <alignment horizontal="center" vertical="center"/>
      <protection locked="0"/>
    </xf>
    <xf numFmtId="6" fontId="9" fillId="0" borderId="21" xfId="56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56" applyFont="1" applyFill="1" applyBorder="1" applyAlignment="1" applyProtection="1">
      <alignment horizontal="center" vertical="center"/>
      <protection locked="0"/>
    </xf>
    <xf numFmtId="0" fontId="4" fillId="0" borderId="31" xfId="56" applyFont="1" applyFill="1" applyBorder="1" applyAlignment="1" applyProtection="1">
      <alignment horizontal="center" vertical="center"/>
      <protection locked="0"/>
    </xf>
    <xf numFmtId="8" fontId="3" fillId="0" borderId="60" xfId="56" applyNumberFormat="1" applyFont="1" applyFill="1" applyBorder="1" applyAlignment="1" applyProtection="1">
      <alignment horizontal="center" vertical="center"/>
      <protection locked="0"/>
    </xf>
    <xf numFmtId="0" fontId="3" fillId="0" borderId="41" xfId="56" applyNumberFormat="1" applyFont="1" applyFill="1" applyBorder="1" applyAlignment="1" applyProtection="1">
      <alignment vertical="center"/>
      <protection/>
    </xf>
    <xf numFmtId="1" fontId="1" fillId="0" borderId="31" xfId="56" applyNumberFormat="1" applyFont="1" applyFill="1" applyBorder="1" applyAlignment="1" applyProtection="1">
      <alignment horizontal="center" vertical="center" wrapText="1"/>
      <protection locked="0"/>
    </xf>
    <xf numFmtId="1" fontId="1" fillId="0" borderId="29" xfId="56" applyNumberFormat="1" applyFont="1" applyFill="1" applyBorder="1" applyAlignment="1" applyProtection="1">
      <alignment horizontal="center" vertical="center" wrapText="1"/>
      <protection locked="0"/>
    </xf>
    <xf numFmtId="1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54" xfId="56" applyNumberFormat="1" applyFont="1" applyFill="1" applyBorder="1" applyAlignment="1" applyProtection="1">
      <alignment horizontal="center" vertical="center" wrapText="1"/>
      <protection locked="0"/>
    </xf>
    <xf numFmtId="1" fontId="3" fillId="0" borderId="4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65" xfId="0" applyNumberFormat="1" applyFont="1" applyFill="1" applyBorder="1" applyAlignment="1" applyProtection="1">
      <alignment horizontal="center" vertical="center"/>
      <protection locked="0"/>
    </xf>
    <xf numFmtId="1" fontId="3" fillId="0" borderId="66" xfId="0" applyNumberFormat="1" applyFont="1" applyFill="1" applyBorder="1" applyAlignment="1" applyProtection="1">
      <alignment horizontal="center" vertical="center"/>
      <protection locked="0"/>
    </xf>
    <xf numFmtId="1" fontId="12" fillId="0" borderId="67" xfId="56" applyNumberFormat="1" applyFont="1" applyFill="1" applyBorder="1" applyAlignment="1" applyProtection="1">
      <alignment horizontal="center" vertical="center"/>
      <protection/>
    </xf>
    <xf numFmtId="1" fontId="3" fillId="0" borderId="40" xfId="56" applyNumberFormat="1" applyFont="1" applyFill="1" applyBorder="1" applyAlignment="1" applyProtection="1">
      <alignment horizontal="center" vertical="center" wrapText="1"/>
      <protection locked="0"/>
    </xf>
    <xf numFmtId="1" fontId="12" fillId="0" borderId="30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 applyProtection="1">
      <alignment horizontal="center" vertical="center"/>
      <protection locked="0"/>
    </xf>
    <xf numFmtId="169" fontId="1" fillId="0" borderId="41" xfId="56" applyNumberFormat="1" applyFont="1" applyFill="1" applyBorder="1" applyAlignment="1" applyProtection="1">
      <alignment horizontal="center" vertical="center" wrapText="1"/>
      <protection locked="0"/>
    </xf>
    <xf numFmtId="1" fontId="1" fillId="0" borderId="40" xfId="56" applyNumberFormat="1" applyFont="1" applyFill="1" applyBorder="1" applyAlignment="1" applyProtection="1">
      <alignment horizontal="center" vertical="center" wrapText="1"/>
      <protection locked="0"/>
    </xf>
    <xf numFmtId="1" fontId="1" fillId="0" borderId="36" xfId="56" applyNumberFormat="1" applyFont="1" applyFill="1" applyBorder="1" applyAlignment="1" applyProtection="1">
      <alignment horizontal="center" vertical="center" wrapText="1"/>
      <protection locked="0"/>
    </xf>
    <xf numFmtId="3" fontId="3" fillId="0" borderId="49" xfId="56" applyNumberFormat="1" applyFont="1" applyFill="1" applyBorder="1" applyAlignment="1" applyProtection="1">
      <alignment horizontal="center" vertical="center" wrapText="1"/>
      <protection locked="0"/>
    </xf>
    <xf numFmtId="3" fontId="3" fillId="0" borderId="52" xfId="56" applyNumberFormat="1" applyFont="1" applyFill="1" applyBorder="1" applyAlignment="1" applyProtection="1">
      <alignment horizontal="center" vertical="center" wrapText="1"/>
      <protection locked="0"/>
    </xf>
    <xf numFmtId="1" fontId="12" fillId="0" borderId="30" xfId="56" applyNumberFormat="1" applyFont="1" applyFill="1" applyBorder="1" applyAlignment="1" applyProtection="1">
      <alignment horizontal="center" vertical="center"/>
      <protection locked="0"/>
    </xf>
    <xf numFmtId="2" fontId="3" fillId="0" borderId="12" xfId="56" applyNumberFormat="1" applyFont="1" applyFill="1" applyBorder="1" applyAlignment="1" applyProtection="1">
      <alignment horizontal="center" vertical="center" wrapText="1"/>
      <protection locked="0"/>
    </xf>
    <xf numFmtId="2" fontId="3" fillId="0" borderId="49" xfId="56" applyNumberFormat="1" applyFont="1" applyFill="1" applyBorder="1" applyAlignment="1" applyProtection="1">
      <alignment horizontal="center" vertical="center"/>
      <protection locked="0"/>
    </xf>
    <xf numFmtId="2" fontId="3" fillId="0" borderId="49" xfId="56" applyNumberFormat="1" applyFont="1" applyFill="1" applyBorder="1" applyAlignment="1" applyProtection="1">
      <alignment horizontal="center" vertical="center"/>
      <protection/>
    </xf>
    <xf numFmtId="2" fontId="3" fillId="0" borderId="10" xfId="56" applyNumberFormat="1" applyFont="1" applyFill="1" applyBorder="1" applyAlignment="1" applyProtection="1">
      <alignment horizontal="center" vertical="center" wrapText="1"/>
      <protection locked="0"/>
    </xf>
    <xf numFmtId="2" fontId="3" fillId="0" borderId="29" xfId="56" applyNumberFormat="1" applyFont="1" applyFill="1" applyBorder="1" applyAlignment="1" applyProtection="1">
      <alignment horizontal="center" vertical="center"/>
      <protection locked="0"/>
    </xf>
    <xf numFmtId="2" fontId="3" fillId="0" borderId="20" xfId="56" applyNumberFormat="1" applyFont="1" applyFill="1" applyBorder="1" applyAlignment="1" applyProtection="1">
      <alignment horizontal="center" vertical="center" wrapText="1"/>
      <protection locked="0"/>
    </xf>
    <xf numFmtId="2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30" xfId="56" applyNumberFormat="1" applyFont="1" applyFill="1" applyBorder="1" applyAlignment="1" applyProtection="1">
      <alignment horizontal="center" vertical="center"/>
      <protection locked="0"/>
    </xf>
    <xf numFmtId="2" fontId="3" fillId="0" borderId="30" xfId="56" applyNumberFormat="1" applyFont="1" applyFill="1" applyBorder="1" applyAlignment="1" applyProtection="1">
      <alignment horizontal="center" vertical="center"/>
      <protection/>
    </xf>
    <xf numFmtId="1" fontId="1" fillId="0" borderId="50" xfId="56" applyNumberFormat="1" applyFont="1" applyFill="1" applyBorder="1" applyAlignment="1" applyProtection="1">
      <alignment horizontal="center" vertical="center" wrapText="1"/>
      <protection locked="0"/>
    </xf>
    <xf numFmtId="14" fontId="0" fillId="0" borderId="29" xfId="0" applyNumberFormat="1" applyBorder="1" applyAlignment="1" applyProtection="1">
      <alignment vertical="center" wrapText="1"/>
      <protection locked="0"/>
    </xf>
    <xf numFmtId="6" fontId="9" fillId="0" borderId="21" xfId="56" applyNumberFormat="1" applyFont="1" applyFill="1" applyBorder="1" applyAlignment="1" applyProtection="1" quotePrefix="1">
      <alignment horizontal="center" vertical="center" wrapText="1"/>
      <protection locked="0"/>
    </xf>
    <xf numFmtId="6" fontId="0" fillId="0" borderId="20" xfId="56" applyNumberFormat="1" applyBorder="1" applyAlignment="1" applyProtection="1">
      <alignment/>
      <protection locked="0"/>
    </xf>
    <xf numFmtId="0" fontId="0" fillId="0" borderId="20" xfId="56" applyBorder="1" applyAlignment="1" applyProtection="1">
      <alignment/>
      <protection locked="0"/>
    </xf>
    <xf numFmtId="0" fontId="0" fillId="0" borderId="30" xfId="56" applyBorder="1" applyAlignment="1" applyProtection="1">
      <alignment/>
      <protection locked="0"/>
    </xf>
    <xf numFmtId="1" fontId="3" fillId="0" borderId="68" xfId="56" applyNumberFormat="1" applyFont="1" applyFill="1" applyBorder="1" applyAlignment="1" applyProtection="1">
      <alignment horizontal="left" vertical="center" wrapText="1"/>
      <protection locked="0"/>
    </xf>
    <xf numFmtId="6" fontId="1" fillId="0" borderId="10" xfId="56" applyNumberFormat="1" applyFont="1" applyFill="1" applyBorder="1" applyAlignment="1" applyProtection="1">
      <alignment horizontal="left" vertical="top" wrapText="1"/>
      <protection locked="0"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2" fillId="38" borderId="69" xfId="56" applyFont="1" applyFill="1" applyBorder="1" applyAlignment="1">
      <alignment horizontal="left" vertical="center"/>
      <protection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/>
    </xf>
    <xf numFmtId="0" fontId="3" fillId="0" borderId="51" xfId="56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164" fontId="3" fillId="0" borderId="45" xfId="56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Fill="1" applyBorder="1" applyAlignment="1" applyProtection="1">
      <alignment horizontal="left" wrapText="1"/>
      <protection locked="0"/>
    </xf>
    <xf numFmtId="0" fontId="4" fillId="39" borderId="69" xfId="56" applyFont="1" applyFill="1" applyBorder="1" applyAlignment="1">
      <alignment horizontal="center"/>
      <protection/>
    </xf>
    <xf numFmtId="0" fontId="0" fillId="39" borderId="70" xfId="0" applyFill="1" applyBorder="1" applyAlignment="1">
      <alignment/>
    </xf>
    <xf numFmtId="0" fontId="0" fillId="39" borderId="71" xfId="0" applyFill="1" applyBorder="1" applyAlignment="1">
      <alignment/>
    </xf>
    <xf numFmtId="0" fontId="4" fillId="34" borderId="70" xfId="0" applyFont="1" applyFill="1" applyBorder="1" applyAlignment="1">
      <alignment horizontal="center"/>
    </xf>
    <xf numFmtId="0" fontId="0" fillId="0" borderId="70" xfId="0" applyBorder="1" applyAlignment="1">
      <alignment/>
    </xf>
    <xf numFmtId="0" fontId="5" fillId="35" borderId="28" xfId="56" applyFont="1" applyFill="1" applyBorder="1" applyAlignment="1">
      <alignment horizontal="right" vertical="top" wrapText="1"/>
      <protection/>
    </xf>
    <xf numFmtId="0" fontId="0" fillId="35" borderId="31" xfId="0" applyFill="1" applyBorder="1" applyAlignment="1">
      <alignment/>
    </xf>
    <xf numFmtId="0" fontId="5" fillId="35" borderId="19" xfId="56" applyFont="1" applyFill="1" applyBorder="1" applyAlignment="1">
      <alignment horizontal="right" vertical="top" wrapText="1"/>
      <protection/>
    </xf>
    <xf numFmtId="0" fontId="0" fillId="35" borderId="30" xfId="0" applyFill="1" applyBorder="1" applyAlignment="1">
      <alignment/>
    </xf>
    <xf numFmtId="0" fontId="9" fillId="34" borderId="51" xfId="56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/>
    </xf>
    <xf numFmtId="0" fontId="0" fillId="0" borderId="45" xfId="0" applyBorder="1" applyAlignment="1">
      <alignment/>
    </xf>
    <xf numFmtId="0" fontId="0" fillId="0" borderId="32" xfId="0" applyBorder="1" applyAlignment="1">
      <alignment/>
    </xf>
    <xf numFmtId="0" fontId="2" fillId="38" borderId="69" xfId="56" applyFont="1" applyFill="1" applyBorder="1" applyAlignment="1" applyProtection="1">
      <alignment horizontal="left" vertical="center"/>
      <protection/>
    </xf>
    <xf numFmtId="0" fontId="2" fillId="38" borderId="70" xfId="56" applyFont="1" applyFill="1" applyBorder="1" applyAlignment="1" applyProtection="1">
      <alignment horizontal="left" vertical="center"/>
      <protection/>
    </xf>
    <xf numFmtId="0" fontId="2" fillId="38" borderId="71" xfId="56" applyFont="1" applyFill="1" applyBorder="1" applyAlignment="1" applyProtection="1">
      <alignment horizontal="left" vertical="center"/>
      <protection/>
    </xf>
    <xf numFmtId="0" fontId="9" fillId="35" borderId="69" xfId="56" applyFont="1" applyFill="1" applyBorder="1" applyAlignment="1">
      <alignment horizontal="center" vertical="center" wrapText="1"/>
      <protection/>
    </xf>
    <xf numFmtId="0" fontId="3" fillId="35" borderId="70" xfId="0" applyFont="1" applyFill="1" applyBorder="1" applyAlignment="1" applyProtection="1">
      <alignment horizontal="right" vertical="center" wrapText="1"/>
      <protection/>
    </xf>
    <xf numFmtId="0" fontId="0" fillId="35" borderId="71" xfId="0" applyFill="1" applyBorder="1" applyAlignment="1">
      <alignment vertical="center"/>
    </xf>
    <xf numFmtId="0" fontId="10" fillId="34" borderId="23" xfId="0" applyFont="1" applyFill="1" applyBorder="1" applyAlignment="1">
      <alignment horizontal="center" vertical="center" wrapText="1"/>
    </xf>
    <xf numFmtId="0" fontId="10" fillId="34" borderId="48" xfId="0" applyFont="1" applyFill="1" applyBorder="1" applyAlignment="1">
      <alignment horizontal="center" vertical="center" wrapText="1"/>
    </xf>
    <xf numFmtId="0" fontId="0" fillId="35" borderId="53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0" xfId="0" applyFill="1" applyAlignment="1">
      <alignment/>
    </xf>
    <xf numFmtId="0" fontId="0" fillId="35" borderId="72" xfId="0" applyFill="1" applyBorder="1" applyAlignment="1">
      <alignment/>
    </xf>
    <xf numFmtId="0" fontId="12" fillId="35" borderId="69" xfId="0" applyFont="1" applyFill="1" applyBorder="1" applyAlignment="1">
      <alignment horizontal="center" vertical="center" wrapText="1"/>
    </xf>
    <xf numFmtId="0" fontId="12" fillId="35" borderId="70" xfId="0" applyFont="1" applyFill="1" applyBorder="1" applyAlignment="1">
      <alignment horizontal="center" vertical="center" wrapText="1"/>
    </xf>
    <xf numFmtId="0" fontId="12" fillId="35" borderId="71" xfId="0" applyFont="1" applyFill="1" applyBorder="1" applyAlignment="1">
      <alignment horizontal="center" vertical="center" wrapText="1"/>
    </xf>
    <xf numFmtId="0" fontId="12" fillId="35" borderId="5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2" fillId="34" borderId="69" xfId="56" applyFont="1" applyFill="1" applyBorder="1" applyAlignment="1">
      <alignment horizontal="center" vertical="center" wrapText="1"/>
      <protection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9" fillId="35" borderId="51" xfId="56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vertical="center"/>
    </xf>
    <xf numFmtId="0" fontId="0" fillId="0" borderId="48" xfId="0" applyBorder="1" applyAlignment="1">
      <alignment vertical="center"/>
    </xf>
    <xf numFmtId="0" fontId="3" fillId="35" borderId="23" xfId="0" applyFont="1" applyFill="1" applyBorder="1" applyAlignment="1">
      <alignment horizontal="right" vertical="center" wrapText="1"/>
    </xf>
    <xf numFmtId="0" fontId="9" fillId="35" borderId="70" xfId="56" applyFont="1" applyFill="1" applyBorder="1" applyAlignment="1">
      <alignment horizontal="center" vertical="center" wrapText="1"/>
      <protection/>
    </xf>
    <xf numFmtId="0" fontId="9" fillId="35" borderId="71" xfId="56" applyFont="1" applyFill="1" applyBorder="1" applyAlignment="1">
      <alignment horizontal="center" vertical="center" wrapText="1"/>
      <protection/>
    </xf>
    <xf numFmtId="165" fontId="3" fillId="35" borderId="51" xfId="56" applyNumberFormat="1" applyFont="1" applyFill="1" applyBorder="1" applyAlignment="1" applyProtection="1">
      <alignment horizontal="left" vertical="center" wrapText="1"/>
      <protection/>
    </xf>
    <xf numFmtId="0" fontId="3" fillId="35" borderId="48" xfId="0" applyFont="1" applyFill="1" applyBorder="1" applyAlignment="1" applyProtection="1">
      <alignment vertical="center" wrapText="1"/>
      <protection/>
    </xf>
    <xf numFmtId="0" fontId="3" fillId="35" borderId="53" xfId="0" applyFont="1" applyFill="1" applyBorder="1" applyAlignment="1" applyProtection="1">
      <alignment vertical="center" wrapText="1"/>
      <protection/>
    </xf>
    <xf numFmtId="0" fontId="3" fillId="35" borderId="72" xfId="0" applyFont="1" applyFill="1" applyBorder="1" applyAlignment="1" applyProtection="1">
      <alignment vertical="center" wrapText="1"/>
      <protection/>
    </xf>
    <xf numFmtId="0" fontId="8" fillId="0" borderId="53" xfId="0" applyFont="1" applyBorder="1" applyAlignment="1">
      <alignment vertical="center" wrapText="1"/>
    </xf>
    <xf numFmtId="0" fontId="8" fillId="0" borderId="72" xfId="0" applyFont="1" applyBorder="1" applyAlignment="1">
      <alignment vertical="center" wrapText="1"/>
    </xf>
    <xf numFmtId="0" fontId="8" fillId="0" borderId="45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166" fontId="3" fillId="35" borderId="51" xfId="56" applyNumberFormat="1" applyFont="1" applyFill="1" applyBorder="1" applyAlignment="1" applyProtection="1">
      <alignment vertical="center" wrapText="1"/>
      <protection/>
    </xf>
    <xf numFmtId="0" fontId="3" fillId="35" borderId="23" xfId="0" applyFont="1" applyFill="1" applyBorder="1" applyAlignment="1" applyProtection="1">
      <alignment vertical="center" wrapText="1"/>
      <protection/>
    </xf>
    <xf numFmtId="0" fontId="8" fillId="0" borderId="0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165" fontId="9" fillId="35" borderId="69" xfId="56" applyNumberFormat="1" applyFont="1" applyFill="1" applyBorder="1" applyAlignment="1" applyProtection="1">
      <alignment horizontal="center" vertical="center" wrapText="1"/>
      <protection locked="0"/>
    </xf>
    <xf numFmtId="0" fontId="1" fillId="35" borderId="51" xfId="56" applyFont="1" applyFill="1" applyBorder="1" applyAlignment="1" applyProtection="1">
      <alignment horizontal="right" vertical="center" wrapText="1"/>
      <protection/>
    </xf>
    <xf numFmtId="0" fontId="10" fillId="35" borderId="48" xfId="0" applyFont="1" applyFill="1" applyBorder="1" applyAlignment="1">
      <alignment vertical="center" wrapText="1"/>
    </xf>
    <xf numFmtId="0" fontId="1" fillId="35" borderId="53" xfId="56" applyFont="1" applyFill="1" applyBorder="1" applyAlignment="1" applyProtection="1">
      <alignment horizontal="right" vertical="center" wrapText="1"/>
      <protection/>
    </xf>
    <xf numFmtId="0" fontId="10" fillId="35" borderId="72" xfId="0" applyFont="1" applyFill="1" applyBorder="1" applyAlignment="1">
      <alignment vertical="center" wrapText="1"/>
    </xf>
    <xf numFmtId="0" fontId="10" fillId="35" borderId="53" xfId="0" applyFont="1" applyFill="1" applyBorder="1" applyAlignment="1">
      <alignment vertical="center" wrapText="1"/>
    </xf>
    <xf numFmtId="0" fontId="1" fillId="35" borderId="51" xfId="56" applyFont="1" applyFill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10" fillId="0" borderId="70" xfId="56" applyFont="1" applyBorder="1" applyAlignment="1" applyProtection="1">
      <alignment vertical="center"/>
      <protection/>
    </xf>
    <xf numFmtId="0" fontId="0" fillId="0" borderId="71" xfId="0" applyBorder="1" applyAlignment="1">
      <alignment vertical="center"/>
    </xf>
    <xf numFmtId="0" fontId="10" fillId="35" borderId="51" xfId="56" applyFont="1" applyFill="1" applyBorder="1" applyAlignment="1">
      <alignment vertical="center"/>
      <protection/>
    </xf>
    <xf numFmtId="0" fontId="0" fillId="35" borderId="23" xfId="0" applyFill="1" applyBorder="1" applyAlignment="1">
      <alignment vertical="center"/>
    </xf>
    <xf numFmtId="0" fontId="0" fillId="35" borderId="48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2" xfId="0" applyBorder="1" applyAlignment="1">
      <alignment vertical="center"/>
    </xf>
    <xf numFmtId="0" fontId="9" fillId="34" borderId="23" xfId="56" applyFont="1" applyFill="1" applyBorder="1" applyAlignment="1">
      <alignment horizontal="center" vertical="center" wrapText="1"/>
      <protection/>
    </xf>
    <xf numFmtId="0" fontId="12" fillId="34" borderId="51" xfId="0" applyNumberFormat="1" applyFont="1" applyFill="1" applyBorder="1" applyAlignment="1">
      <alignment horizontal="center" vertical="center" wrapText="1"/>
    </xf>
    <xf numFmtId="0" fontId="9" fillId="39" borderId="69" xfId="56" applyFont="1" applyFill="1" applyBorder="1" applyAlignment="1">
      <alignment horizontal="center" vertical="center" wrapText="1"/>
      <protection/>
    </xf>
    <xf numFmtId="0" fontId="0" fillId="39" borderId="70" xfId="0" applyFill="1" applyBorder="1" applyAlignment="1">
      <alignment vertical="center"/>
    </xf>
    <xf numFmtId="0" fontId="2" fillId="38" borderId="73" xfId="56" applyFont="1" applyFill="1" applyBorder="1" applyAlignment="1" applyProtection="1">
      <alignment horizontal="left" vertical="center"/>
      <protection/>
    </xf>
    <xf numFmtId="0" fontId="0" fillId="0" borderId="74" xfId="0" applyBorder="1" applyAlignment="1" applyProtection="1">
      <alignment vertical="center"/>
      <protection/>
    </xf>
    <xf numFmtId="0" fontId="4" fillId="34" borderId="51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 wrapText="1"/>
    </xf>
    <xf numFmtId="0" fontId="4" fillId="34" borderId="51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0" borderId="70" xfId="0" applyBorder="1" applyAlignment="1" applyProtection="1">
      <alignment vertical="center"/>
      <protection/>
    </xf>
    <xf numFmtId="0" fontId="0" fillId="35" borderId="51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35" borderId="48" xfId="0" applyFill="1" applyBorder="1" applyAlignment="1">
      <alignment vertical="center" wrapText="1"/>
    </xf>
    <xf numFmtId="0" fontId="0" fillId="35" borderId="45" xfId="0" applyFill="1" applyBorder="1" applyAlignment="1">
      <alignment vertical="center" wrapText="1"/>
    </xf>
    <xf numFmtId="0" fontId="0" fillId="35" borderId="24" xfId="0" applyFill="1" applyBorder="1" applyAlignment="1">
      <alignment vertical="center" wrapText="1"/>
    </xf>
    <xf numFmtId="0" fontId="0" fillId="35" borderId="32" xfId="0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ynthia.Williams\Local%20Settings\Temporary%20Internet%20Files\Content.Outlook\E467W06D\Proposed_OIG%20Monthly%20Reporting%20Template%200511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ara.porter\Local%20Settings\Temporary%20Internet%20Files\Content.Outlook\8PABDAKE\OIG%20Monthly%20Reporting%20Template%20043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>US Agency for International Development - OIG </v>
          </cell>
          <cell r="G31" t="str">
            <v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PageLayoutView="0" workbookViewId="0" topLeftCell="B1">
      <selection activeCell="A2" sqref="A2:B2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18.4218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.00390625" style="4" customWidth="1"/>
    <col min="10" max="10" width="14.28125" style="4" customWidth="1"/>
    <col min="11" max="11" width="14.8515625" style="4" customWidth="1"/>
    <col min="12" max="16384" width="9.140625" style="4" customWidth="1"/>
  </cols>
  <sheetData>
    <row r="1" spans="1:12" ht="21" thickBot="1">
      <c r="A1" s="382" t="s">
        <v>225</v>
      </c>
      <c r="B1" s="383"/>
      <c r="C1" s="383"/>
      <c r="D1" s="383"/>
      <c r="E1" s="383"/>
      <c r="F1" s="383"/>
      <c r="G1" s="383"/>
      <c r="H1" s="383"/>
      <c r="I1" s="384"/>
      <c r="J1" s="296"/>
      <c r="K1" s="12"/>
      <c r="L1" s="11"/>
    </row>
    <row r="2" spans="1:12" ht="14.25">
      <c r="A2" s="394" t="s">
        <v>1</v>
      </c>
      <c r="B2" s="395"/>
      <c r="C2" s="385" t="s">
        <v>17</v>
      </c>
      <c r="D2" s="386"/>
      <c r="E2" s="386"/>
      <c r="F2" s="186"/>
      <c r="G2" s="70"/>
      <c r="H2" s="70"/>
      <c r="I2" s="174"/>
      <c r="J2" s="12"/>
      <c r="K2" s="12"/>
      <c r="L2" s="11"/>
    </row>
    <row r="3" spans="1:12" ht="17.25" customHeight="1" thickBot="1">
      <c r="A3" s="396" t="s">
        <v>2</v>
      </c>
      <c r="B3" s="397"/>
      <c r="C3" s="387">
        <v>41029</v>
      </c>
      <c r="D3" s="388"/>
      <c r="E3" s="388"/>
      <c r="F3" s="187"/>
      <c r="G3" s="71"/>
      <c r="H3" s="71"/>
      <c r="I3" s="175"/>
      <c r="J3" s="12"/>
      <c r="K3" s="12"/>
      <c r="L3" s="11"/>
    </row>
    <row r="4" spans="1:12" ht="15" customHeight="1" thickBot="1">
      <c r="A4" s="35"/>
      <c r="B4" s="31"/>
      <c r="C4" s="32"/>
      <c r="D4" s="33"/>
      <c r="E4" s="33"/>
      <c r="F4" s="34"/>
      <c r="G4" s="34"/>
      <c r="H4" s="34"/>
      <c r="I4" s="12"/>
      <c r="J4" s="12"/>
      <c r="K4" s="12"/>
      <c r="L4" s="11"/>
    </row>
    <row r="5" spans="1:12" ht="15" customHeight="1" thickBot="1">
      <c r="A5" s="389" t="s">
        <v>3</v>
      </c>
      <c r="B5" s="393"/>
      <c r="C5" s="393"/>
      <c r="D5" s="393"/>
      <c r="E5" s="393"/>
      <c r="F5" s="393"/>
      <c r="G5" s="393"/>
      <c r="H5" s="393"/>
      <c r="I5" s="384"/>
      <c r="J5" s="12"/>
      <c r="K5" s="12"/>
      <c r="L5" s="11"/>
    </row>
    <row r="6" spans="1:12" ht="29.25" thickBot="1">
      <c r="A6" s="171" t="s">
        <v>0</v>
      </c>
      <c r="B6" s="172" t="s">
        <v>6</v>
      </c>
      <c r="C6" s="173" t="s">
        <v>52</v>
      </c>
      <c r="D6" s="173" t="s">
        <v>175</v>
      </c>
      <c r="E6" s="173" t="s">
        <v>7</v>
      </c>
      <c r="F6" s="173" t="s">
        <v>45</v>
      </c>
      <c r="G6" s="173" t="s">
        <v>46</v>
      </c>
      <c r="H6" s="181" t="s">
        <v>178</v>
      </c>
      <c r="I6" s="185" t="s">
        <v>179</v>
      </c>
      <c r="J6" s="290"/>
      <c r="K6" s="12"/>
      <c r="L6" s="11"/>
    </row>
    <row r="7" spans="1:12" s="331" customFormat="1" ht="42.75">
      <c r="A7" s="325">
        <v>1</v>
      </c>
      <c r="B7" s="326" t="s">
        <v>17</v>
      </c>
      <c r="C7" s="327" t="s">
        <v>80</v>
      </c>
      <c r="D7" s="327" t="s">
        <v>43</v>
      </c>
      <c r="E7" s="327" t="s">
        <v>44</v>
      </c>
      <c r="F7" s="338">
        <v>5848247</v>
      </c>
      <c r="G7" s="373" t="s">
        <v>337</v>
      </c>
      <c r="H7" s="339" t="s">
        <v>180</v>
      </c>
      <c r="I7" s="340" t="s">
        <v>335</v>
      </c>
      <c r="J7" s="328"/>
      <c r="K7" s="329"/>
      <c r="L7" s="330"/>
    </row>
    <row r="8" spans="1:12" s="9" customFormat="1" ht="145.5">
      <c r="A8" s="169">
        <v>2</v>
      </c>
      <c r="B8" s="42"/>
      <c r="C8" s="62"/>
      <c r="D8" s="43"/>
      <c r="E8" s="43"/>
      <c r="F8" s="188"/>
      <c r="G8" s="378" t="s">
        <v>338</v>
      </c>
      <c r="H8" s="188"/>
      <c r="I8" s="189"/>
      <c r="J8" s="291"/>
      <c r="K8" s="292"/>
      <c r="L8" s="288"/>
    </row>
    <row r="9" spans="1:12" s="10" customFormat="1" ht="14.25">
      <c r="A9" s="169">
        <v>3</v>
      </c>
      <c r="B9" s="42"/>
      <c r="C9" s="62"/>
      <c r="D9" s="43"/>
      <c r="E9" s="43"/>
      <c r="F9" s="53"/>
      <c r="G9" s="53"/>
      <c r="H9" s="190"/>
      <c r="I9" s="191"/>
      <c r="J9" s="293"/>
      <c r="K9" s="294"/>
      <c r="L9" s="289"/>
    </row>
    <row r="10" spans="1:12" s="10" customFormat="1" ht="13.5">
      <c r="A10" s="169">
        <v>4</v>
      </c>
      <c r="B10" s="36"/>
      <c r="C10" s="63"/>
      <c r="D10" s="3"/>
      <c r="E10" s="3"/>
      <c r="F10" s="54"/>
      <c r="G10" s="54"/>
      <c r="H10" s="190"/>
      <c r="I10" s="191"/>
      <c r="J10" s="293"/>
      <c r="K10" s="294"/>
      <c r="L10" s="289"/>
    </row>
    <row r="11" spans="1:12" s="10" customFormat="1" ht="12.75">
      <c r="A11" s="169">
        <v>5</v>
      </c>
      <c r="B11" s="37"/>
      <c r="C11" s="63"/>
      <c r="D11" s="3"/>
      <c r="E11" s="3"/>
      <c r="F11" s="54"/>
      <c r="G11" s="54"/>
      <c r="H11" s="190"/>
      <c r="I11" s="191"/>
      <c r="J11" s="293"/>
      <c r="K11" s="294"/>
      <c r="L11" s="289"/>
    </row>
    <row r="12" spans="1:12" ht="12.75">
      <c r="A12" s="169">
        <v>6</v>
      </c>
      <c r="B12" s="37"/>
      <c r="C12" s="63"/>
      <c r="D12" s="3"/>
      <c r="E12" s="3"/>
      <c r="F12" s="54"/>
      <c r="G12" s="54"/>
      <c r="H12" s="44"/>
      <c r="I12" s="192"/>
      <c r="J12" s="290"/>
      <c r="K12" s="12"/>
      <c r="L12" s="11"/>
    </row>
    <row r="13" spans="1:12" ht="12.75">
      <c r="A13" s="169">
        <v>7</v>
      </c>
      <c r="B13" s="37"/>
      <c r="C13" s="63"/>
      <c r="D13" s="3"/>
      <c r="E13" s="3"/>
      <c r="F13" s="54"/>
      <c r="G13" s="54"/>
      <c r="H13" s="44"/>
      <c r="I13" s="192"/>
      <c r="J13" s="290"/>
      <c r="K13" s="12"/>
      <c r="L13" s="11"/>
    </row>
    <row r="14" spans="1:12" ht="13.5" thickBot="1">
      <c r="A14" s="170">
        <v>8</v>
      </c>
      <c r="B14" s="38"/>
      <c r="C14" s="64"/>
      <c r="D14" s="40"/>
      <c r="E14" s="40"/>
      <c r="F14" s="55"/>
      <c r="G14" s="374"/>
      <c r="H14" s="375"/>
      <c r="I14" s="376"/>
      <c r="J14" s="290"/>
      <c r="K14" s="12"/>
      <c r="L14" s="11"/>
    </row>
    <row r="15" spans="1:12" ht="13.5" thickBot="1">
      <c r="A15" s="5"/>
      <c r="B15" s="6"/>
      <c r="C15" s="7"/>
      <c r="D15" s="8"/>
      <c r="E15" s="8"/>
      <c r="F15" s="12"/>
      <c r="G15" s="12"/>
      <c r="H15" s="12"/>
      <c r="I15" s="12"/>
      <c r="J15" s="12"/>
      <c r="K15" s="295"/>
      <c r="L15" s="11"/>
    </row>
    <row r="16" spans="1:12" ht="13.5" thickBot="1">
      <c r="A16" s="389" t="s">
        <v>4</v>
      </c>
      <c r="B16" s="392"/>
      <c r="C16" s="392"/>
      <c r="D16" s="392"/>
      <c r="E16" s="392"/>
      <c r="F16" s="393"/>
      <c r="G16" s="393"/>
      <c r="H16" s="393"/>
      <c r="I16" s="393"/>
      <c r="J16" s="393"/>
      <c r="K16" s="384"/>
      <c r="L16" s="11"/>
    </row>
    <row r="17" spans="1:11" ht="29.25" thickBot="1">
      <c r="A17" s="72" t="s">
        <v>0</v>
      </c>
      <c r="B17" s="172" t="s">
        <v>6</v>
      </c>
      <c r="C17" s="173" t="s">
        <v>182</v>
      </c>
      <c r="D17" s="173" t="s">
        <v>47</v>
      </c>
      <c r="E17" s="173" t="s">
        <v>48</v>
      </c>
      <c r="F17" s="173" t="s">
        <v>183</v>
      </c>
      <c r="G17" s="181" t="s">
        <v>107</v>
      </c>
      <c r="H17" s="182" t="s">
        <v>108</v>
      </c>
      <c r="I17" s="173" t="s">
        <v>275</v>
      </c>
      <c r="J17" s="285" t="s">
        <v>243</v>
      </c>
      <c r="K17" s="286" t="s">
        <v>244</v>
      </c>
    </row>
    <row r="18" spans="1:11" ht="13.5">
      <c r="A18" s="73">
        <v>1</v>
      </c>
      <c r="B18" s="176"/>
      <c r="C18" s="177"/>
      <c r="D18" s="178"/>
      <c r="E18" s="178"/>
      <c r="F18" s="178"/>
      <c r="G18" s="179"/>
      <c r="H18" s="180"/>
      <c r="I18" s="178"/>
      <c r="J18" s="179"/>
      <c r="K18" s="180"/>
    </row>
    <row r="19" spans="1:11" s="9" customFormat="1" ht="13.5">
      <c r="A19" s="73">
        <v>2</v>
      </c>
      <c r="B19" s="45"/>
      <c r="C19" s="2"/>
      <c r="D19" s="3"/>
      <c r="E19" s="3"/>
      <c r="F19" s="3"/>
      <c r="G19" s="85"/>
      <c r="H19" s="86"/>
      <c r="I19" s="178"/>
      <c r="J19" s="85"/>
      <c r="K19" s="86"/>
    </row>
    <row r="20" spans="1:11" ht="13.5">
      <c r="A20" s="73">
        <v>3</v>
      </c>
      <c r="B20" s="45"/>
      <c r="C20" s="2"/>
      <c r="D20" s="3"/>
      <c r="E20" s="3"/>
      <c r="F20" s="3"/>
      <c r="G20" s="85"/>
      <c r="H20" s="86"/>
      <c r="I20" s="178"/>
      <c r="J20" s="85"/>
      <c r="K20" s="86"/>
    </row>
    <row r="21" spans="1:11" ht="13.5">
      <c r="A21" s="73">
        <v>4</v>
      </c>
      <c r="B21" s="45"/>
      <c r="C21" s="2"/>
      <c r="D21" s="3"/>
      <c r="E21" s="3"/>
      <c r="F21" s="3"/>
      <c r="G21" s="85"/>
      <c r="H21" s="86"/>
      <c r="I21" s="178"/>
      <c r="J21" s="85"/>
      <c r="K21" s="86"/>
    </row>
    <row r="22" spans="1:11" ht="13.5">
      <c r="A22" s="73">
        <v>5</v>
      </c>
      <c r="B22" s="45"/>
      <c r="C22" s="2"/>
      <c r="D22" s="3"/>
      <c r="E22" s="3"/>
      <c r="F22" s="3"/>
      <c r="G22" s="85"/>
      <c r="H22" s="86"/>
      <c r="I22" s="178"/>
      <c r="J22" s="85"/>
      <c r="K22" s="86"/>
    </row>
    <row r="23" spans="1:11" ht="15.75" customHeight="1">
      <c r="A23" s="73">
        <v>6</v>
      </c>
      <c r="B23" s="46"/>
      <c r="C23" s="2"/>
      <c r="D23" s="3"/>
      <c r="E23" s="3"/>
      <c r="F23" s="3"/>
      <c r="G23" s="85"/>
      <c r="H23" s="86"/>
      <c r="I23" s="178"/>
      <c r="J23" s="85"/>
      <c r="K23" s="86"/>
    </row>
    <row r="24" spans="1:11" ht="15.75" customHeight="1">
      <c r="A24" s="73">
        <v>7</v>
      </c>
      <c r="B24" s="46"/>
      <c r="C24" s="2"/>
      <c r="D24" s="3"/>
      <c r="E24" s="3"/>
      <c r="F24" s="3"/>
      <c r="G24" s="85"/>
      <c r="H24" s="86"/>
      <c r="I24" s="178"/>
      <c r="J24" s="85"/>
      <c r="K24" s="86"/>
    </row>
    <row r="25" spans="1:11" ht="15.75" customHeight="1" thickBot="1">
      <c r="A25" s="74">
        <v>8</v>
      </c>
      <c r="B25" s="47"/>
      <c r="C25" s="39"/>
      <c r="D25" s="40"/>
      <c r="E25" s="40"/>
      <c r="F25" s="40"/>
      <c r="G25" s="87"/>
      <c r="H25" s="88"/>
      <c r="I25" s="287"/>
      <c r="J25" s="87"/>
      <c r="K25" s="88"/>
    </row>
    <row r="26" spans="1:12" ht="15.75" customHeight="1" thickBot="1">
      <c r="A26" s="300"/>
      <c r="B26" s="302"/>
      <c r="C26" s="300"/>
      <c r="D26" s="300"/>
      <c r="E26" s="300"/>
      <c r="F26" s="300"/>
      <c r="G26" s="300"/>
      <c r="H26" s="300"/>
      <c r="I26" s="300"/>
      <c r="J26" s="300"/>
      <c r="K26" s="300"/>
      <c r="L26" s="11"/>
    </row>
    <row r="27" spans="1:12" ht="15.75" customHeight="1" thickBot="1">
      <c r="A27" s="389" t="s">
        <v>4</v>
      </c>
      <c r="B27" s="390"/>
      <c r="C27" s="390"/>
      <c r="D27" s="390"/>
      <c r="E27" s="390"/>
      <c r="F27" s="390"/>
      <c r="G27" s="390"/>
      <c r="H27" s="391"/>
      <c r="I27" s="322"/>
      <c r="J27" s="322"/>
      <c r="K27" s="322"/>
      <c r="L27" s="11"/>
    </row>
    <row r="28" spans="1:12" ht="29.25" thickBot="1">
      <c r="A28" s="316" t="s">
        <v>0</v>
      </c>
      <c r="B28" s="317" t="s">
        <v>6</v>
      </c>
      <c r="C28" s="318" t="s">
        <v>276</v>
      </c>
      <c r="D28" s="318" t="s">
        <v>277</v>
      </c>
      <c r="E28" s="318" t="s">
        <v>278</v>
      </c>
      <c r="F28" s="319" t="s">
        <v>279</v>
      </c>
      <c r="G28" s="320" t="s">
        <v>280</v>
      </c>
      <c r="H28" s="321" t="s">
        <v>281</v>
      </c>
      <c r="I28" s="298"/>
      <c r="J28" s="299"/>
      <c r="K28" s="299"/>
      <c r="L28" s="11"/>
    </row>
    <row r="29" spans="1:12" ht="13.5">
      <c r="A29" s="73">
        <v>1</v>
      </c>
      <c r="B29" s="176"/>
      <c r="C29" s="177"/>
      <c r="D29" s="178"/>
      <c r="E29" s="178"/>
      <c r="F29" s="303"/>
      <c r="G29" s="304"/>
      <c r="H29" s="305"/>
      <c r="I29" s="8"/>
      <c r="J29" s="297"/>
      <c r="K29" s="297"/>
      <c r="L29" s="11"/>
    </row>
    <row r="30" spans="1:12" s="9" customFormat="1" ht="13.5">
      <c r="A30" s="73">
        <v>2</v>
      </c>
      <c r="B30" s="45"/>
      <c r="C30" s="2"/>
      <c r="D30" s="3"/>
      <c r="E30" s="3"/>
      <c r="F30" s="306"/>
      <c r="G30" s="307"/>
      <c r="H30" s="308"/>
      <c r="I30" s="8"/>
      <c r="J30" s="297"/>
      <c r="K30" s="297"/>
      <c r="L30" s="288"/>
    </row>
    <row r="31" spans="1:12" ht="13.5">
      <c r="A31" s="73">
        <v>3</v>
      </c>
      <c r="B31" s="45"/>
      <c r="C31" s="2"/>
      <c r="D31" s="3"/>
      <c r="E31" s="3"/>
      <c r="F31" s="306"/>
      <c r="G31" s="307"/>
      <c r="H31" s="308"/>
      <c r="I31" s="8"/>
      <c r="J31" s="297"/>
      <c r="K31" s="297"/>
      <c r="L31" s="11"/>
    </row>
    <row r="32" spans="1:12" ht="13.5">
      <c r="A32" s="73">
        <v>4</v>
      </c>
      <c r="B32" s="45"/>
      <c r="C32" s="2"/>
      <c r="D32" s="3"/>
      <c r="E32" s="3"/>
      <c r="F32" s="306"/>
      <c r="G32" s="307"/>
      <c r="H32" s="308"/>
      <c r="I32" s="8"/>
      <c r="J32" s="297"/>
      <c r="K32" s="297"/>
      <c r="L32" s="11"/>
    </row>
    <row r="33" spans="1:12" ht="13.5">
      <c r="A33" s="73">
        <v>5</v>
      </c>
      <c r="B33" s="45"/>
      <c r="C33" s="2"/>
      <c r="D33" s="3"/>
      <c r="E33" s="3"/>
      <c r="F33" s="306"/>
      <c r="G33" s="307"/>
      <c r="H33" s="308"/>
      <c r="I33" s="8"/>
      <c r="J33" s="297"/>
      <c r="K33" s="297"/>
      <c r="L33" s="11"/>
    </row>
    <row r="34" spans="1:12" ht="15.75" customHeight="1">
      <c r="A34" s="73">
        <v>6</v>
      </c>
      <c r="B34" s="46"/>
      <c r="C34" s="2"/>
      <c r="D34" s="3"/>
      <c r="E34" s="3"/>
      <c r="F34" s="306"/>
      <c r="G34" s="307"/>
      <c r="H34" s="308"/>
      <c r="I34" s="8"/>
      <c r="J34" s="297"/>
      <c r="K34" s="297"/>
      <c r="L34" s="11"/>
    </row>
    <row r="35" spans="1:12" ht="15.75" customHeight="1">
      <c r="A35" s="73">
        <v>7</v>
      </c>
      <c r="B35" s="46"/>
      <c r="C35" s="2"/>
      <c r="D35" s="3"/>
      <c r="E35" s="3"/>
      <c r="F35" s="306"/>
      <c r="G35" s="307"/>
      <c r="H35" s="308"/>
      <c r="I35" s="8"/>
      <c r="J35" s="297"/>
      <c r="K35" s="297"/>
      <c r="L35" s="11"/>
    </row>
    <row r="36" spans="1:12" ht="15.75" customHeight="1" thickBot="1">
      <c r="A36" s="74">
        <v>8</v>
      </c>
      <c r="B36" s="47"/>
      <c r="C36" s="39"/>
      <c r="D36" s="40"/>
      <c r="E36" s="40"/>
      <c r="F36" s="309"/>
      <c r="G36" s="310"/>
      <c r="H36" s="311"/>
      <c r="I36" s="8"/>
      <c r="J36" s="297"/>
      <c r="K36" s="297"/>
      <c r="L36" s="11"/>
    </row>
    <row r="37" spans="1:12" ht="12.75">
      <c r="A37" s="323"/>
      <c r="B37" s="324"/>
      <c r="C37" s="323"/>
      <c r="D37" s="323"/>
      <c r="E37" s="323"/>
      <c r="F37" s="323"/>
      <c r="G37" s="323"/>
      <c r="H37" s="323"/>
      <c r="I37" s="301"/>
      <c r="J37" s="301"/>
      <c r="K37" s="301"/>
      <c r="L37" s="11"/>
    </row>
    <row r="38" ht="12.75">
      <c r="B38" s="56"/>
    </row>
    <row r="39" ht="12.75">
      <c r="B39" s="56"/>
    </row>
    <row r="40" ht="12.75">
      <c r="B40" s="56"/>
    </row>
    <row r="41" ht="12.75">
      <c r="B41" s="56"/>
    </row>
  </sheetData>
  <sheetProtection password="C4F4" sheet="1" formatCells="0" formatRows="0" insertRows="0"/>
  <mergeCells count="8">
    <mergeCell ref="A1:I1"/>
    <mergeCell ref="C2:E2"/>
    <mergeCell ref="C3:E3"/>
    <mergeCell ref="A27:H27"/>
    <mergeCell ref="A16:K16"/>
    <mergeCell ref="A2:B2"/>
    <mergeCell ref="A3:B3"/>
    <mergeCell ref="A5:I5"/>
  </mergeCells>
  <dataValidations count="19">
    <dataValidation type="whole" allowBlank="1" showInputMessage="1" showErrorMessage="1" promptTitle="Total Obligations" prompt="Provide Integer only." errorTitle="Total Obligations" error="Provide Integer only." sqref="D15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5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5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 B29:B36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 I29:I36">
      <formula1>OIGNONRECOVERYACTTAFS2011</formula1>
    </dataValidation>
    <dataValidation type="list" allowBlank="1" showInputMessage="1" showErrorMessage="1" promptTitle="TAFS:" prompt="Choose OIG Non-Recovery Act TAFS from drop down list." sqref="C29:C36">
      <formula1>OIGNONRECOVERYTAFS2012</formula1>
    </dataValidation>
    <dataValidation type="list" allowBlank="1" showInputMessage="1" showErrorMessage="1" promptTitle="TAFS" prompt="NOT FOR USE THIS FISCAL YEAR" sqref="F29:F36">
      <formula1>OIGNONRECOVERYTAFS2013</formula1>
    </dataValidation>
  </dataValidations>
  <printOptions/>
  <pageMargins left="0.14" right="0.14" top="1" bottom="0.4" header="0.5" footer="0.14"/>
  <pageSetup fitToHeight="0" fitToWidth="1" horizontalDpi="600" verticalDpi="600" orientation="landscape" scale="75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="70" zoomScaleNormal="70" zoomScalePageLayoutView="0" workbookViewId="0" topLeftCell="A1">
      <selection activeCell="A2" sqref="A2"/>
    </sheetView>
  </sheetViews>
  <sheetFormatPr defaultColWidth="9.140625" defaultRowHeight="12.75"/>
  <cols>
    <col min="1" max="1" width="18.28125" style="16" customWidth="1"/>
    <col min="2" max="2" width="24.7109375" style="16" customWidth="1"/>
    <col min="3" max="3" width="18.28125" style="16" customWidth="1"/>
    <col min="4" max="4" width="1.57421875" style="16" customWidth="1"/>
    <col min="5" max="5" width="25.28125" style="16" customWidth="1"/>
    <col min="6" max="6" width="18.28125" style="16" customWidth="1"/>
    <col min="7" max="7" width="17.7109375" style="16" customWidth="1"/>
    <col min="8" max="16384" width="9.140625" style="16" customWidth="1"/>
  </cols>
  <sheetData>
    <row r="1" spans="1:8" ht="21" thickBot="1">
      <c r="A1" s="402" t="s">
        <v>226</v>
      </c>
      <c r="B1" s="403"/>
      <c r="C1" s="403"/>
      <c r="D1" s="403"/>
      <c r="E1" s="403"/>
      <c r="F1" s="403"/>
      <c r="G1" s="404"/>
      <c r="H1" s="15"/>
    </row>
    <row r="2" spans="1:8" ht="14.25">
      <c r="A2" s="108" t="s">
        <v>1</v>
      </c>
      <c r="B2" s="109" t="str">
        <f>'Financial Data'!C2</f>
        <v>Treasury Inspector General for Tax Administration</v>
      </c>
      <c r="C2" s="342"/>
      <c r="D2" s="280"/>
      <c r="E2" s="261"/>
      <c r="F2" s="272"/>
      <c r="G2" s="273"/>
      <c r="H2" s="15"/>
    </row>
    <row r="3" spans="1:8" ht="15" thickBot="1">
      <c r="A3" s="100" t="s">
        <v>2</v>
      </c>
      <c r="B3" s="101">
        <f>'Financial Data'!C3</f>
        <v>41029</v>
      </c>
      <c r="C3" s="102"/>
      <c r="D3" s="274"/>
      <c r="E3" s="262"/>
      <c r="F3" s="263"/>
      <c r="G3" s="264"/>
      <c r="H3" s="15"/>
    </row>
    <row r="4" spans="1:8" ht="15" customHeight="1" thickBot="1">
      <c r="A4" s="246"/>
      <c r="B4" s="245"/>
      <c r="C4" s="265"/>
      <c r="D4" s="265"/>
      <c r="E4" s="266"/>
      <c r="F4" s="266"/>
      <c r="G4" s="266"/>
      <c r="H4" s="15"/>
    </row>
    <row r="5" spans="1:8" ht="20.25" customHeight="1" thickBot="1">
      <c r="A5" s="18"/>
      <c r="B5" s="405" t="s">
        <v>217</v>
      </c>
      <c r="C5" s="393"/>
      <c r="D5" s="393"/>
      <c r="E5" s="393"/>
      <c r="F5" s="384"/>
      <c r="G5" s="271"/>
      <c r="H5" s="15"/>
    </row>
    <row r="6" spans="1:8" s="23" customFormat="1" ht="15.75" customHeight="1">
      <c r="A6" s="269"/>
      <c r="B6" s="398" t="s">
        <v>238</v>
      </c>
      <c r="C6" s="399"/>
      <c r="D6" s="260"/>
      <c r="E6" s="398" t="s">
        <v>239</v>
      </c>
      <c r="F6" s="399"/>
      <c r="G6" s="18"/>
      <c r="H6" s="22"/>
    </row>
    <row r="7" spans="1:6" s="18" customFormat="1" ht="14.25" thickBot="1">
      <c r="A7" s="270"/>
      <c r="B7" s="400"/>
      <c r="C7" s="401"/>
      <c r="D7" s="276"/>
      <c r="E7" s="400"/>
      <c r="F7" s="401"/>
    </row>
    <row r="8" spans="1:6" s="28" customFormat="1" ht="49.5" customHeight="1">
      <c r="A8" s="268"/>
      <c r="B8" s="243" t="s">
        <v>219</v>
      </c>
      <c r="C8" s="332">
        <v>0</v>
      </c>
      <c r="D8" s="279"/>
      <c r="E8" s="243" t="s">
        <v>222</v>
      </c>
      <c r="F8" s="332">
        <v>0</v>
      </c>
    </row>
    <row r="9" spans="1:8" s="19" customFormat="1" ht="49.5" customHeight="1">
      <c r="A9" s="268"/>
      <c r="B9" s="244" t="s">
        <v>240</v>
      </c>
      <c r="C9" s="333">
        <v>0</v>
      </c>
      <c r="D9" s="279"/>
      <c r="E9" s="239" t="s">
        <v>223</v>
      </c>
      <c r="F9" s="336">
        <v>0</v>
      </c>
      <c r="G9" s="18"/>
      <c r="H9" s="24"/>
    </row>
    <row r="10" spans="1:8" s="154" customFormat="1" ht="49.5" customHeight="1" thickBot="1">
      <c r="A10" s="268"/>
      <c r="B10" s="242" t="s">
        <v>220</v>
      </c>
      <c r="C10" s="334">
        <v>0</v>
      </c>
      <c r="D10" s="275"/>
      <c r="E10" s="241" t="s">
        <v>224</v>
      </c>
      <c r="F10" s="337">
        <v>0</v>
      </c>
      <c r="G10" s="152"/>
      <c r="H10" s="153"/>
    </row>
    <row r="11" spans="1:8" s="19" customFormat="1" ht="14.25">
      <c r="A11" s="25"/>
      <c r="B11" s="26"/>
      <c r="C11" s="267"/>
      <c r="D11" s="267"/>
      <c r="E11" s="21"/>
      <c r="F11" s="21"/>
      <c r="G11" s="21"/>
      <c r="H11" s="24"/>
    </row>
    <row r="12" spans="1:8" ht="14.25" thickBot="1">
      <c r="A12" s="18"/>
      <c r="B12" s="18"/>
      <c r="C12" s="18"/>
      <c r="D12" s="18"/>
      <c r="E12" s="18"/>
      <c r="F12" s="18"/>
      <c r="G12" s="18"/>
      <c r="H12" s="15"/>
    </row>
    <row r="13" spans="1:8" ht="16.5" customHeight="1" thickBot="1">
      <c r="A13" s="18"/>
      <c r="B13" s="405" t="s">
        <v>218</v>
      </c>
      <c r="C13" s="393"/>
      <c r="D13" s="393"/>
      <c r="E13" s="393"/>
      <c r="F13" s="384"/>
      <c r="G13" s="271"/>
      <c r="H13" s="15"/>
    </row>
    <row r="14" spans="1:8" ht="15" customHeight="1">
      <c r="A14" s="269"/>
      <c r="B14" s="398" t="s">
        <v>238</v>
      </c>
      <c r="C14" s="399"/>
      <c r="D14" s="260"/>
      <c r="E14" s="398" t="s">
        <v>239</v>
      </c>
      <c r="F14" s="399"/>
      <c r="G14" s="18"/>
      <c r="H14" s="15"/>
    </row>
    <row r="15" spans="1:8" ht="14.25" thickBot="1">
      <c r="A15" s="270"/>
      <c r="B15" s="400"/>
      <c r="C15" s="401"/>
      <c r="D15" s="276"/>
      <c r="E15" s="400"/>
      <c r="F15" s="401"/>
      <c r="G15" s="18"/>
      <c r="H15" s="15"/>
    </row>
    <row r="16" spans="1:8" ht="49.5" customHeight="1">
      <c r="A16" s="268"/>
      <c r="B16" s="243" t="s">
        <v>221</v>
      </c>
      <c r="C16" s="332">
        <v>0</v>
      </c>
      <c r="D16" s="279"/>
      <c r="E16" s="243" t="s">
        <v>231</v>
      </c>
      <c r="F16" s="332">
        <v>412107</v>
      </c>
      <c r="G16" s="18"/>
      <c r="H16" s="15"/>
    </row>
    <row r="17" spans="1:8" ht="49.5" customHeight="1">
      <c r="A17" s="268"/>
      <c r="B17" s="244" t="s">
        <v>241</v>
      </c>
      <c r="C17" s="333">
        <v>0</v>
      </c>
      <c r="D17" s="279"/>
      <c r="E17" s="239" t="s">
        <v>232</v>
      </c>
      <c r="F17" s="336">
        <v>0</v>
      </c>
      <c r="G17" s="18"/>
      <c r="H17" s="15"/>
    </row>
    <row r="18" spans="1:8" ht="49.5" customHeight="1" thickBot="1">
      <c r="A18" s="268"/>
      <c r="B18" s="242" t="s">
        <v>230</v>
      </c>
      <c r="C18" s="335">
        <v>0</v>
      </c>
      <c r="D18" s="275"/>
      <c r="E18" s="241" t="s">
        <v>233</v>
      </c>
      <c r="F18" s="341">
        <v>120500000</v>
      </c>
      <c r="G18" s="18"/>
      <c r="H18" s="15"/>
    </row>
    <row r="19" spans="1:8" ht="14.25" thickBot="1">
      <c r="A19" s="18"/>
      <c r="B19" s="18"/>
      <c r="C19" s="18"/>
      <c r="D19" s="18"/>
      <c r="E19" s="18"/>
      <c r="F19" s="18"/>
      <c r="G19" s="18"/>
      <c r="H19" s="15"/>
    </row>
    <row r="20" spans="1:8" ht="16.5" customHeight="1" thickBot="1">
      <c r="A20" s="18"/>
      <c r="B20" s="405" t="s">
        <v>245</v>
      </c>
      <c r="C20" s="393"/>
      <c r="D20" s="393"/>
      <c r="E20" s="393"/>
      <c r="F20" s="384"/>
      <c r="G20" s="271"/>
      <c r="H20" s="15"/>
    </row>
    <row r="21" spans="1:8" ht="15" customHeight="1">
      <c r="A21" s="269"/>
      <c r="B21" s="398" t="s">
        <v>238</v>
      </c>
      <c r="C21" s="399"/>
      <c r="D21" s="260"/>
      <c r="E21" s="398" t="s">
        <v>239</v>
      </c>
      <c r="F21" s="399"/>
      <c r="G21" s="18"/>
      <c r="H21" s="15"/>
    </row>
    <row r="22" spans="1:8" ht="14.25" thickBot="1">
      <c r="A22" s="270"/>
      <c r="B22" s="400"/>
      <c r="C22" s="401"/>
      <c r="D22" s="276"/>
      <c r="E22" s="400"/>
      <c r="F22" s="401"/>
      <c r="G22" s="18"/>
      <c r="H22" s="15"/>
    </row>
    <row r="23" spans="1:8" ht="49.5" customHeight="1">
      <c r="A23" s="268"/>
      <c r="B23" s="243" t="s">
        <v>269</v>
      </c>
      <c r="C23" s="332">
        <v>40616.07</v>
      </c>
      <c r="D23" s="279"/>
      <c r="E23" s="243" t="s">
        <v>272</v>
      </c>
      <c r="F23" s="332">
        <v>0</v>
      </c>
      <c r="G23" s="18"/>
      <c r="H23" s="15"/>
    </row>
    <row r="24" spans="1:8" ht="49.5" customHeight="1">
      <c r="A24" s="268"/>
      <c r="B24" s="244" t="s">
        <v>270</v>
      </c>
      <c r="C24" s="333">
        <v>0</v>
      </c>
      <c r="D24" s="279"/>
      <c r="E24" s="239" t="s">
        <v>273</v>
      </c>
      <c r="F24" s="336">
        <v>0</v>
      </c>
      <c r="G24" s="18"/>
      <c r="H24" s="15"/>
    </row>
    <row r="25" spans="1:8" ht="49.5" customHeight="1" thickBot="1">
      <c r="A25" s="268"/>
      <c r="B25" s="242" t="s">
        <v>271</v>
      </c>
      <c r="C25" s="335">
        <v>0</v>
      </c>
      <c r="D25" s="275"/>
      <c r="E25" s="241" t="s">
        <v>274</v>
      </c>
      <c r="F25" s="341">
        <v>522579419</v>
      </c>
      <c r="G25" s="18"/>
      <c r="H25" s="15"/>
    </row>
    <row r="26" spans="1:8" ht="15" customHeight="1" thickBot="1">
      <c r="A26" s="268"/>
      <c r="B26" s="312"/>
      <c r="C26" s="313"/>
      <c r="D26" s="314"/>
      <c r="E26" s="312"/>
      <c r="F26" s="315"/>
      <c r="G26" s="18"/>
      <c r="H26" s="15"/>
    </row>
    <row r="27" spans="1:8" ht="21" customHeight="1" thickBot="1">
      <c r="A27" s="268"/>
      <c r="B27" s="405" t="s">
        <v>328</v>
      </c>
      <c r="C27" s="393"/>
      <c r="D27" s="393"/>
      <c r="E27" s="393"/>
      <c r="F27" s="384"/>
      <c r="G27" s="18"/>
      <c r="H27" s="15"/>
    </row>
    <row r="28" spans="1:8" ht="30.75" customHeight="1" thickBot="1">
      <c r="A28" s="268"/>
      <c r="B28" s="398" t="s">
        <v>238</v>
      </c>
      <c r="C28" s="399"/>
      <c r="D28" s="260"/>
      <c r="E28" s="398" t="s">
        <v>239</v>
      </c>
      <c r="F28" s="399"/>
      <c r="G28" s="18"/>
      <c r="H28" s="15"/>
    </row>
    <row r="29" spans="1:8" ht="49.5" customHeight="1" hidden="1" thickBot="1">
      <c r="A29" s="268"/>
      <c r="B29" s="400"/>
      <c r="C29" s="401"/>
      <c r="D29" s="276"/>
      <c r="E29" s="400"/>
      <c r="F29" s="401"/>
      <c r="G29" s="18"/>
      <c r="H29" s="15"/>
    </row>
    <row r="30" spans="1:8" ht="49.5" customHeight="1">
      <c r="A30" s="268"/>
      <c r="B30" s="243" t="s">
        <v>329</v>
      </c>
      <c r="C30" s="332">
        <v>7500</v>
      </c>
      <c r="D30" s="279"/>
      <c r="E30" s="243" t="s">
        <v>332</v>
      </c>
      <c r="F30" s="332">
        <v>0</v>
      </c>
      <c r="G30" s="18"/>
      <c r="H30" s="15"/>
    </row>
    <row r="31" spans="1:8" ht="49.5" customHeight="1">
      <c r="A31" s="268"/>
      <c r="B31" s="244" t="s">
        <v>330</v>
      </c>
      <c r="C31" s="333">
        <v>0</v>
      </c>
      <c r="D31" s="279"/>
      <c r="E31" s="239" t="s">
        <v>333</v>
      </c>
      <c r="F31" s="336">
        <v>0</v>
      </c>
      <c r="G31" s="18"/>
      <c r="H31" s="15"/>
    </row>
    <row r="32" spans="1:8" ht="49.5" customHeight="1" thickBot="1">
      <c r="A32" s="268"/>
      <c r="B32" s="242" t="s">
        <v>331</v>
      </c>
      <c r="C32" s="335">
        <v>0</v>
      </c>
      <c r="D32" s="275"/>
      <c r="E32" s="241" t="s">
        <v>334</v>
      </c>
      <c r="F32" s="341">
        <v>6944454194</v>
      </c>
      <c r="G32" s="18"/>
      <c r="H32" s="15"/>
    </row>
    <row r="33" spans="1:8" ht="14.25" thickBot="1">
      <c r="A33" s="18"/>
      <c r="B33" s="18"/>
      <c r="C33" s="18"/>
      <c r="D33" s="18"/>
      <c r="E33" s="18"/>
      <c r="F33" s="18"/>
      <c r="G33" s="18"/>
      <c r="H33" s="15"/>
    </row>
    <row r="34" spans="1:8" ht="16.5" customHeight="1" thickBot="1">
      <c r="A34" s="18"/>
      <c r="B34" s="405" t="s">
        <v>234</v>
      </c>
      <c r="C34" s="393"/>
      <c r="D34" s="393"/>
      <c r="E34" s="393"/>
      <c r="F34" s="384"/>
      <c r="G34" s="271"/>
      <c r="H34" s="15"/>
    </row>
    <row r="35" spans="1:8" ht="15" customHeight="1">
      <c r="A35" s="269"/>
      <c r="B35" s="398" t="s">
        <v>238</v>
      </c>
      <c r="C35" s="399"/>
      <c r="D35" s="260"/>
      <c r="E35" s="398" t="s">
        <v>239</v>
      </c>
      <c r="F35" s="399"/>
      <c r="G35" s="18"/>
      <c r="H35" s="15"/>
    </row>
    <row r="36" spans="1:8" ht="14.25" thickBot="1">
      <c r="A36" s="270"/>
      <c r="B36" s="400"/>
      <c r="C36" s="401"/>
      <c r="D36" s="276"/>
      <c r="E36" s="400"/>
      <c r="F36" s="401"/>
      <c r="G36" s="18"/>
      <c r="H36" s="15"/>
    </row>
    <row r="37" spans="1:8" ht="49.5" customHeight="1">
      <c r="A37" s="268"/>
      <c r="B37" s="243" t="s">
        <v>212</v>
      </c>
      <c r="C37" s="281">
        <f>C8+C16+C23+C30</f>
        <v>48116.07</v>
      </c>
      <c r="D37" s="277"/>
      <c r="E37" s="243" t="s">
        <v>215</v>
      </c>
      <c r="F37" s="281">
        <f>F8+F16+F23+F30</f>
        <v>412107</v>
      </c>
      <c r="G37" s="18"/>
      <c r="H37" s="15"/>
    </row>
    <row r="38" spans="1:8" ht="49.5" customHeight="1">
      <c r="A38" s="268"/>
      <c r="B38" s="244" t="s">
        <v>242</v>
      </c>
      <c r="C38" s="281">
        <f>C9+C17+C24+C31</f>
        <v>0</v>
      </c>
      <c r="D38" s="277"/>
      <c r="E38" s="239" t="s">
        <v>214</v>
      </c>
      <c r="F38" s="281">
        <f>F9+F17+F24+F31</f>
        <v>0</v>
      </c>
      <c r="G38" s="18"/>
      <c r="H38" s="15"/>
    </row>
    <row r="39" spans="1:8" ht="61.5" customHeight="1" thickBot="1">
      <c r="A39" s="268"/>
      <c r="B39" s="241" t="s">
        <v>213</v>
      </c>
      <c r="C39" s="282">
        <f>C10+C18+C25+C32</f>
        <v>0</v>
      </c>
      <c r="D39" s="278"/>
      <c r="E39" s="241" t="s">
        <v>216</v>
      </c>
      <c r="F39" s="282">
        <f>F10+F18+F25+F32</f>
        <v>7587533613</v>
      </c>
      <c r="G39" s="18"/>
      <c r="H39" s="15"/>
    </row>
    <row r="40" spans="1:8" ht="13.5">
      <c r="A40" s="18"/>
      <c r="B40" s="18"/>
      <c r="C40" s="18"/>
      <c r="D40" s="18"/>
      <c r="E40" s="18"/>
      <c r="F40" s="18"/>
      <c r="G40" s="18"/>
      <c r="H40" s="15"/>
    </row>
    <row r="41" spans="1:8" ht="13.5">
      <c r="A41" s="18"/>
      <c r="B41" s="18"/>
      <c r="C41" s="18"/>
      <c r="D41" s="18"/>
      <c r="E41" s="18"/>
      <c r="F41" s="18"/>
      <c r="G41" s="18"/>
      <c r="H41" s="15"/>
    </row>
    <row r="42" spans="1:8" ht="13.5">
      <c r="A42" s="18"/>
      <c r="B42" s="18"/>
      <c r="C42" s="18"/>
      <c r="D42" s="18"/>
      <c r="E42" s="18"/>
      <c r="F42" s="18"/>
      <c r="G42" s="18"/>
      <c r="H42" s="15"/>
    </row>
    <row r="43" spans="1:8" ht="13.5">
      <c r="A43" s="18"/>
      <c r="B43" s="18"/>
      <c r="C43" s="18"/>
      <c r="D43" s="18"/>
      <c r="E43" s="18"/>
      <c r="F43" s="18"/>
      <c r="G43" s="18"/>
      <c r="H43" s="15"/>
    </row>
    <row r="44" spans="1:8" ht="13.5">
      <c r="A44" s="18"/>
      <c r="B44" s="18"/>
      <c r="C44" s="18"/>
      <c r="D44" s="18"/>
      <c r="E44" s="18"/>
      <c r="F44" s="18"/>
      <c r="G44" s="18"/>
      <c r="H44" s="15"/>
    </row>
    <row r="45" spans="1:7" ht="13.5">
      <c r="A45" s="19"/>
      <c r="B45" s="19"/>
      <c r="C45" s="19"/>
      <c r="D45" s="19"/>
      <c r="E45" s="19"/>
      <c r="F45" s="19"/>
      <c r="G45" s="19"/>
    </row>
  </sheetData>
  <sheetProtection password="C4F4" sheet="1" formatCells="0" formatRows="0" insertRows="0"/>
  <mergeCells count="16">
    <mergeCell ref="B27:F27"/>
    <mergeCell ref="B28:C29"/>
    <mergeCell ref="E28:F29"/>
    <mergeCell ref="B20:F20"/>
    <mergeCell ref="B21:C22"/>
    <mergeCell ref="E21:F22"/>
    <mergeCell ref="B35:C36"/>
    <mergeCell ref="E35:F36"/>
    <mergeCell ref="A1:G1"/>
    <mergeCell ref="B5:F5"/>
    <mergeCell ref="B13:F13"/>
    <mergeCell ref="B34:F34"/>
    <mergeCell ref="B6:C7"/>
    <mergeCell ref="E6:F7"/>
    <mergeCell ref="B14:C15"/>
    <mergeCell ref="E14:F15"/>
  </mergeCells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" right="0.14" top="1" bottom="0.4" header="0.5" footer="0.14"/>
  <pageSetup fitToHeight="1" fitToWidth="1" horizontalDpi="600" verticalDpi="600" orientation="landscape" scale="45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80" zoomScaleNormal="80" zoomScalePageLayoutView="0" workbookViewId="0" topLeftCell="A1">
      <selection activeCell="E9" sqref="E9"/>
    </sheetView>
  </sheetViews>
  <sheetFormatPr defaultColWidth="9.140625" defaultRowHeight="12.75"/>
  <cols>
    <col min="1" max="1" width="20.7109375" style="16" customWidth="1"/>
    <col min="2" max="2" width="14.57421875" style="16" customWidth="1"/>
    <col min="3" max="3" width="16.00390625" style="16" customWidth="1"/>
    <col min="4" max="4" width="17.140625" style="16" customWidth="1"/>
    <col min="5" max="6" width="17.421875" style="16" customWidth="1"/>
    <col min="7" max="7" width="1.7109375" style="16" customWidth="1"/>
    <col min="8" max="8" width="20.7109375" style="16" customWidth="1"/>
    <col min="9" max="9" width="10.7109375" style="16" customWidth="1"/>
    <col min="10" max="10" width="1.7109375" style="16" customWidth="1"/>
    <col min="11" max="11" width="20.7109375" style="16" customWidth="1"/>
    <col min="12" max="12" width="10.7109375" style="16" customWidth="1"/>
    <col min="13" max="13" width="1.7109375" style="16" customWidth="1"/>
    <col min="14" max="14" width="20.7109375" style="16" customWidth="1"/>
    <col min="15" max="15" width="10.7109375" style="16" customWidth="1"/>
    <col min="16" max="16384" width="9.140625" style="16" customWidth="1"/>
  </cols>
  <sheetData>
    <row r="1" spans="1:16" ht="21" thickBot="1">
      <c r="A1" s="402" t="s">
        <v>227</v>
      </c>
      <c r="B1" s="403"/>
      <c r="C1" s="403"/>
      <c r="D1" s="403"/>
      <c r="E1" s="403"/>
      <c r="F1" s="403"/>
      <c r="G1" s="403"/>
      <c r="H1" s="403"/>
      <c r="I1" s="454"/>
      <c r="J1" s="454"/>
      <c r="K1" s="454"/>
      <c r="L1" s="454"/>
      <c r="M1" s="454"/>
      <c r="N1" s="383"/>
      <c r="O1" s="455"/>
      <c r="P1" s="15"/>
    </row>
    <row r="2" spans="1:16" ht="14.25">
      <c r="A2" s="108" t="s">
        <v>1</v>
      </c>
      <c r="B2" s="109" t="str">
        <f>'Financial Data'!C2</f>
        <v>Treasury Inspector General for Tax Administration</v>
      </c>
      <c r="C2" s="110"/>
      <c r="D2" s="111"/>
      <c r="E2" s="111"/>
      <c r="F2" s="111"/>
      <c r="G2" s="111"/>
      <c r="H2" s="111"/>
      <c r="I2" s="456"/>
      <c r="J2" s="457"/>
      <c r="K2" s="457"/>
      <c r="L2" s="457"/>
      <c r="M2" s="457"/>
      <c r="N2" s="457"/>
      <c r="O2" s="458"/>
      <c r="P2" s="15"/>
    </row>
    <row r="3" spans="1:16" ht="15" thickBot="1">
      <c r="A3" s="100" t="s">
        <v>2</v>
      </c>
      <c r="B3" s="101">
        <f>'Financial Data'!C3</f>
        <v>41029</v>
      </c>
      <c r="C3" s="102"/>
      <c r="D3" s="103"/>
      <c r="E3" s="103"/>
      <c r="F3" s="103"/>
      <c r="G3" s="103"/>
      <c r="H3" s="103"/>
      <c r="I3" s="459"/>
      <c r="J3" s="460"/>
      <c r="K3" s="460"/>
      <c r="L3" s="460"/>
      <c r="M3" s="460"/>
      <c r="N3" s="460"/>
      <c r="O3" s="461"/>
      <c r="P3" s="15"/>
    </row>
    <row r="4" spans="1:23" ht="15" thickBot="1">
      <c r="A4" s="25"/>
      <c r="B4" s="26"/>
      <c r="C4" s="26"/>
      <c r="D4" s="27"/>
      <c r="E4" s="27"/>
      <c r="F4" s="27"/>
      <c r="G4" s="27"/>
      <c r="H4" s="27"/>
      <c r="I4" s="21"/>
      <c r="J4" s="21"/>
      <c r="K4" s="21"/>
      <c r="L4" s="21"/>
      <c r="M4" s="21"/>
      <c r="N4" s="18"/>
      <c r="O4" s="18"/>
      <c r="P4" s="22"/>
      <c r="Q4" s="23"/>
      <c r="R4" s="23"/>
      <c r="S4" s="23"/>
      <c r="T4" s="23"/>
      <c r="U4" s="23"/>
      <c r="V4" s="23"/>
      <c r="W4" s="23"/>
    </row>
    <row r="5" spans="1:23" s="4" customFormat="1" ht="15" customHeight="1" thickBot="1">
      <c r="A5" s="464" t="s">
        <v>170</v>
      </c>
      <c r="B5" s="465"/>
      <c r="C5" s="465"/>
      <c r="D5" s="465"/>
      <c r="E5" s="390"/>
      <c r="F5" s="391"/>
      <c r="G5" s="205"/>
      <c r="H5" s="34"/>
      <c r="I5" s="12"/>
      <c r="J5" s="12"/>
      <c r="K5" s="463" t="s">
        <v>113</v>
      </c>
      <c r="L5" s="399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4" customFormat="1" ht="15" customHeight="1" thickBot="1">
      <c r="A6" s="253" t="s">
        <v>235</v>
      </c>
      <c r="B6" s="258">
        <v>2009</v>
      </c>
      <c r="C6" s="254">
        <v>2010</v>
      </c>
      <c r="D6" s="254">
        <v>2011</v>
      </c>
      <c r="E6" s="259">
        <v>2012</v>
      </c>
      <c r="F6" s="259" t="s">
        <v>236</v>
      </c>
      <c r="G6" s="205"/>
      <c r="H6" s="34"/>
      <c r="I6" s="12"/>
      <c r="J6" s="12"/>
      <c r="K6" s="400"/>
      <c r="L6" s="401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4" customFormat="1" ht="37.5" customHeight="1">
      <c r="A7" s="255" t="s">
        <v>150</v>
      </c>
      <c r="B7" s="362">
        <v>0.62</v>
      </c>
      <c r="C7" s="362">
        <v>3.11</v>
      </c>
      <c r="D7" s="362">
        <v>2.96</v>
      </c>
      <c r="E7" s="363">
        <v>0.89</v>
      </c>
      <c r="F7" s="364">
        <f>SUM(B7:E7)</f>
        <v>7.579999999999999</v>
      </c>
      <c r="G7" s="240"/>
      <c r="H7" s="34"/>
      <c r="I7" s="12"/>
      <c r="J7" s="12"/>
      <c r="K7" s="82" t="s">
        <v>114</v>
      </c>
      <c r="L7" s="89">
        <v>0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4" customFormat="1" ht="49.5" customHeight="1" thickBot="1">
      <c r="A8" s="256" t="s">
        <v>155</v>
      </c>
      <c r="B8" s="365">
        <v>6.97</v>
      </c>
      <c r="C8" s="365">
        <v>25.48</v>
      </c>
      <c r="D8" s="365">
        <v>15.3</v>
      </c>
      <c r="E8" s="366">
        <v>2.44</v>
      </c>
      <c r="F8" s="364">
        <f>SUM(B8:E8)</f>
        <v>50.19</v>
      </c>
      <c r="G8" s="240"/>
      <c r="H8" s="34"/>
      <c r="I8" s="12"/>
      <c r="J8" s="12"/>
      <c r="K8" s="83" t="s">
        <v>115</v>
      </c>
      <c r="L8" s="361">
        <v>2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s="4" customFormat="1" ht="51.75" customHeight="1" thickBot="1">
      <c r="A9" s="257" t="s">
        <v>156</v>
      </c>
      <c r="B9" s="367">
        <v>0</v>
      </c>
      <c r="C9" s="368">
        <v>0</v>
      </c>
      <c r="D9" s="368">
        <v>0</v>
      </c>
      <c r="E9" s="369">
        <v>0</v>
      </c>
      <c r="F9" s="370">
        <f>SUM(B9:E9)</f>
        <v>0</v>
      </c>
      <c r="G9" s="240"/>
      <c r="H9" s="34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s="4" customFormat="1" ht="15" customHeight="1" thickBot="1">
      <c r="A10" s="35"/>
      <c r="B10" s="31"/>
      <c r="C10" s="32"/>
      <c r="D10" s="33"/>
      <c r="E10" s="33"/>
      <c r="F10" s="34"/>
      <c r="G10" s="34"/>
      <c r="H10" s="34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16" s="30" customFormat="1" ht="30" customHeight="1" thickBot="1">
      <c r="A11" s="398" t="s">
        <v>49</v>
      </c>
      <c r="B11" s="409"/>
      <c r="C11" s="398" t="s">
        <v>111</v>
      </c>
      <c r="D11" s="408"/>
      <c r="E11" s="409"/>
      <c r="F11" s="398" t="s">
        <v>5</v>
      </c>
      <c r="G11" s="462"/>
      <c r="H11" s="408"/>
      <c r="I11" s="409"/>
      <c r="J11" s="398" t="s">
        <v>110</v>
      </c>
      <c r="K11" s="408"/>
      <c r="L11" s="409"/>
      <c r="M11" s="421" t="s">
        <v>139</v>
      </c>
      <c r="N11" s="422"/>
      <c r="O11" s="423"/>
      <c r="P11" s="29"/>
    </row>
    <row r="12" spans="1:15" s="28" customFormat="1" ht="15" thickBot="1">
      <c r="A12" s="405" t="s">
        <v>50</v>
      </c>
      <c r="B12" s="423"/>
      <c r="C12" s="405" t="s">
        <v>50</v>
      </c>
      <c r="D12" s="422"/>
      <c r="E12" s="423"/>
      <c r="F12" s="405" t="s">
        <v>50</v>
      </c>
      <c r="G12" s="428"/>
      <c r="H12" s="428"/>
      <c r="I12" s="429"/>
      <c r="J12" s="405" t="s">
        <v>50</v>
      </c>
      <c r="K12" s="428"/>
      <c r="L12" s="429"/>
      <c r="M12" s="424" t="s">
        <v>50</v>
      </c>
      <c r="N12" s="425"/>
      <c r="O12" s="426"/>
    </row>
    <row r="13" spans="1:16" s="17" customFormat="1" ht="45.75" customHeight="1" thickBot="1">
      <c r="A13" s="104" t="s">
        <v>53</v>
      </c>
      <c r="B13" s="371">
        <v>0</v>
      </c>
      <c r="C13" s="105"/>
      <c r="D13" s="106" t="s">
        <v>53</v>
      </c>
      <c r="E13" s="357">
        <v>0</v>
      </c>
      <c r="F13" s="77"/>
      <c r="G13" s="216"/>
      <c r="H13" s="48" t="s">
        <v>174</v>
      </c>
      <c r="I13" s="343">
        <v>0</v>
      </c>
      <c r="J13" s="105"/>
      <c r="K13" s="229" t="s">
        <v>142</v>
      </c>
      <c r="L13" s="356">
        <v>1</v>
      </c>
      <c r="M13" s="119"/>
      <c r="N13" s="139" t="s">
        <v>134</v>
      </c>
      <c r="O13" s="89">
        <v>0</v>
      </c>
      <c r="P13" s="118"/>
    </row>
    <row r="14" spans="1:16" s="17" customFormat="1" ht="29.25" thickBot="1">
      <c r="A14" s="443"/>
      <c r="B14" s="444"/>
      <c r="C14" s="107"/>
      <c r="D14" s="76" t="s">
        <v>54</v>
      </c>
      <c r="E14" s="358">
        <v>0</v>
      </c>
      <c r="F14" s="79"/>
      <c r="G14" s="217"/>
      <c r="H14" s="75" t="s">
        <v>173</v>
      </c>
      <c r="I14" s="344">
        <v>27</v>
      </c>
      <c r="J14" s="79"/>
      <c r="K14" s="230" t="s">
        <v>143</v>
      </c>
      <c r="L14" s="348">
        <v>2</v>
      </c>
      <c r="M14" s="120"/>
      <c r="N14" s="138" t="s">
        <v>133</v>
      </c>
      <c r="O14" s="206">
        <v>0</v>
      </c>
      <c r="P14" s="20"/>
    </row>
    <row r="15" spans="1:16" s="17" customFormat="1" ht="42.75">
      <c r="A15" s="445"/>
      <c r="B15" s="446"/>
      <c r="C15" s="448"/>
      <c r="D15" s="449"/>
      <c r="E15" s="450"/>
      <c r="F15" s="79"/>
      <c r="G15" s="217"/>
      <c r="H15" s="75" t="s">
        <v>109</v>
      </c>
      <c r="I15" s="344">
        <v>0</v>
      </c>
      <c r="J15" s="79"/>
      <c r="K15" s="230" t="s">
        <v>121</v>
      </c>
      <c r="L15" s="348">
        <v>0</v>
      </c>
      <c r="M15" s="120"/>
      <c r="N15" s="137" t="s">
        <v>135</v>
      </c>
      <c r="O15" s="206">
        <v>0</v>
      </c>
      <c r="P15" s="20"/>
    </row>
    <row r="16" spans="1:16" s="17" customFormat="1" ht="43.5" thickBot="1">
      <c r="A16" s="445"/>
      <c r="B16" s="446"/>
      <c r="C16" s="451"/>
      <c r="D16" s="452"/>
      <c r="E16" s="453"/>
      <c r="F16" s="79"/>
      <c r="G16" s="217"/>
      <c r="H16" s="78" t="s">
        <v>210</v>
      </c>
      <c r="I16" s="345">
        <v>0</v>
      </c>
      <c r="J16" s="79"/>
      <c r="K16" s="228" t="s">
        <v>149</v>
      </c>
      <c r="L16" s="207">
        <v>0</v>
      </c>
      <c r="M16" s="238"/>
      <c r="N16" s="208" t="s">
        <v>140</v>
      </c>
      <c r="O16" s="209">
        <v>0</v>
      </c>
      <c r="P16" s="20"/>
    </row>
    <row r="17" spans="1:16" s="17" customFormat="1" ht="28.5">
      <c r="A17" s="447"/>
      <c r="B17" s="446"/>
      <c r="C17" s="451"/>
      <c r="D17" s="452"/>
      <c r="E17" s="453"/>
      <c r="F17" s="80"/>
      <c r="G17" s="218"/>
      <c r="H17" s="78" t="s">
        <v>55</v>
      </c>
      <c r="I17" s="346">
        <v>0</v>
      </c>
      <c r="J17" s="224"/>
      <c r="K17" s="228" t="s">
        <v>141</v>
      </c>
      <c r="L17" s="226">
        <v>0</v>
      </c>
      <c r="M17" s="410"/>
      <c r="N17" s="411"/>
      <c r="O17" s="412"/>
      <c r="P17" s="20"/>
    </row>
    <row r="18" spans="1:16" s="17" customFormat="1" ht="43.5" thickBot="1">
      <c r="A18" s="447"/>
      <c r="B18" s="446"/>
      <c r="C18" s="451"/>
      <c r="D18" s="452"/>
      <c r="E18" s="453"/>
      <c r="F18" s="81"/>
      <c r="G18" s="219"/>
      <c r="H18" s="234" t="s">
        <v>237</v>
      </c>
      <c r="I18" s="347">
        <v>0</v>
      </c>
      <c r="J18" s="225"/>
      <c r="K18" s="231" t="s">
        <v>211</v>
      </c>
      <c r="L18" s="284">
        <v>0</v>
      </c>
      <c r="M18" s="410"/>
      <c r="N18" s="413"/>
      <c r="O18" s="414"/>
      <c r="P18" s="20"/>
    </row>
    <row r="19" spans="1:16" s="17" customFormat="1" ht="15" thickBot="1">
      <c r="A19" s="447"/>
      <c r="B19" s="446"/>
      <c r="C19" s="451"/>
      <c r="D19" s="452"/>
      <c r="E19" s="453"/>
      <c r="F19" s="232"/>
      <c r="G19" s="233"/>
      <c r="J19" s="201"/>
      <c r="K19" s="427"/>
      <c r="L19" s="412"/>
      <c r="M19" s="410"/>
      <c r="N19" s="413"/>
      <c r="O19" s="414"/>
      <c r="P19" s="20"/>
    </row>
    <row r="20" spans="1:16" ht="15" thickBot="1">
      <c r="A20" s="442" t="s">
        <v>122</v>
      </c>
      <c r="B20" s="423"/>
      <c r="C20" s="415" t="s">
        <v>122</v>
      </c>
      <c r="D20" s="416"/>
      <c r="E20" s="416"/>
      <c r="F20" s="415" t="s">
        <v>122</v>
      </c>
      <c r="G20" s="416"/>
      <c r="H20" s="416"/>
      <c r="I20" s="417"/>
      <c r="J20" s="415" t="s">
        <v>122</v>
      </c>
      <c r="K20" s="416"/>
      <c r="L20" s="417"/>
      <c r="M20" s="418" t="s">
        <v>122</v>
      </c>
      <c r="N20" s="419"/>
      <c r="O20" s="420"/>
      <c r="P20" s="15"/>
    </row>
    <row r="21" spans="1:16" ht="168" customHeight="1" thickBot="1">
      <c r="A21" s="91" t="s">
        <v>53</v>
      </c>
      <c r="B21" s="377" t="s">
        <v>336</v>
      </c>
      <c r="C21" s="92"/>
      <c r="D21" s="93" t="s">
        <v>53</v>
      </c>
      <c r="E21" s="359">
        <v>0</v>
      </c>
      <c r="F21" s="112"/>
      <c r="G21" s="220"/>
      <c r="H21" s="113" t="s">
        <v>109</v>
      </c>
      <c r="I21" s="349">
        <v>5</v>
      </c>
      <c r="J21" s="114"/>
      <c r="K21" s="210" t="s">
        <v>121</v>
      </c>
      <c r="L21" s="353">
        <v>32</v>
      </c>
      <c r="M21" s="211"/>
      <c r="N21" s="212" t="s">
        <v>134</v>
      </c>
      <c r="O21" s="89">
        <v>12</v>
      </c>
      <c r="P21" s="15"/>
    </row>
    <row r="22" spans="1:16" ht="43.5" thickBot="1">
      <c r="A22" s="430"/>
      <c r="B22" s="431"/>
      <c r="C22" s="115"/>
      <c r="D22" s="57" t="s">
        <v>54</v>
      </c>
      <c r="E22" s="360">
        <v>0</v>
      </c>
      <c r="F22" s="95"/>
      <c r="G22" s="221"/>
      <c r="H22" s="94" t="s">
        <v>210</v>
      </c>
      <c r="I22" s="350">
        <v>3</v>
      </c>
      <c r="J22" s="96"/>
      <c r="K22" s="213" t="s">
        <v>149</v>
      </c>
      <c r="L22" s="350">
        <v>0</v>
      </c>
      <c r="M22" s="214"/>
      <c r="N22" s="215" t="s">
        <v>133</v>
      </c>
      <c r="O22" s="206">
        <v>1646</v>
      </c>
      <c r="P22" s="15"/>
    </row>
    <row r="23" spans="1:16" ht="28.5">
      <c r="A23" s="432"/>
      <c r="B23" s="433"/>
      <c r="C23" s="438"/>
      <c r="D23" s="439"/>
      <c r="E23" s="431"/>
      <c r="F23" s="116"/>
      <c r="G23" s="222"/>
      <c r="H23" s="94" t="s">
        <v>55</v>
      </c>
      <c r="I23" s="350">
        <v>6</v>
      </c>
      <c r="J23" s="97"/>
      <c r="K23" s="213" t="s">
        <v>141</v>
      </c>
      <c r="L23" s="350">
        <v>3</v>
      </c>
      <c r="M23" s="214"/>
      <c r="N23" s="215" t="s">
        <v>135</v>
      </c>
      <c r="O23" s="206">
        <v>2054</v>
      </c>
      <c r="P23" s="15"/>
    </row>
    <row r="24" spans="1:16" ht="43.5" thickBot="1">
      <c r="A24" s="434"/>
      <c r="B24" s="435"/>
      <c r="C24" s="434"/>
      <c r="D24" s="440"/>
      <c r="E24" s="435"/>
      <c r="F24" s="117"/>
      <c r="G24" s="223"/>
      <c r="H24" s="252" t="s">
        <v>237</v>
      </c>
      <c r="I24" s="351">
        <v>1</v>
      </c>
      <c r="J24" s="227"/>
      <c r="K24" s="228" t="s">
        <v>211</v>
      </c>
      <c r="L24" s="283">
        <v>0</v>
      </c>
      <c r="M24" s="235"/>
      <c r="N24" s="236" t="s">
        <v>140</v>
      </c>
      <c r="O24" s="355">
        <v>5</v>
      </c>
      <c r="P24" s="15"/>
    </row>
    <row r="25" spans="1:16" ht="46.5" customHeight="1" thickBot="1">
      <c r="A25" s="436"/>
      <c r="B25" s="437"/>
      <c r="C25" s="436"/>
      <c r="D25" s="441"/>
      <c r="E25" s="437"/>
      <c r="F25" s="250"/>
      <c r="G25" s="251"/>
      <c r="H25" s="237" t="s">
        <v>120</v>
      </c>
      <c r="I25" s="352">
        <f>SUM(I21:I24)</f>
        <v>15</v>
      </c>
      <c r="J25" s="249"/>
      <c r="K25" s="247" t="s">
        <v>120</v>
      </c>
      <c r="L25" s="354">
        <f>SUM(L21:L24)</f>
        <v>35</v>
      </c>
      <c r="M25" s="248"/>
      <c r="N25" s="406"/>
      <c r="O25" s="407"/>
      <c r="P25" s="15"/>
    </row>
    <row r="26" spans="1:15" ht="13.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</sheetData>
  <sheetProtection password="C4F4" sheet="1" formatCells="0" formatRows="0" insertRows="0"/>
  <mergeCells count="26">
    <mergeCell ref="A1:O1"/>
    <mergeCell ref="I2:O3"/>
    <mergeCell ref="A11:B11"/>
    <mergeCell ref="C11:E11"/>
    <mergeCell ref="F11:I11"/>
    <mergeCell ref="K5:L6"/>
    <mergeCell ref="A5:F5"/>
    <mergeCell ref="F12:I12"/>
    <mergeCell ref="F20:I20"/>
    <mergeCell ref="A22:B25"/>
    <mergeCell ref="C23:E25"/>
    <mergeCell ref="A12:B12"/>
    <mergeCell ref="C12:E12"/>
    <mergeCell ref="A20:B20"/>
    <mergeCell ref="C20:E20"/>
    <mergeCell ref="A14:B19"/>
    <mergeCell ref="C15:E19"/>
    <mergeCell ref="N25:O25"/>
    <mergeCell ref="J11:L11"/>
    <mergeCell ref="M17:O19"/>
    <mergeCell ref="J20:L20"/>
    <mergeCell ref="M20:O20"/>
    <mergeCell ref="M11:O11"/>
    <mergeCell ref="M12:O12"/>
    <mergeCell ref="K19:L19"/>
    <mergeCell ref="J12:L12"/>
  </mergeCells>
  <dataValidations count="3">
    <dataValidation allowBlank="1" showInputMessage="1" showErrorMessage="1" errorTitle="Total Disbursements" error="Provide Integer only." sqref="H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</dataValidations>
  <printOptions/>
  <pageMargins left="0.14" right="0.14" top="1" bottom="0.4" header="0.5" footer="0.14"/>
  <pageSetup fitToHeight="1" fitToWidth="1" horizontalDpi="600" verticalDpi="600" orientation="landscape" scale="64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" thickBot="1">
      <c r="A1" s="466" t="s">
        <v>228</v>
      </c>
      <c r="B1" s="467"/>
    </row>
    <row r="2" spans="1:2" ht="15" customHeight="1">
      <c r="A2" s="127" t="s">
        <v>1</v>
      </c>
      <c r="B2" s="98" t="str">
        <f>'Financial Data'!C2</f>
        <v>Treasury Inspector General for Tax Administration</v>
      </c>
    </row>
    <row r="3" spans="1:2" ht="15" customHeight="1" thickBot="1">
      <c r="A3" s="128" t="s">
        <v>2</v>
      </c>
      <c r="B3" s="99">
        <f>'Financial Data'!C3</f>
        <v>41029</v>
      </c>
    </row>
    <row r="4" ht="15" customHeight="1" thickBot="1">
      <c r="A4" s="129"/>
    </row>
    <row r="5" spans="1:2" ht="15" customHeight="1" thickBot="1">
      <c r="A5" s="124" t="s">
        <v>0</v>
      </c>
      <c r="B5" s="58" t="s">
        <v>112</v>
      </c>
    </row>
    <row r="6" spans="1:2" ht="14.25" customHeight="1">
      <c r="A6" s="125">
        <v>1</v>
      </c>
      <c r="B6" s="379" t="s">
        <v>339</v>
      </c>
    </row>
    <row r="7" spans="1:2" ht="14.25">
      <c r="A7" s="126">
        <v>2</v>
      </c>
      <c r="B7" s="381" t="s">
        <v>340</v>
      </c>
    </row>
    <row r="8" spans="1:2" ht="14.25">
      <c r="A8" s="126">
        <v>3</v>
      </c>
      <c r="B8" s="380" t="s">
        <v>341</v>
      </c>
    </row>
    <row r="9" spans="1:2" ht="14.25">
      <c r="A9" s="126">
        <v>4</v>
      </c>
      <c r="B9" s="381" t="s">
        <v>342</v>
      </c>
    </row>
    <row r="10" spans="1:2" ht="12.75">
      <c r="A10" s="126">
        <v>5</v>
      </c>
      <c r="B10" s="49"/>
    </row>
    <row r="11" spans="1:2" ht="12.75">
      <c r="A11" s="126">
        <v>6</v>
      </c>
      <c r="B11" s="49"/>
    </row>
    <row r="12" spans="1:2" ht="12.75">
      <c r="A12" s="126">
        <v>7</v>
      </c>
      <c r="B12" s="49"/>
    </row>
    <row r="13" spans="1:2" ht="12.75">
      <c r="A13" s="126">
        <v>8</v>
      </c>
      <c r="B13" s="49"/>
    </row>
    <row r="14" spans="1:2" ht="12.75">
      <c r="A14" s="126">
        <v>9</v>
      </c>
      <c r="B14" s="49"/>
    </row>
    <row r="15" spans="1:2" ht="12.75">
      <c r="A15" s="126">
        <v>10</v>
      </c>
      <c r="B15" s="49"/>
    </row>
    <row r="16" spans="1:2" ht="13.5" thickBot="1">
      <c r="A16" s="129"/>
      <c r="B16" s="51"/>
    </row>
    <row r="17" spans="1:2" ht="13.5" thickBot="1">
      <c r="A17" s="124" t="s">
        <v>0</v>
      </c>
      <c r="B17" s="58" t="s">
        <v>207</v>
      </c>
    </row>
    <row r="18" spans="1:2" ht="12.75">
      <c r="A18" s="125">
        <v>1</v>
      </c>
      <c r="B18" s="50"/>
    </row>
    <row r="19" spans="1:2" ht="12.75">
      <c r="A19" s="126">
        <v>2</v>
      </c>
      <c r="B19" s="49"/>
    </row>
    <row r="20" spans="1:2" ht="12.75">
      <c r="A20" s="126">
        <v>3</v>
      </c>
      <c r="B20" s="49"/>
    </row>
    <row r="21" spans="1:2" ht="12.75">
      <c r="A21" s="126">
        <v>4</v>
      </c>
      <c r="B21" s="49"/>
    </row>
    <row r="22" spans="1:2" ht="12.75">
      <c r="A22" s="126">
        <v>5</v>
      </c>
      <c r="B22" s="49"/>
    </row>
    <row r="23" spans="1:2" ht="12.75">
      <c r="A23" s="126">
        <v>6</v>
      </c>
      <c r="B23" s="49"/>
    </row>
    <row r="24" spans="1:2" ht="12.75">
      <c r="A24" s="126">
        <v>7</v>
      </c>
      <c r="B24" s="49"/>
    </row>
    <row r="25" spans="1:2" ht="12.75">
      <c r="A25" s="126">
        <v>8</v>
      </c>
      <c r="B25" s="49"/>
    </row>
    <row r="26" spans="1:2" ht="12.75">
      <c r="A26" s="126">
        <v>9</v>
      </c>
      <c r="B26" s="49"/>
    </row>
    <row r="27" spans="1:2" ht="12.75">
      <c r="A27" s="126">
        <v>10</v>
      </c>
      <c r="B27" s="49"/>
    </row>
    <row r="28" ht="12.75">
      <c r="B28" s="51"/>
    </row>
    <row r="29" ht="12.75">
      <c r="B29" s="51"/>
    </row>
    <row r="30" ht="12.75">
      <c r="B30" s="51"/>
    </row>
    <row r="31" ht="12.75">
      <c r="B31" s="51"/>
    </row>
    <row r="32" ht="12.75">
      <c r="B32" s="51"/>
    </row>
    <row r="33" ht="12.75">
      <c r="B33" s="51"/>
    </row>
    <row r="34" ht="12.75">
      <c r="B34" s="51"/>
    </row>
    <row r="35" ht="12.75">
      <c r="B35" s="51"/>
    </row>
    <row r="36" ht="12.75">
      <c r="B36" s="51"/>
    </row>
    <row r="37" ht="12.75">
      <c r="B37" s="51"/>
    </row>
    <row r="38" ht="12.75">
      <c r="B38" s="51"/>
    </row>
    <row r="39" ht="12.75">
      <c r="B39" s="52"/>
    </row>
    <row r="40" ht="12.75">
      <c r="B40" s="52"/>
    </row>
    <row r="41" ht="12.75">
      <c r="B41" s="52"/>
    </row>
    <row r="42" ht="12.75">
      <c r="B42" s="52"/>
    </row>
    <row r="43" ht="12.75">
      <c r="B43" s="52"/>
    </row>
    <row r="44" ht="12.75">
      <c r="B44" s="52"/>
    </row>
    <row r="45" ht="12.75">
      <c r="B45" s="52"/>
    </row>
    <row r="46" ht="12.75">
      <c r="B46" s="52"/>
    </row>
    <row r="47" ht="12.75">
      <c r="B47" s="52"/>
    </row>
    <row r="48" ht="12.75">
      <c r="B48" s="52"/>
    </row>
    <row r="49" ht="12.75">
      <c r="B49" s="52"/>
    </row>
    <row r="50" ht="12.75">
      <c r="B50" s="52"/>
    </row>
    <row r="51" ht="12.75">
      <c r="B51" s="52"/>
    </row>
    <row r="52" ht="12.75">
      <c r="B52" s="52"/>
    </row>
    <row r="53" ht="12.75">
      <c r="B53" s="52"/>
    </row>
    <row r="54" ht="12.75">
      <c r="B54" s="52"/>
    </row>
    <row r="55" ht="12.75">
      <c r="B55" s="52"/>
    </row>
    <row r="56" ht="12.75">
      <c r="B56" s="52"/>
    </row>
    <row r="57" ht="12.75">
      <c r="B57" s="52"/>
    </row>
    <row r="58" ht="12.75">
      <c r="B58" s="52"/>
    </row>
    <row r="59" ht="12.75">
      <c r="B59" s="52"/>
    </row>
    <row r="60" ht="12.75">
      <c r="B60" s="52"/>
    </row>
    <row r="61" ht="12.75">
      <c r="B61" s="52"/>
    </row>
    <row r="62" ht="12.75">
      <c r="B62" s="52"/>
    </row>
    <row r="63" ht="12.75">
      <c r="B63" s="52"/>
    </row>
    <row r="64" ht="12.75">
      <c r="B64" s="52"/>
    </row>
    <row r="65" ht="12.75">
      <c r="B65" s="52"/>
    </row>
    <row r="66" ht="12.75">
      <c r="B66" s="52"/>
    </row>
    <row r="67" ht="12.75">
      <c r="B67" s="52"/>
    </row>
    <row r="68" ht="12.75">
      <c r="B68" s="52"/>
    </row>
    <row r="69" ht="12.75">
      <c r="B69" s="52"/>
    </row>
    <row r="70" ht="12.75">
      <c r="B70" s="52"/>
    </row>
    <row r="71" ht="12.75">
      <c r="B71" s="52"/>
    </row>
    <row r="72" ht="12.75">
      <c r="B72" s="52"/>
    </row>
    <row r="73" ht="12.75">
      <c r="B73" s="52"/>
    </row>
    <row r="74" ht="12.75">
      <c r="B74" s="52"/>
    </row>
    <row r="75" ht="12.75">
      <c r="B75" s="52"/>
    </row>
    <row r="76" ht="12.75">
      <c r="B76" s="52"/>
    </row>
    <row r="77" ht="12.75">
      <c r="B77" s="52"/>
    </row>
    <row r="78" ht="12.75">
      <c r="B78" s="52"/>
    </row>
    <row r="79" ht="12.75">
      <c r="B79" s="52"/>
    </row>
    <row r="80" ht="12.75">
      <c r="B80" s="52"/>
    </row>
    <row r="81" ht="12.75">
      <c r="B81" s="52"/>
    </row>
    <row r="82" ht="12.75">
      <c r="B82" s="52"/>
    </row>
    <row r="83" ht="12.75">
      <c r="B83" s="52"/>
    </row>
    <row r="84" ht="12.75">
      <c r="B84" s="52"/>
    </row>
    <row r="85" ht="12.75">
      <c r="B85" s="52"/>
    </row>
    <row r="86" ht="12.75">
      <c r="B86" s="52"/>
    </row>
    <row r="87" ht="12.75">
      <c r="B87" s="52"/>
    </row>
    <row r="88" ht="12.75">
      <c r="B88" s="52"/>
    </row>
    <row r="89" ht="12.75">
      <c r="B89" s="52"/>
    </row>
    <row r="90" ht="12.75">
      <c r="B90" s="52"/>
    </row>
    <row r="91" ht="12.75">
      <c r="B91" s="52"/>
    </row>
    <row r="92" ht="12.75">
      <c r="B92" s="52"/>
    </row>
    <row r="93" ht="12.75">
      <c r="B93" s="52"/>
    </row>
    <row r="94" ht="12.75">
      <c r="B94" s="52"/>
    </row>
    <row r="95" ht="12.75">
      <c r="B95" s="52"/>
    </row>
    <row r="96" ht="12.75">
      <c r="B96" s="52"/>
    </row>
    <row r="97" ht="12.75">
      <c r="B97" s="52"/>
    </row>
    <row r="98" ht="12.75">
      <c r="B98" s="52"/>
    </row>
    <row r="99" ht="12.75">
      <c r="B99" s="52"/>
    </row>
    <row r="100" ht="12.75">
      <c r="B100" s="52"/>
    </row>
    <row r="101" ht="12.75">
      <c r="B101" s="52"/>
    </row>
    <row r="102" ht="12.75">
      <c r="B102" s="52"/>
    </row>
    <row r="103" ht="12.75">
      <c r="B103" s="52"/>
    </row>
    <row r="104" ht="12.75">
      <c r="B104" s="52"/>
    </row>
    <row r="105" ht="12.75">
      <c r="B105" s="52"/>
    </row>
    <row r="106" ht="12.75">
      <c r="B106" s="52"/>
    </row>
    <row r="107" ht="12.75">
      <c r="B107" s="52"/>
    </row>
    <row r="108" ht="12.75">
      <c r="B108" s="52"/>
    </row>
    <row r="109" ht="12.75">
      <c r="B109" s="52"/>
    </row>
    <row r="110" ht="12.75">
      <c r="B110" s="52"/>
    </row>
    <row r="111" ht="12.75">
      <c r="B111" s="52"/>
    </row>
    <row r="112" ht="12.75">
      <c r="B112" s="52"/>
    </row>
    <row r="113" ht="12.75">
      <c r="B113" s="52"/>
    </row>
    <row r="114" ht="12.75">
      <c r="B114" s="52"/>
    </row>
    <row r="115" ht="12.75">
      <c r="B115" s="52"/>
    </row>
    <row r="116" ht="12.75">
      <c r="B116" s="52"/>
    </row>
    <row r="117" ht="12.75">
      <c r="B117" s="52"/>
    </row>
    <row r="118" ht="12.75">
      <c r="B118" s="52"/>
    </row>
    <row r="119" ht="12.75">
      <c r="B119" s="52"/>
    </row>
    <row r="120" ht="12.75">
      <c r="B120" s="52"/>
    </row>
  </sheetData>
  <sheetProtection password="C4F4" sheet="1"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/>
  <pageMargins left="0.14" right="0.14" top="1" bottom="0.4" header="0.5" footer="0.14"/>
  <pageSetup fitToHeight="0" fitToWidth="1" horizontalDpi="600" verticalDpi="60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5.7109375" style="1" customWidth="1"/>
    <col min="2" max="2" width="25.7109375" style="122" customWidth="1"/>
    <col min="3" max="3" width="13.7109375" style="122" customWidth="1"/>
    <col min="4" max="4" width="20.7109375" style="122" customWidth="1"/>
    <col min="5" max="5" width="15.7109375" style="122" customWidth="1"/>
    <col min="6" max="6" width="10.7109375" style="159" customWidth="1"/>
    <col min="7" max="7" width="10.7109375" style="122" customWidth="1"/>
    <col min="8" max="8" width="11.7109375" style="122" customWidth="1"/>
    <col min="9" max="9" width="12.7109375" style="122" customWidth="1"/>
    <col min="10" max="10" width="11.7109375" style="122" customWidth="1"/>
    <col min="11" max="12" width="9.140625" style="1" customWidth="1"/>
    <col min="13" max="13" width="8.8515625" style="0" customWidth="1"/>
    <col min="14" max="14" width="9.140625" style="1" customWidth="1"/>
    <col min="15" max="15" width="8.8515625" style="0" customWidth="1"/>
    <col min="16" max="16384" width="9.140625" style="1" customWidth="1"/>
  </cols>
  <sheetData>
    <row r="1" spans="1:11" ht="21" thickBot="1">
      <c r="A1" s="402" t="s">
        <v>229</v>
      </c>
      <c r="B1" s="473"/>
      <c r="C1" s="383"/>
      <c r="D1" s="383"/>
      <c r="E1" s="383"/>
      <c r="F1" s="383"/>
      <c r="G1" s="383"/>
      <c r="H1" s="383"/>
      <c r="I1" s="383"/>
      <c r="J1" s="455"/>
      <c r="K1" s="135"/>
    </row>
    <row r="2" spans="1:11" ht="15" customHeight="1">
      <c r="A2" s="130" t="s">
        <v>1</v>
      </c>
      <c r="B2" s="133" t="str">
        <f>'Financial Data'!C2</f>
        <v>Treasury Inspector General for Tax Administration</v>
      </c>
      <c r="C2" s="134"/>
      <c r="D2" s="474"/>
      <c r="E2" s="475"/>
      <c r="F2" s="475"/>
      <c r="G2" s="475"/>
      <c r="H2" s="475"/>
      <c r="I2" s="475"/>
      <c r="J2" s="476"/>
      <c r="K2" s="121"/>
    </row>
    <row r="3" spans="1:11" ht="15" customHeight="1" thickBot="1">
      <c r="A3" s="131" t="s">
        <v>2</v>
      </c>
      <c r="B3" s="132">
        <f>'Financial Data'!C3</f>
        <v>41029</v>
      </c>
      <c r="C3" s="90"/>
      <c r="D3" s="477"/>
      <c r="E3" s="478"/>
      <c r="F3" s="478"/>
      <c r="G3" s="478"/>
      <c r="H3" s="478"/>
      <c r="I3" s="478"/>
      <c r="J3" s="479"/>
      <c r="K3" s="121"/>
    </row>
    <row r="4" spans="1:11" s="141" customFormat="1" ht="15" thickBot="1">
      <c r="A4" s="147"/>
      <c r="B4" s="148"/>
      <c r="C4" s="144"/>
      <c r="D4" s="144"/>
      <c r="E4" s="469"/>
      <c r="F4" s="469"/>
      <c r="G4" s="452"/>
      <c r="H4" s="452"/>
      <c r="I4" s="452"/>
      <c r="J4" s="452"/>
      <c r="K4" s="121"/>
    </row>
    <row r="5" spans="1:11" ht="15" customHeight="1" thickBot="1">
      <c r="A5" s="470" t="s">
        <v>144</v>
      </c>
      <c r="B5" s="471"/>
      <c r="C5" s="471"/>
      <c r="D5" s="471"/>
      <c r="E5" s="471"/>
      <c r="F5" s="471"/>
      <c r="G5" s="471"/>
      <c r="H5" s="471"/>
      <c r="I5" s="471"/>
      <c r="J5" s="472"/>
      <c r="K5" s="121"/>
    </row>
    <row r="6" spans="1:11" ht="66">
      <c r="A6" s="149" t="s">
        <v>0</v>
      </c>
      <c r="B6" s="150" t="s">
        <v>129</v>
      </c>
      <c r="C6" s="151" t="s">
        <v>128</v>
      </c>
      <c r="D6" s="151" t="s">
        <v>130</v>
      </c>
      <c r="E6" s="151" t="s">
        <v>136</v>
      </c>
      <c r="F6" s="157" t="s">
        <v>166</v>
      </c>
      <c r="G6" s="151" t="s">
        <v>137</v>
      </c>
      <c r="H6" s="151" t="s">
        <v>138</v>
      </c>
      <c r="I6" s="151" t="s">
        <v>169</v>
      </c>
      <c r="J6" s="156" t="s">
        <v>165</v>
      </c>
      <c r="K6" s="121"/>
    </row>
    <row r="7" spans="1:11" ht="12.75">
      <c r="A7" s="145">
        <v>1</v>
      </c>
      <c r="B7" s="155"/>
      <c r="C7" s="49"/>
      <c r="D7" s="49"/>
      <c r="E7" s="49"/>
      <c r="F7" s="193"/>
      <c r="G7" s="49"/>
      <c r="H7" s="155"/>
      <c r="I7" s="166">
        <f>G7*H7</f>
        <v>0</v>
      </c>
      <c r="J7" s="202"/>
      <c r="K7" s="121"/>
    </row>
    <row r="8" spans="1:11" ht="12.75">
      <c r="A8" s="145">
        <f>A7+1</f>
        <v>2</v>
      </c>
      <c r="B8" s="49"/>
      <c r="C8" s="49"/>
      <c r="D8" s="49"/>
      <c r="E8" s="49"/>
      <c r="F8" s="193"/>
      <c r="G8" s="49"/>
      <c r="H8" s="49"/>
      <c r="I8" s="166">
        <f aca="true" t="shared" si="0" ref="I8:I21">G8*H8</f>
        <v>0</v>
      </c>
      <c r="J8" s="202"/>
      <c r="K8" s="121"/>
    </row>
    <row r="9" spans="1:10" ht="12.75">
      <c r="A9" s="145">
        <f aca="true" t="shared" si="1" ref="A9:A21">A8+1</f>
        <v>3</v>
      </c>
      <c r="B9" s="49"/>
      <c r="C9" s="49"/>
      <c r="D9" s="49"/>
      <c r="E9" s="49"/>
      <c r="F9" s="193"/>
      <c r="G9" s="49"/>
      <c r="H9" s="49"/>
      <c r="I9" s="166">
        <f t="shared" si="0"/>
        <v>0</v>
      </c>
      <c r="J9" s="202"/>
    </row>
    <row r="10" spans="1:10" ht="12.75">
      <c r="A10" s="145">
        <f t="shared" si="1"/>
        <v>4</v>
      </c>
      <c r="B10" s="49"/>
      <c r="C10" s="49"/>
      <c r="D10" s="49"/>
      <c r="E10" s="49"/>
      <c r="F10" s="193"/>
      <c r="G10" s="49"/>
      <c r="H10" s="49"/>
      <c r="I10" s="166">
        <f t="shared" si="0"/>
        <v>0</v>
      </c>
      <c r="J10" s="202"/>
    </row>
    <row r="11" spans="1:10" ht="12.75">
      <c r="A11" s="145">
        <f t="shared" si="1"/>
        <v>5</v>
      </c>
      <c r="B11" s="49"/>
      <c r="C11" s="49"/>
      <c r="D11" s="49"/>
      <c r="E11" s="49"/>
      <c r="F11" s="193"/>
      <c r="G11" s="49"/>
      <c r="H11" s="49"/>
      <c r="I11" s="166">
        <f t="shared" si="0"/>
        <v>0</v>
      </c>
      <c r="J11" s="202"/>
    </row>
    <row r="12" spans="1:10" ht="12.75">
      <c r="A12" s="145">
        <f t="shared" si="1"/>
        <v>6</v>
      </c>
      <c r="B12" s="49"/>
      <c r="C12" s="49"/>
      <c r="D12" s="49"/>
      <c r="E12" s="49"/>
      <c r="F12" s="193"/>
      <c r="G12" s="49"/>
      <c r="H12" s="49"/>
      <c r="I12" s="166">
        <f t="shared" si="0"/>
        <v>0</v>
      </c>
      <c r="J12" s="202"/>
    </row>
    <row r="13" spans="1:10" ht="12.75">
      <c r="A13" s="145">
        <f t="shared" si="1"/>
        <v>7</v>
      </c>
      <c r="B13" s="49"/>
      <c r="C13" s="49"/>
      <c r="D13" s="49"/>
      <c r="E13" s="49"/>
      <c r="F13" s="193"/>
      <c r="G13" s="49"/>
      <c r="H13" s="49"/>
      <c r="I13" s="166">
        <f t="shared" si="0"/>
        <v>0</v>
      </c>
      <c r="J13" s="202"/>
    </row>
    <row r="14" spans="1:10" ht="12.75">
      <c r="A14" s="145">
        <f t="shared" si="1"/>
        <v>8</v>
      </c>
      <c r="B14" s="49"/>
      <c r="C14" s="49"/>
      <c r="D14" s="49"/>
      <c r="E14" s="49"/>
      <c r="F14" s="193"/>
      <c r="G14" s="49"/>
      <c r="H14" s="49"/>
      <c r="I14" s="166">
        <f t="shared" si="0"/>
        <v>0</v>
      </c>
      <c r="J14" s="202"/>
    </row>
    <row r="15" spans="1:10" ht="12.75">
      <c r="A15" s="145">
        <f t="shared" si="1"/>
        <v>9</v>
      </c>
      <c r="B15" s="49"/>
      <c r="C15" s="49"/>
      <c r="D15" s="49"/>
      <c r="E15" s="49"/>
      <c r="F15" s="193"/>
      <c r="G15" s="49"/>
      <c r="H15" s="49"/>
      <c r="I15" s="166">
        <f t="shared" si="0"/>
        <v>0</v>
      </c>
      <c r="J15" s="202"/>
    </row>
    <row r="16" spans="1:10" ht="12.75">
      <c r="A16" s="145">
        <f t="shared" si="1"/>
        <v>10</v>
      </c>
      <c r="B16" s="49"/>
      <c r="C16" s="49"/>
      <c r="D16" s="49"/>
      <c r="E16" s="49"/>
      <c r="F16" s="193"/>
      <c r="G16" s="49"/>
      <c r="H16" s="49"/>
      <c r="I16" s="166">
        <f t="shared" si="0"/>
        <v>0</v>
      </c>
      <c r="J16" s="202"/>
    </row>
    <row r="17" spans="1:10" ht="12.75">
      <c r="A17" s="145">
        <f t="shared" si="1"/>
        <v>11</v>
      </c>
      <c r="B17" s="49"/>
      <c r="C17" s="49"/>
      <c r="D17" s="49"/>
      <c r="E17" s="49"/>
      <c r="F17" s="193"/>
      <c r="G17" s="49"/>
      <c r="H17" s="49"/>
      <c r="I17" s="166">
        <f t="shared" si="0"/>
        <v>0</v>
      </c>
      <c r="J17" s="202"/>
    </row>
    <row r="18" spans="1:10" ht="12.75">
      <c r="A18" s="145">
        <f t="shared" si="1"/>
        <v>12</v>
      </c>
      <c r="B18" s="49"/>
      <c r="C18" s="49"/>
      <c r="D18" s="49"/>
      <c r="E18" s="49"/>
      <c r="F18" s="193"/>
      <c r="G18" s="49"/>
      <c r="H18" s="49"/>
      <c r="I18" s="166">
        <f t="shared" si="0"/>
        <v>0</v>
      </c>
      <c r="J18" s="202"/>
    </row>
    <row r="19" spans="1:10" ht="12.75">
      <c r="A19" s="145">
        <f t="shared" si="1"/>
        <v>13</v>
      </c>
      <c r="B19" s="49"/>
      <c r="C19" s="49"/>
      <c r="D19" s="49"/>
      <c r="E19" s="49"/>
      <c r="F19" s="193"/>
      <c r="G19" s="49"/>
      <c r="H19" s="49"/>
      <c r="I19" s="166">
        <f t="shared" si="0"/>
        <v>0</v>
      </c>
      <c r="J19" s="202"/>
    </row>
    <row r="20" spans="1:10" ht="12.75">
      <c r="A20" s="145">
        <f t="shared" si="1"/>
        <v>14</v>
      </c>
      <c r="B20" s="49"/>
      <c r="C20" s="49"/>
      <c r="D20" s="49"/>
      <c r="E20" s="49"/>
      <c r="F20" s="193"/>
      <c r="G20" s="49"/>
      <c r="H20" s="49"/>
      <c r="I20" s="166">
        <f t="shared" si="0"/>
        <v>0</v>
      </c>
      <c r="J20" s="202"/>
    </row>
    <row r="21" spans="1:12" ht="13.5" thickBot="1">
      <c r="A21" s="145">
        <f t="shared" si="1"/>
        <v>15</v>
      </c>
      <c r="B21" s="146"/>
      <c r="C21" s="146"/>
      <c r="D21" s="146"/>
      <c r="E21" s="146"/>
      <c r="F21" s="194"/>
      <c r="G21" s="146"/>
      <c r="H21" s="146"/>
      <c r="I21" s="203">
        <f t="shared" si="0"/>
        <v>0</v>
      </c>
      <c r="J21" s="204"/>
      <c r="L21" s="121"/>
    </row>
    <row r="22" spans="1:16" s="141" customFormat="1" ht="13.5" thickBot="1">
      <c r="A22" s="142"/>
      <c r="B22" s="143"/>
      <c r="C22" s="144"/>
      <c r="D22" s="144"/>
      <c r="E22" s="144"/>
      <c r="F22" s="158"/>
      <c r="G22" s="161" t="s">
        <v>168</v>
      </c>
      <c r="H22" s="167">
        <f>SUM(H7:H21)</f>
        <v>0</v>
      </c>
      <c r="I22" s="164">
        <f>SUM(I7:I21)</f>
        <v>0</v>
      </c>
      <c r="J22" s="144"/>
      <c r="K22" s="162"/>
      <c r="L22" s="162"/>
      <c r="N22" s="162"/>
      <c r="P22" s="165"/>
    </row>
    <row r="23" spans="1:10" s="141" customFormat="1" ht="13.5" thickBot="1">
      <c r="A23" s="142"/>
      <c r="B23" s="143"/>
      <c r="C23" s="144"/>
      <c r="D23" s="144"/>
      <c r="E23" s="144"/>
      <c r="F23" s="158"/>
      <c r="G23" s="144"/>
      <c r="H23" s="144"/>
      <c r="I23" s="144"/>
      <c r="J23" s="144"/>
    </row>
    <row r="24" spans="1:7" s="141" customFormat="1" ht="13.5" thickBot="1">
      <c r="A24" s="468" t="s">
        <v>145</v>
      </c>
      <c r="B24" s="419"/>
      <c r="C24" s="419"/>
      <c r="D24" s="419"/>
      <c r="E24" s="425"/>
      <c r="F24" s="426"/>
      <c r="G24" s="140"/>
    </row>
    <row r="25" spans="1:10" ht="66">
      <c r="A25" s="149" t="s">
        <v>0</v>
      </c>
      <c r="B25" s="150" t="s">
        <v>146</v>
      </c>
      <c r="C25" s="151" t="s">
        <v>154</v>
      </c>
      <c r="D25" s="151" t="s">
        <v>147</v>
      </c>
      <c r="E25" s="151" t="s">
        <v>148</v>
      </c>
      <c r="F25" s="160" t="s">
        <v>167</v>
      </c>
      <c r="G25" s="123"/>
      <c r="H25" s="121"/>
      <c r="I25" s="121"/>
      <c r="J25" s="121"/>
    </row>
    <row r="26" spans="1:10" ht="12.75">
      <c r="A26" s="145">
        <v>1</v>
      </c>
      <c r="B26" s="49"/>
      <c r="C26" s="195"/>
      <c r="D26" s="51"/>
      <c r="E26" s="155"/>
      <c r="F26" s="372"/>
      <c r="H26" s="1"/>
      <c r="I26" s="1"/>
      <c r="J26" s="1"/>
    </row>
    <row r="27" spans="1:10" ht="12.75">
      <c r="A27" s="145">
        <f>A26+1</f>
        <v>2</v>
      </c>
      <c r="B27" s="49"/>
      <c r="C27" s="195"/>
      <c r="D27" s="49"/>
      <c r="E27" s="49"/>
      <c r="F27" s="196"/>
      <c r="H27" s="1"/>
      <c r="I27" s="1"/>
      <c r="J27" s="1"/>
    </row>
    <row r="28" spans="1:10" ht="12.75">
      <c r="A28" s="145">
        <f aca="true" t="shared" si="2" ref="A28:A35">A27+1</f>
        <v>3</v>
      </c>
      <c r="B28" s="49"/>
      <c r="C28" s="195"/>
      <c r="D28" s="49"/>
      <c r="E28" s="49"/>
      <c r="F28" s="196"/>
      <c r="H28" s="1"/>
      <c r="I28" s="1"/>
      <c r="J28" s="1"/>
    </row>
    <row r="29" spans="1:10" ht="12.75">
      <c r="A29" s="145">
        <f t="shared" si="2"/>
        <v>4</v>
      </c>
      <c r="B29" s="49"/>
      <c r="C29" s="195"/>
      <c r="D29" s="49"/>
      <c r="E29" s="49"/>
      <c r="F29" s="196"/>
      <c r="H29" s="1"/>
      <c r="I29" s="1"/>
      <c r="J29" s="1"/>
    </row>
    <row r="30" spans="1:10" ht="12.75">
      <c r="A30" s="145">
        <f t="shared" si="2"/>
        <v>5</v>
      </c>
      <c r="B30" s="49"/>
      <c r="C30" s="195"/>
      <c r="D30" s="49"/>
      <c r="E30" s="49"/>
      <c r="F30" s="196"/>
      <c r="H30" s="1"/>
      <c r="I30" s="1"/>
      <c r="J30" s="1"/>
    </row>
    <row r="31" spans="1:10" ht="12.75">
      <c r="A31" s="145">
        <f t="shared" si="2"/>
        <v>6</v>
      </c>
      <c r="B31" s="49"/>
      <c r="C31" s="195"/>
      <c r="D31" s="49"/>
      <c r="E31" s="49"/>
      <c r="F31" s="196"/>
      <c r="H31" s="1"/>
      <c r="I31" s="1"/>
      <c r="J31" s="1"/>
    </row>
    <row r="32" spans="1:10" ht="12.75">
      <c r="A32" s="145">
        <f t="shared" si="2"/>
        <v>7</v>
      </c>
      <c r="B32" s="49"/>
      <c r="C32" s="195"/>
      <c r="D32" s="49"/>
      <c r="E32" s="49"/>
      <c r="F32" s="196"/>
      <c r="H32" s="1"/>
      <c r="I32" s="1"/>
      <c r="J32" s="1"/>
    </row>
    <row r="33" spans="1:10" ht="12.75">
      <c r="A33" s="145">
        <f t="shared" si="2"/>
        <v>8</v>
      </c>
      <c r="B33" s="49"/>
      <c r="C33" s="195"/>
      <c r="D33" s="49"/>
      <c r="E33" s="49"/>
      <c r="F33" s="196"/>
      <c r="H33" s="1"/>
      <c r="I33" s="1"/>
      <c r="J33" s="1"/>
    </row>
    <row r="34" spans="1:10" ht="12.75">
      <c r="A34" s="145">
        <f t="shared" si="2"/>
        <v>9</v>
      </c>
      <c r="B34" s="168"/>
      <c r="C34" s="197"/>
      <c r="D34" s="168"/>
      <c r="E34" s="168"/>
      <c r="F34" s="198"/>
      <c r="H34" s="1"/>
      <c r="I34" s="1"/>
      <c r="J34" s="1"/>
    </row>
    <row r="35" spans="1:10" ht="13.5" thickBot="1">
      <c r="A35" s="145">
        <f t="shared" si="2"/>
        <v>10</v>
      </c>
      <c r="B35" s="146"/>
      <c r="C35" s="199"/>
      <c r="D35" s="146"/>
      <c r="E35" s="146"/>
      <c r="F35" s="200"/>
      <c r="H35" s="1"/>
      <c r="I35" s="1"/>
      <c r="J35" s="1"/>
    </row>
    <row r="36" ht="12.75">
      <c r="B36" s="51"/>
    </row>
    <row r="37" ht="12.75">
      <c r="B37" s="51"/>
    </row>
    <row r="38" ht="12.75">
      <c r="B38" s="51"/>
    </row>
    <row r="39" ht="12.75">
      <c r="B39" s="51"/>
    </row>
    <row r="40" ht="12.75">
      <c r="B40" s="51"/>
    </row>
    <row r="41" ht="12.75">
      <c r="B41" s="51"/>
    </row>
    <row r="42" ht="12.75">
      <c r="B42" s="51"/>
    </row>
    <row r="43" ht="12.75">
      <c r="B43" s="51"/>
    </row>
    <row r="44" ht="12.75">
      <c r="B44" s="51"/>
    </row>
    <row r="45" ht="12.75">
      <c r="B45" s="51"/>
    </row>
    <row r="46" ht="12.75">
      <c r="B46" s="51"/>
    </row>
    <row r="47" ht="12.75">
      <c r="B47" s="51"/>
    </row>
    <row r="48" ht="12.75">
      <c r="B48" s="51"/>
    </row>
    <row r="49" ht="12.75">
      <c r="B49" s="51"/>
    </row>
    <row r="50" ht="12.75">
      <c r="B50" s="51"/>
    </row>
    <row r="51" ht="12.75">
      <c r="B51" s="51"/>
    </row>
    <row r="52" ht="12.75">
      <c r="B52" s="51"/>
    </row>
    <row r="53" ht="12.75">
      <c r="B53" s="51"/>
    </row>
    <row r="54" ht="12.75">
      <c r="B54" s="51"/>
    </row>
    <row r="55" ht="12.75">
      <c r="B55" s="51"/>
    </row>
    <row r="56" ht="12.75">
      <c r="B56" s="51"/>
    </row>
    <row r="57" ht="12.75">
      <c r="B57" s="51"/>
    </row>
    <row r="58" ht="12.75">
      <c r="B58" s="51"/>
    </row>
    <row r="59" ht="12.75">
      <c r="B59" s="51"/>
    </row>
    <row r="60" ht="12.75">
      <c r="B60" s="51"/>
    </row>
    <row r="61" ht="12.75">
      <c r="B61" s="51"/>
    </row>
    <row r="62" ht="12.75">
      <c r="B62" s="51"/>
    </row>
    <row r="63" ht="12.75">
      <c r="B63" s="51"/>
    </row>
    <row r="64" ht="12.75">
      <c r="B64" s="51"/>
    </row>
    <row r="65" ht="12.75">
      <c r="B65" s="51"/>
    </row>
    <row r="66" ht="12.75">
      <c r="B66" s="51"/>
    </row>
    <row r="67" ht="12.75">
      <c r="B67" s="51"/>
    </row>
    <row r="68" ht="12.75">
      <c r="B68" s="51"/>
    </row>
    <row r="69" ht="12.75">
      <c r="B69" s="51"/>
    </row>
    <row r="70" ht="12.75">
      <c r="B70" s="51"/>
    </row>
    <row r="71" ht="12.75">
      <c r="B71" s="51"/>
    </row>
    <row r="72" ht="12.75">
      <c r="B72" s="51"/>
    </row>
    <row r="73" ht="12.75">
      <c r="B73" s="51"/>
    </row>
    <row r="74" ht="12.75">
      <c r="B74" s="51"/>
    </row>
    <row r="75" ht="12.75">
      <c r="B75" s="51"/>
    </row>
    <row r="76" ht="12.75">
      <c r="B76" s="51"/>
    </row>
    <row r="77" ht="12.75">
      <c r="B77" s="51"/>
    </row>
    <row r="78" ht="12.75">
      <c r="B78" s="51"/>
    </row>
    <row r="79" ht="12.75">
      <c r="B79" s="51"/>
    </row>
    <row r="80" ht="12.75">
      <c r="B80" s="51"/>
    </row>
    <row r="81" ht="12.75">
      <c r="B81" s="51"/>
    </row>
    <row r="82" ht="12.75">
      <c r="B82" s="51"/>
    </row>
    <row r="83" ht="12.75">
      <c r="B83" s="51"/>
    </row>
    <row r="84" ht="12.75">
      <c r="B84" s="51"/>
    </row>
    <row r="85" ht="12.75">
      <c r="B85" s="51"/>
    </row>
    <row r="86" ht="12.75">
      <c r="B86" s="51"/>
    </row>
    <row r="87" ht="12.75">
      <c r="B87" s="51"/>
    </row>
    <row r="88" ht="12.75">
      <c r="B88" s="51"/>
    </row>
    <row r="89" ht="12.75">
      <c r="B89" s="51"/>
    </row>
    <row r="90" ht="12.75">
      <c r="B90" s="51"/>
    </row>
    <row r="91" ht="12.75">
      <c r="B91" s="51"/>
    </row>
    <row r="92" ht="12.75">
      <c r="B92" s="51"/>
    </row>
    <row r="93" ht="12.75">
      <c r="B93" s="51"/>
    </row>
    <row r="94" ht="12.75">
      <c r="B94" s="51"/>
    </row>
    <row r="95" ht="12.75">
      <c r="B95" s="51"/>
    </row>
    <row r="96" ht="12.75">
      <c r="B96" s="51"/>
    </row>
    <row r="97" ht="12.75">
      <c r="B97" s="51"/>
    </row>
    <row r="98" ht="12.75">
      <c r="B98" s="51"/>
    </row>
    <row r="99" ht="12.75">
      <c r="B99" s="51"/>
    </row>
    <row r="100" ht="12.75">
      <c r="B100" s="51"/>
    </row>
    <row r="101" ht="12.75">
      <c r="B101" s="51"/>
    </row>
    <row r="102" ht="12.75">
      <c r="B102" s="51"/>
    </row>
    <row r="103" ht="12.75">
      <c r="B103" s="51"/>
    </row>
    <row r="104" ht="12.75">
      <c r="B104" s="51"/>
    </row>
    <row r="105" ht="12.75">
      <c r="B105" s="51"/>
    </row>
    <row r="106" ht="12.75">
      <c r="B106" s="51"/>
    </row>
    <row r="107" ht="12.75">
      <c r="B107" s="51"/>
    </row>
    <row r="108" ht="12.75">
      <c r="B108" s="51"/>
    </row>
    <row r="109" ht="12.75">
      <c r="B109" s="51"/>
    </row>
    <row r="110" ht="12.75">
      <c r="B110" s="51"/>
    </row>
    <row r="111" ht="12.75">
      <c r="B111" s="51"/>
    </row>
    <row r="112" ht="12.75">
      <c r="B112" s="51"/>
    </row>
    <row r="113" ht="12.75">
      <c r="B113" s="51"/>
    </row>
    <row r="114" ht="12.75">
      <c r="B114" s="51"/>
    </row>
    <row r="115" ht="12.75">
      <c r="B115" s="51"/>
    </row>
    <row r="116" ht="12.75">
      <c r="B116" s="51"/>
    </row>
    <row r="117" ht="12.75">
      <c r="B117" s="51"/>
    </row>
    <row r="118" ht="12.75">
      <c r="B118" s="51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dataValidations count="6">
    <dataValidation type="list" allowBlank="1" showInputMessage="1" showErrorMessage="1" promptTitle="Training Type" prompt="Select from Drop Down List" errorTitle="Select from List" error="Select from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promptTitle="Training Type" prompt="Select from Drop Down List" errorTitle="Select from List" error="Select from List" sqref="B7:B21">
      <formula1>TypeofTraining</formula1>
    </dataValidation>
    <dataValidation type="list" allowBlank="1" showInputMessage="1" showErrorMessage="1" promptTitle="Target Audience" prompt="Select from Drop Down List" errorTitle="Select from List" sqref="C7:C21">
      <formula1>TargetAudience</formula1>
    </dataValidation>
    <dataValidation type="list" allowBlank="1" showInputMessage="1" showErrorMessage="1" promptTitle="Target Audience" prompt="Select from Drop Down List" errorTitle="Select from List" sqref="C22:C23">
      <formula1>$K$2:$K$8</formula1>
    </dataValidation>
  </dataValidations>
  <printOptions/>
  <pageMargins left="0.14" right="0.14" top="1" bottom="0.4" header="0.5" footer="0.14"/>
  <pageSetup fitToHeight="0" horizontalDpi="600" verticalDpi="600" orientation="landscape" scale="90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L1">
      <selection activeCell="M1" sqref="M1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  <col min="8" max="8" width="16.140625" style="1" bestFit="1" customWidth="1"/>
    <col min="9" max="9" width="18.57421875" style="1" bestFit="1" customWidth="1"/>
    <col min="10" max="10" width="30.7109375" style="122" bestFit="1" customWidth="1"/>
    <col min="11" max="11" width="63.140625" style="0" customWidth="1"/>
    <col min="12" max="13" width="59.7109375" style="0" bestFit="1" customWidth="1"/>
  </cols>
  <sheetData>
    <row r="1" spans="1:13" ht="13.5">
      <c r="A1" s="41" t="s">
        <v>51</v>
      </c>
      <c r="B1" s="66" t="s">
        <v>81</v>
      </c>
      <c r="C1" s="66" t="s">
        <v>175</v>
      </c>
      <c r="D1" s="13" t="s">
        <v>7</v>
      </c>
      <c r="E1" s="14" t="s">
        <v>82</v>
      </c>
      <c r="F1" s="183" t="s">
        <v>178</v>
      </c>
      <c r="G1" s="14" t="s">
        <v>82</v>
      </c>
      <c r="H1" s="135" t="s">
        <v>128</v>
      </c>
      <c r="I1" s="135" t="s">
        <v>151</v>
      </c>
      <c r="J1" s="136" t="s">
        <v>129</v>
      </c>
      <c r="K1" s="14" t="s">
        <v>82</v>
      </c>
      <c r="L1" s="14" t="s">
        <v>82</v>
      </c>
      <c r="M1" s="14" t="s">
        <v>82</v>
      </c>
    </row>
    <row r="2" spans="1:13" ht="12.75">
      <c r="A2" s="4" t="s">
        <v>18</v>
      </c>
      <c r="B2" s="67" t="s">
        <v>63</v>
      </c>
      <c r="C2" s="68" t="s">
        <v>37</v>
      </c>
      <c r="D2" s="4" t="s">
        <v>44</v>
      </c>
      <c r="E2" s="59" t="s">
        <v>83</v>
      </c>
      <c r="F2" s="184" t="s">
        <v>180</v>
      </c>
      <c r="G2" s="59" t="s">
        <v>184</v>
      </c>
      <c r="H2" s="121" t="s">
        <v>123</v>
      </c>
      <c r="I2" s="121" t="s">
        <v>152</v>
      </c>
      <c r="J2" s="121" t="s">
        <v>157</v>
      </c>
      <c r="K2" s="59" t="s">
        <v>246</v>
      </c>
      <c r="L2" s="59" t="s">
        <v>282</v>
      </c>
      <c r="M2" s="59" t="s">
        <v>305</v>
      </c>
    </row>
    <row r="3" spans="1:13" ht="12.75">
      <c r="A3" s="4" t="s">
        <v>19</v>
      </c>
      <c r="B3" s="67" t="s">
        <v>64</v>
      </c>
      <c r="C3" s="68" t="s">
        <v>38</v>
      </c>
      <c r="D3" s="4" t="s">
        <v>172</v>
      </c>
      <c r="E3" s="59" t="s">
        <v>84</v>
      </c>
      <c r="F3" s="184" t="s">
        <v>181</v>
      </c>
      <c r="G3" s="59" t="s">
        <v>185</v>
      </c>
      <c r="H3" s="121" t="s">
        <v>124</v>
      </c>
      <c r="I3" s="121" t="s">
        <v>153</v>
      </c>
      <c r="J3" s="121" t="s">
        <v>158</v>
      </c>
      <c r="K3" s="59" t="s">
        <v>247</v>
      </c>
      <c r="L3" s="59" t="s">
        <v>283</v>
      </c>
      <c r="M3" s="59" t="s">
        <v>306</v>
      </c>
    </row>
    <row r="4" spans="1:13" ht="12.75">
      <c r="A4" s="4" t="s">
        <v>8</v>
      </c>
      <c r="B4" s="67" t="s">
        <v>65</v>
      </c>
      <c r="C4" s="68" t="s">
        <v>39</v>
      </c>
      <c r="E4" s="59" t="s">
        <v>90</v>
      </c>
      <c r="G4" s="59" t="s">
        <v>186</v>
      </c>
      <c r="H4" s="121" t="s">
        <v>125</v>
      </c>
      <c r="I4" s="141"/>
      <c r="J4" s="121" t="s">
        <v>159</v>
      </c>
      <c r="K4" s="59" t="s">
        <v>248</v>
      </c>
      <c r="L4" s="59" t="s">
        <v>284</v>
      </c>
      <c r="M4" s="59" t="s">
        <v>307</v>
      </c>
    </row>
    <row r="5" spans="1:13" ht="12.75">
      <c r="A5" s="4" t="s">
        <v>9</v>
      </c>
      <c r="B5" s="67" t="s">
        <v>66</v>
      </c>
      <c r="C5" s="68" t="s">
        <v>177</v>
      </c>
      <c r="E5" s="59" t="s">
        <v>91</v>
      </c>
      <c r="G5" s="59" t="s">
        <v>187</v>
      </c>
      <c r="H5" s="121" t="s">
        <v>126</v>
      </c>
      <c r="J5" s="121" t="s">
        <v>160</v>
      </c>
      <c r="K5" s="59" t="s">
        <v>249</v>
      </c>
      <c r="L5" s="59" t="s">
        <v>285</v>
      </c>
      <c r="M5" s="59" t="s">
        <v>308</v>
      </c>
    </row>
    <row r="6" spans="1:13" ht="12.75">
      <c r="A6" s="4" t="s">
        <v>20</v>
      </c>
      <c r="B6" s="67" t="s">
        <v>67</v>
      </c>
      <c r="C6" s="68" t="s">
        <v>40</v>
      </c>
      <c r="E6" s="59" t="s">
        <v>92</v>
      </c>
      <c r="G6" s="59" t="s">
        <v>188</v>
      </c>
      <c r="H6" s="121" t="s">
        <v>127</v>
      </c>
      <c r="J6" s="121" t="s">
        <v>161</v>
      </c>
      <c r="K6" s="59" t="s">
        <v>250</v>
      </c>
      <c r="L6" s="59" t="s">
        <v>286</v>
      </c>
      <c r="M6" s="59" t="s">
        <v>309</v>
      </c>
    </row>
    <row r="7" spans="1:13" ht="12.75">
      <c r="A7" s="4" t="s">
        <v>10</v>
      </c>
      <c r="B7" s="67" t="s">
        <v>68</v>
      </c>
      <c r="C7" s="68" t="s">
        <v>41</v>
      </c>
      <c r="D7" s="9"/>
      <c r="E7" s="59" t="s">
        <v>93</v>
      </c>
      <c r="G7" s="59" t="s">
        <v>189</v>
      </c>
      <c r="H7" s="121" t="s">
        <v>132</v>
      </c>
      <c r="J7" s="121" t="s">
        <v>131</v>
      </c>
      <c r="K7" s="59" t="s">
        <v>251</v>
      </c>
      <c r="L7" s="59" t="s">
        <v>287</v>
      </c>
      <c r="M7" s="59" t="s">
        <v>310</v>
      </c>
    </row>
    <row r="8" spans="1:13" ht="12.75">
      <c r="A8" s="4" t="s">
        <v>11</v>
      </c>
      <c r="B8" s="67" t="s">
        <v>69</v>
      </c>
      <c r="C8" s="68" t="s">
        <v>42</v>
      </c>
      <c r="D8" s="10"/>
      <c r="E8" s="59" t="s">
        <v>95</v>
      </c>
      <c r="G8" s="59" t="s">
        <v>190</v>
      </c>
      <c r="H8" s="121" t="s">
        <v>43</v>
      </c>
      <c r="J8" s="121" t="s">
        <v>162</v>
      </c>
      <c r="K8" s="59" t="s">
        <v>252</v>
      </c>
      <c r="L8" s="59" t="s">
        <v>288</v>
      </c>
      <c r="M8" s="59" t="s">
        <v>311</v>
      </c>
    </row>
    <row r="9" spans="1:13" ht="12.75">
      <c r="A9" s="4" t="s">
        <v>12</v>
      </c>
      <c r="B9" s="67" t="s">
        <v>80</v>
      </c>
      <c r="C9" s="68" t="s">
        <v>176</v>
      </c>
      <c r="D9" s="10"/>
      <c r="E9" s="59" t="s">
        <v>102</v>
      </c>
      <c r="G9" s="59" t="s">
        <v>191</v>
      </c>
      <c r="J9" s="121" t="s">
        <v>163</v>
      </c>
      <c r="K9" s="59" t="s">
        <v>253</v>
      </c>
      <c r="L9" s="59" t="s">
        <v>289</v>
      </c>
      <c r="M9" s="59" t="s">
        <v>312</v>
      </c>
    </row>
    <row r="10" spans="1:13" ht="12.75">
      <c r="A10" s="9" t="s">
        <v>13</v>
      </c>
      <c r="B10" s="67" t="s">
        <v>56</v>
      </c>
      <c r="C10" s="68" t="s">
        <v>43</v>
      </c>
      <c r="D10" s="10"/>
      <c r="E10" s="60" t="s">
        <v>96</v>
      </c>
      <c r="G10" s="60" t="s">
        <v>192</v>
      </c>
      <c r="J10" s="121" t="s">
        <v>164</v>
      </c>
      <c r="K10" s="60" t="s">
        <v>254</v>
      </c>
      <c r="L10" s="60" t="s">
        <v>290</v>
      </c>
      <c r="M10" s="60" t="s">
        <v>313</v>
      </c>
    </row>
    <row r="11" spans="1:13" ht="12.75">
      <c r="A11" s="4" t="s">
        <v>24</v>
      </c>
      <c r="B11" s="68" t="s">
        <v>70</v>
      </c>
      <c r="C11" s="67"/>
      <c r="E11" s="59" t="s">
        <v>97</v>
      </c>
      <c r="G11" s="59" t="s">
        <v>193</v>
      </c>
      <c r="J11" s="121" t="s">
        <v>209</v>
      </c>
      <c r="K11" s="59" t="s">
        <v>255</v>
      </c>
      <c r="L11" s="59" t="s">
        <v>291</v>
      </c>
      <c r="M11" s="59" t="s">
        <v>314</v>
      </c>
    </row>
    <row r="12" spans="1:13" ht="12.75">
      <c r="A12" s="4" t="s">
        <v>25</v>
      </c>
      <c r="B12" s="68" t="s">
        <v>71</v>
      </c>
      <c r="C12" s="68"/>
      <c r="E12" s="59" t="s">
        <v>99</v>
      </c>
      <c r="G12" s="59" t="s">
        <v>194</v>
      </c>
      <c r="J12" s="121" t="s">
        <v>43</v>
      </c>
      <c r="K12" s="59" t="s">
        <v>256</v>
      </c>
      <c r="L12" s="59" t="s">
        <v>292</v>
      </c>
      <c r="M12" s="59" t="s">
        <v>315</v>
      </c>
    </row>
    <row r="13" spans="1:13" ht="12.75">
      <c r="A13" s="10" t="s">
        <v>14</v>
      </c>
      <c r="B13" s="67" t="s">
        <v>72</v>
      </c>
      <c r="C13" s="68"/>
      <c r="E13" s="59" t="s">
        <v>101</v>
      </c>
      <c r="G13" s="59" t="s">
        <v>195</v>
      </c>
      <c r="K13" s="59" t="s">
        <v>257</v>
      </c>
      <c r="L13" s="59" t="s">
        <v>293</v>
      </c>
      <c r="M13" s="59" t="s">
        <v>316</v>
      </c>
    </row>
    <row r="14" spans="1:13" ht="12.75">
      <c r="A14" s="9" t="s">
        <v>26</v>
      </c>
      <c r="B14" s="67" t="s">
        <v>57</v>
      </c>
      <c r="C14" s="67"/>
      <c r="E14" s="5" t="s">
        <v>116</v>
      </c>
      <c r="G14" s="5" t="s">
        <v>196</v>
      </c>
      <c r="K14" s="5" t="s">
        <v>258</v>
      </c>
      <c r="L14" s="5" t="s">
        <v>294</v>
      </c>
      <c r="M14" s="5" t="s">
        <v>317</v>
      </c>
    </row>
    <row r="15" spans="1:13" ht="12.75">
      <c r="A15" s="4" t="s">
        <v>33</v>
      </c>
      <c r="B15" s="67" t="s">
        <v>58</v>
      </c>
      <c r="C15" s="67"/>
      <c r="E15" s="59" t="s">
        <v>98</v>
      </c>
      <c r="G15" s="59" t="s">
        <v>197</v>
      </c>
      <c r="K15" s="59" t="s">
        <v>259</v>
      </c>
      <c r="L15" s="59" t="s">
        <v>295</v>
      </c>
      <c r="M15" s="59" t="s">
        <v>318</v>
      </c>
    </row>
    <row r="16" spans="1:13" ht="12.75">
      <c r="A16" s="10" t="s">
        <v>15</v>
      </c>
      <c r="B16" s="67" t="s">
        <v>59</v>
      </c>
      <c r="C16" s="67"/>
      <c r="E16" s="59" t="s">
        <v>94</v>
      </c>
      <c r="G16" s="59" t="s">
        <v>198</v>
      </c>
      <c r="K16" s="59" t="s">
        <v>260</v>
      </c>
      <c r="L16" s="59" t="s">
        <v>296</v>
      </c>
      <c r="M16" s="59" t="s">
        <v>319</v>
      </c>
    </row>
    <row r="17" spans="1:13" ht="12.75">
      <c r="A17" s="10" t="s">
        <v>16</v>
      </c>
      <c r="B17" s="67" t="s">
        <v>73</v>
      </c>
      <c r="C17" s="67"/>
      <c r="E17" s="59" t="s">
        <v>88</v>
      </c>
      <c r="G17" s="59" t="s">
        <v>199</v>
      </c>
      <c r="K17" s="59" t="s">
        <v>261</v>
      </c>
      <c r="L17" s="59" t="s">
        <v>297</v>
      </c>
      <c r="M17" s="59" t="s">
        <v>320</v>
      </c>
    </row>
    <row r="18" spans="1:13" ht="12.75">
      <c r="A18" s="4" t="s">
        <v>35</v>
      </c>
      <c r="B18" s="67" t="s">
        <v>62</v>
      </c>
      <c r="C18" s="67"/>
      <c r="E18" s="59" t="s">
        <v>119</v>
      </c>
      <c r="G18" s="59" t="s">
        <v>200</v>
      </c>
      <c r="K18" s="59" t="s">
        <v>262</v>
      </c>
      <c r="L18" s="59" t="s">
        <v>298</v>
      </c>
      <c r="M18" s="59" t="s">
        <v>321</v>
      </c>
    </row>
    <row r="19" spans="1:13" ht="12.75">
      <c r="A19" s="4" t="s">
        <v>21</v>
      </c>
      <c r="B19" s="67" t="s">
        <v>74</v>
      </c>
      <c r="C19" s="67"/>
      <c r="E19" s="59" t="s">
        <v>100</v>
      </c>
      <c r="G19" s="59" t="s">
        <v>201</v>
      </c>
      <c r="K19" s="59" t="s">
        <v>263</v>
      </c>
      <c r="L19" s="59" t="s">
        <v>299</v>
      </c>
      <c r="M19" s="59" t="s">
        <v>322</v>
      </c>
    </row>
    <row r="20" spans="1:13" ht="12.75">
      <c r="A20" s="4" t="s">
        <v>22</v>
      </c>
      <c r="B20" s="67" t="s">
        <v>118</v>
      </c>
      <c r="C20" s="67"/>
      <c r="D20" s="9"/>
      <c r="E20" s="61" t="s">
        <v>89</v>
      </c>
      <c r="G20" s="61" t="s">
        <v>202</v>
      </c>
      <c r="K20" s="61" t="s">
        <v>264</v>
      </c>
      <c r="L20" s="61" t="s">
        <v>300</v>
      </c>
      <c r="M20" s="61" t="s">
        <v>323</v>
      </c>
    </row>
    <row r="21" spans="1:13" ht="12.75">
      <c r="A21" s="4" t="s">
        <v>23</v>
      </c>
      <c r="B21" s="67" t="s">
        <v>75</v>
      </c>
      <c r="C21" s="67"/>
      <c r="E21" s="59" t="s">
        <v>87</v>
      </c>
      <c r="G21" s="59" t="s">
        <v>203</v>
      </c>
      <c r="K21" s="59" t="s">
        <v>265</v>
      </c>
      <c r="L21" s="59" t="s">
        <v>301</v>
      </c>
      <c r="M21" s="59" t="s">
        <v>324</v>
      </c>
    </row>
    <row r="22" spans="1:13" ht="12.75">
      <c r="A22" s="4" t="s">
        <v>27</v>
      </c>
      <c r="B22" s="67" t="s">
        <v>60</v>
      </c>
      <c r="C22" s="67"/>
      <c r="E22" s="59" t="s">
        <v>86</v>
      </c>
      <c r="G22" s="59" t="s">
        <v>204</v>
      </c>
      <c r="H22" s="162"/>
      <c r="I22" s="162"/>
      <c r="J22" s="163"/>
      <c r="K22" s="59" t="s">
        <v>266</v>
      </c>
      <c r="L22" s="59" t="s">
        <v>302</v>
      </c>
      <c r="M22" s="59" t="s">
        <v>325</v>
      </c>
    </row>
    <row r="23" spans="1:13" ht="12.75">
      <c r="A23" s="4" t="s">
        <v>28</v>
      </c>
      <c r="B23" s="69" t="s">
        <v>76</v>
      </c>
      <c r="C23" s="67"/>
      <c r="E23" s="59" t="s">
        <v>103</v>
      </c>
      <c r="G23" s="59" t="s">
        <v>205</v>
      </c>
      <c r="H23" s="141"/>
      <c r="I23" s="141"/>
      <c r="J23" s="140"/>
      <c r="K23" s="59" t="s">
        <v>267</v>
      </c>
      <c r="L23" s="59" t="s">
        <v>303</v>
      </c>
      <c r="M23" s="59" t="s">
        <v>326</v>
      </c>
    </row>
    <row r="24" spans="1:13" ht="12.75">
      <c r="A24" s="4" t="s">
        <v>29</v>
      </c>
      <c r="B24" s="67" t="s">
        <v>77</v>
      </c>
      <c r="C24" s="69"/>
      <c r="E24" s="67" t="s">
        <v>85</v>
      </c>
      <c r="G24" s="67" t="s">
        <v>206</v>
      </c>
      <c r="H24" s="141"/>
      <c r="I24" s="141"/>
      <c r="J24" s="141"/>
      <c r="K24" s="67" t="s">
        <v>268</v>
      </c>
      <c r="L24" s="67" t="s">
        <v>304</v>
      </c>
      <c r="M24" s="67" t="s">
        <v>327</v>
      </c>
    </row>
    <row r="25" spans="1:13" ht="12.75">
      <c r="A25" s="4" t="s">
        <v>30</v>
      </c>
      <c r="B25" s="67" t="s">
        <v>78</v>
      </c>
      <c r="C25" s="67"/>
      <c r="E25" s="4" t="s">
        <v>18</v>
      </c>
      <c r="G25" s="4" t="s">
        <v>18</v>
      </c>
      <c r="J25" s="1"/>
      <c r="K25" s="4" t="s">
        <v>18</v>
      </c>
      <c r="L25" s="4" t="s">
        <v>18</v>
      </c>
      <c r="M25" s="4" t="s">
        <v>18</v>
      </c>
    </row>
    <row r="26" spans="1:13" ht="12.75">
      <c r="A26" s="4" t="s">
        <v>31</v>
      </c>
      <c r="B26" s="67" t="s">
        <v>61</v>
      </c>
      <c r="C26" s="67"/>
      <c r="E26" s="4" t="s">
        <v>105</v>
      </c>
      <c r="G26" s="4" t="s">
        <v>105</v>
      </c>
      <c r="J26" s="1"/>
      <c r="K26" s="4" t="s">
        <v>105</v>
      </c>
      <c r="L26" s="4" t="s">
        <v>105</v>
      </c>
      <c r="M26" s="4" t="s">
        <v>105</v>
      </c>
    </row>
    <row r="27" spans="1:13" ht="12.75">
      <c r="A27" s="4" t="s">
        <v>171</v>
      </c>
      <c r="B27" s="67" t="s">
        <v>36</v>
      </c>
      <c r="C27" s="67"/>
      <c r="E27" s="65" t="s">
        <v>30</v>
      </c>
      <c r="G27" s="65" t="s">
        <v>30</v>
      </c>
      <c r="J27" s="1"/>
      <c r="K27" s="65" t="s">
        <v>30</v>
      </c>
      <c r="L27" s="65" t="s">
        <v>30</v>
      </c>
      <c r="M27" s="65" t="s">
        <v>30</v>
      </c>
    </row>
    <row r="28" spans="1:13" ht="12.75">
      <c r="A28" s="4" t="s">
        <v>32</v>
      </c>
      <c r="B28" s="67" t="s">
        <v>79</v>
      </c>
      <c r="C28" s="67"/>
      <c r="E28" s="65" t="s">
        <v>171</v>
      </c>
      <c r="G28" s="65" t="s">
        <v>171</v>
      </c>
      <c r="J28" s="1"/>
      <c r="K28" s="65" t="s">
        <v>171</v>
      </c>
      <c r="L28" s="65" t="s">
        <v>171</v>
      </c>
      <c r="M28" s="65" t="s">
        <v>171</v>
      </c>
    </row>
    <row r="29" spans="1:13" ht="12.75">
      <c r="A29" s="4" t="s">
        <v>117</v>
      </c>
      <c r="B29" s="4"/>
      <c r="C29" s="67"/>
      <c r="E29" s="84" t="s">
        <v>104</v>
      </c>
      <c r="G29" s="84" t="s">
        <v>104</v>
      </c>
      <c r="J29" s="1"/>
      <c r="K29" s="84" t="s">
        <v>104</v>
      </c>
      <c r="L29" s="84" t="s">
        <v>104</v>
      </c>
      <c r="M29" s="84" t="s">
        <v>104</v>
      </c>
    </row>
    <row r="30" spans="1:13" ht="12.75">
      <c r="A30" s="4" t="s">
        <v>17</v>
      </c>
      <c r="B30" s="4"/>
      <c r="C30" s="4"/>
      <c r="E30" s="65" t="s">
        <v>106</v>
      </c>
      <c r="G30" s="65" t="s">
        <v>106</v>
      </c>
      <c r="J30" s="1"/>
      <c r="K30" s="65" t="s">
        <v>106</v>
      </c>
      <c r="L30" s="65" t="s">
        <v>106</v>
      </c>
      <c r="M30" s="65" t="s">
        <v>106</v>
      </c>
    </row>
    <row r="31" spans="1:13" ht="12.75">
      <c r="A31" s="4" t="s">
        <v>34</v>
      </c>
      <c r="B31" s="4"/>
      <c r="C31" s="4"/>
      <c r="E31" s="65" t="s">
        <v>208</v>
      </c>
      <c r="G31" s="65" t="s">
        <v>208</v>
      </c>
      <c r="J31" s="1"/>
      <c r="K31" s="65" t="s">
        <v>208</v>
      </c>
      <c r="L31" s="65" t="s">
        <v>208</v>
      </c>
      <c r="M31" s="65" t="s">
        <v>208</v>
      </c>
    </row>
    <row r="32" spans="3:10" ht="12.75">
      <c r="C32" s="4"/>
      <c r="J32" s="1"/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/>
  <printOptions/>
  <pageMargins left="0.7" right="0.7" top="0.75" bottom="0.75" header="0.3" footer="0.3"/>
  <pageSetup fitToHeight="1" fitToWidth="1" horizontalDpi="600" verticalDpi="600" orientation="portrait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MDJONES</dc:creator>
  <cp:keywords/>
  <dc:description/>
  <cp:lastModifiedBy>Anderson Mark J TIGTA</cp:lastModifiedBy>
  <cp:lastPrinted>2012-03-05T17:25:57Z</cp:lastPrinted>
  <dcterms:created xsi:type="dcterms:W3CDTF">2009-02-26T10:56:03Z</dcterms:created>
  <dcterms:modified xsi:type="dcterms:W3CDTF">2012-06-01T23:46:54Z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