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0" windowWidth="16410" windowHeight="10230" activeTab="0"/>
  </bookViews>
  <sheets>
    <sheet name="A" sheetId="1" r:id="rId1"/>
  </sheets>
  <definedNames>
    <definedName name="_xlnm.Print_Area" localSheetId="0">'A'!$A$1:$H$141</definedName>
    <definedName name="Print_Area_MI" localSheetId="0">'A'!$A$1:$H$141</definedName>
  </definedNames>
  <calcPr calcMode="manual" fullCalcOnLoad="1" iterate="1" iterateCount="1" iterateDelta="0"/>
</workbook>
</file>

<file path=xl/sharedStrings.xml><?xml version="1.0" encoding="utf-8"?>
<sst xmlns="http://schemas.openxmlformats.org/spreadsheetml/2006/main" count="123" uniqueCount="123">
  <si>
    <t xml:space="preserve"> Cropland  </t>
  </si>
  <si>
    <t xml:space="preserve">  Crop</t>
  </si>
  <si>
    <t xml:space="preserve">  Cultivated</t>
  </si>
  <si>
    <t xml:space="preserve"> failure</t>
  </si>
  <si>
    <t>summer fallow</t>
  </si>
  <si>
    <t>1977 = 100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</si>
  <si>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</si>
  <si>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</si>
  <si>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</si>
  <si>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</si>
  <si>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</si>
  <si>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</si>
  <si>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</si>
  <si>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</si>
  <si>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</si>
  <si>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</si>
  <si>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</si>
  <si>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</si>
  <si>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</si>
  <si>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</si>
  <si>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</si>
  <si>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</si>
  <si>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</si>
  <si>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</si>
  <si>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</si>
  <si>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</si>
  <si>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</si>
  <si>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</si>
  <si>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</si>
  <si>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</si>
  <si>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</si>
  <si>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</si>
  <si>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</si>
  <si>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</si>
  <si>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</si>
  <si>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</si>
  <si>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</si>
  <si>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</si>
  <si>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</si>
  <si>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</si>
  <si>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</si>
  <si>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</si>
  <si>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</si>
  <si>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</si>
  <si>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</si>
  <si>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</si>
  <si>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</si>
  <si>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</si>
  <si>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</si>
  <si>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</si>
  <si>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</si>
  <si>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</si>
  <si>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</si>
  <si>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</si>
  <si>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</si>
  <si>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</si>
  <si>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</si>
  <si>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</si>
  <si>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</si>
  <si>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</si>
  <si>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</si>
  <si>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</si>
  <si>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</si>
  <si>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</si>
  <si>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</si>
  <si>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</si>
  <si>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</si>
  <si>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</si>
  <si>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</si>
  <si>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</si>
  <si>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</si>
  <si>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</si>
  <si>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</si>
  <si>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</si>
  <si>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</si>
  <si>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</si>
  <si>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</si>
  <si>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</si>
  <si>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</si>
  <si>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</si>
  <si>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</si>
  <si>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</si>
  <si>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</si>
  <si>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</si>
  <si>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</si>
  <si>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</si>
  <si>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</si>
  <si>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</si>
  <si>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</si>
  <si>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 xml:space="preserve">1993 </t>
  </si>
  <si>
    <t>1994</t>
  </si>
  <si>
    <t>1995</t>
  </si>
  <si>
    <t>1996</t>
  </si>
  <si>
    <t>1997</t>
  </si>
  <si>
    <t>1998</t>
  </si>
  <si>
    <t>1999</t>
  </si>
  <si>
    <t>2005</t>
  </si>
  <si>
    <t>2007</t>
  </si>
  <si>
    <t xml:space="preserve">2006 </t>
  </si>
  <si>
    <t>2008</t>
  </si>
  <si>
    <t>2009</t>
  </si>
  <si>
    <t>Total Cropland</t>
  </si>
  <si>
    <t>Used For</t>
  </si>
  <si>
    <t>Year 1/</t>
  </si>
  <si>
    <t xml:space="preserve">  1/ Estimates prior to 1949 do not include AK and HI. </t>
  </si>
  <si>
    <t>2010</t>
  </si>
  <si>
    <t>Total crops</t>
  </si>
  <si>
    <t>Double</t>
  </si>
  <si>
    <t xml:space="preserve">   ---------------------------------------Million acres----------------------------------------</t>
  </si>
  <si>
    <t>harvested 3 /</t>
  </si>
  <si>
    <t xml:space="preserve">  3/  Land from which one or more crops were harvested.</t>
  </si>
  <si>
    <t>cropped 4/</t>
  </si>
  <si>
    <t>Crops 4/</t>
  </si>
  <si>
    <t xml:space="preserve">  4/  Computed from unrounded data.</t>
  </si>
  <si>
    <t xml:space="preserve">  Index 4/</t>
  </si>
  <si>
    <t>harvested 2/</t>
  </si>
  <si>
    <t xml:space="preserve">  5/  Preliminary.</t>
  </si>
  <si>
    <t xml:space="preserve">  2/ Includes acreage double cropped</t>
  </si>
  <si>
    <t>2012 5/</t>
  </si>
  <si>
    <t xml:space="preserve">2011 </t>
  </si>
  <si>
    <t>Complete reference list found at: Nickerson, Cynthia, Robert Ebel, Allison Borchers, and Fernando Carriazo. Major Uses of Land in the United States, 2007, EIB-89, U.S. Department of Agriculture, Economic Research Service, December 2011.</t>
  </si>
  <si>
    <t>Summary Table 3--Total cropland used for crops: Cropland harvested, crop failure, and summer fallow, annual, 1910-2012</t>
  </si>
  <si>
    <t>Sources: Estimates for 1910-95 are from Daugherty, 1995; 1996-2000 are from Vesterby and Krupa, 2001; 2001-06 are from Lubowski et al. (2006) and unpublished updates and revisions based on USDA/NASS, 2004a; 2004b; 2005; 2006; and estimates for 2007-2012 are based on: USDA/NASS 2009a and U.S. Department of Agriculture, National Agricultural Statistics Service. Crop Production Annual Summary,  http://usda.mannlib.cornell.edu/MannUsda/viewDocumentInfo.do?documentID=1047.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</si>
</sst>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</numFmts>
  <fonts count="40">
    <font>
      <sz val="12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2"/>
      <color indexed="12"/>
      <name val="Arial"/>
      <family val="0"/>
    </font>
    <font>
      <u val="single"/>
      <sz val="12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/>
      <right/>
      <top style="thin">
        <color indexed="8"/>
      </top>
      <bottom/>
    </border>
  </borders>
  <cellStyleXfs count="63"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37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37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37" fontId="0" fillId="0" borderId="0" xfId="0" applyAlignment="1">
      <alignment/>
    </xf>
    <xf numFmtId="37" fontId="0" fillId="0" borderId="0" xfId="0" applyFont="1" applyAlignment="1" applyProtection="1">
      <alignment/>
      <protection/>
    </xf>
    <xf numFmtId="37" fontId="0" fillId="0" borderId="0" xfId="0" applyFont="1" applyAlignment="1" applyProtection="1">
      <alignment horizontal="center"/>
      <protection/>
    </xf>
    <xf numFmtId="37" fontId="0" fillId="0" borderId="10" xfId="0" applyFont="1" applyBorder="1" applyAlignment="1" applyProtection="1">
      <alignment horizontal="center"/>
      <protection/>
    </xf>
    <xf numFmtId="164" fontId="0" fillId="0" borderId="0" xfId="0" applyNumberFormat="1" applyFont="1" applyAlignment="1" applyProtection="1">
      <alignment/>
      <protection/>
    </xf>
    <xf numFmtId="37" fontId="0" fillId="0" borderId="0" xfId="0" applyFont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 locked="0"/>
    </xf>
    <xf numFmtId="37" fontId="0" fillId="0" borderId="0" xfId="0" applyFont="1" applyAlignment="1">
      <alignment/>
    </xf>
    <xf numFmtId="49" fontId="0" fillId="0" borderId="0" xfId="0" applyNumberFormat="1" applyFont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49" fontId="0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>
      <alignment/>
    </xf>
    <xf numFmtId="37" fontId="0" fillId="0" borderId="11" xfId="0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left"/>
      <protection/>
    </xf>
    <xf numFmtId="37" fontId="0" fillId="0" borderId="0" xfId="0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/>
      <protection locked="0"/>
    </xf>
    <xf numFmtId="37" fontId="0" fillId="0" borderId="0" xfId="0" applyBorder="1" applyAlignment="1">
      <alignment/>
    </xf>
    <xf numFmtId="49" fontId="0" fillId="0" borderId="0" xfId="0" applyNumberFormat="1" applyFont="1" applyBorder="1" applyAlignment="1" applyProtection="1">
      <alignment/>
      <protection/>
    </xf>
    <xf numFmtId="37" fontId="0" fillId="0" borderId="0" xfId="0" applyFont="1" applyFill="1" applyBorder="1" applyAlignment="1" applyProtection="1">
      <alignment/>
      <protection/>
    </xf>
    <xf numFmtId="49" fontId="0" fillId="0" borderId="0" xfId="0" applyNumberFormat="1" applyFont="1" applyBorder="1" applyAlignment="1">
      <alignment/>
    </xf>
    <xf numFmtId="37" fontId="0" fillId="0" borderId="11" xfId="0" applyFont="1" applyBorder="1" applyAlignment="1" applyProtection="1">
      <alignment horizontal="center"/>
      <protection/>
    </xf>
    <xf numFmtId="49" fontId="2" fillId="0" borderId="11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165" fontId="2" fillId="0" borderId="11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165" fontId="0" fillId="0" borderId="0" xfId="42" applyNumberFormat="1" applyFont="1" applyAlignment="1" applyProtection="1">
      <alignment horizontal="center"/>
      <protection/>
    </xf>
    <xf numFmtId="165" fontId="0" fillId="0" borderId="10" xfId="42" applyNumberFormat="1" applyFont="1" applyBorder="1" applyAlignment="1" applyProtection="1">
      <alignment horizontal="center"/>
      <protection/>
    </xf>
    <xf numFmtId="165" fontId="0" fillId="0" borderId="0" xfId="42" applyNumberFormat="1" applyFont="1" applyAlignment="1" applyProtection="1">
      <alignment/>
      <protection/>
    </xf>
    <xf numFmtId="165" fontId="0" fillId="0" borderId="0" xfId="42" applyNumberFormat="1" applyFont="1" applyBorder="1" applyAlignment="1" applyProtection="1">
      <alignment/>
      <protection/>
    </xf>
    <xf numFmtId="165" fontId="0" fillId="0" borderId="0" xfId="42" applyNumberFormat="1" applyFont="1" applyBorder="1" applyAlignment="1" applyProtection="1">
      <alignment horizontal="left"/>
      <protection/>
    </xf>
    <xf numFmtId="165" fontId="0" fillId="0" borderId="0" xfId="42" applyNumberFormat="1" applyFont="1" applyAlignment="1">
      <alignment/>
    </xf>
    <xf numFmtId="1" fontId="0" fillId="0" borderId="0" xfId="42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/>
    </xf>
    <xf numFmtId="1" fontId="0" fillId="0" borderId="0" xfId="42" applyNumberFormat="1" applyFont="1" applyAlignment="1" applyProtection="1">
      <alignment/>
      <protection/>
    </xf>
    <xf numFmtId="1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Font="1" applyBorder="1" applyAlignment="1">
      <alignment/>
    </xf>
    <xf numFmtId="1" fontId="0" fillId="0" borderId="0" xfId="42" applyNumberFormat="1" applyFont="1" applyAlignment="1" applyProtection="1">
      <alignment horizontal="left"/>
      <protection/>
    </xf>
    <xf numFmtId="1" fontId="0" fillId="0" borderId="0" xfId="0" applyNumberFormat="1" applyFont="1" applyBorder="1" applyAlignment="1" applyProtection="1">
      <alignment horizontal="left"/>
      <protection/>
    </xf>
    <xf numFmtId="1" fontId="0" fillId="0" borderId="0" xfId="42" applyNumberFormat="1" applyFont="1" applyBorder="1" applyAlignment="1" applyProtection="1">
      <alignment horizontal="left"/>
      <protection/>
    </xf>
    <xf numFmtId="1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 horizontal="right"/>
      <protection/>
    </xf>
    <xf numFmtId="9" fontId="0" fillId="0" borderId="0" xfId="59" applyFont="1" applyBorder="1" applyAlignment="1">
      <alignment/>
    </xf>
    <xf numFmtId="49" fontId="0" fillId="0" borderId="0" xfId="0" applyNumberFormat="1" applyFont="1" applyAlignment="1" applyProtection="1">
      <alignment vertical="center" wrapText="1"/>
      <protection/>
    </xf>
    <xf numFmtId="37" fontId="0" fillId="0" borderId="0" xfId="0" applyAlignment="1">
      <alignment/>
    </xf>
    <xf numFmtId="37" fontId="2" fillId="0" borderId="12" xfId="0" applyFont="1" applyBorder="1" applyAlignment="1" applyProtection="1">
      <alignment horizontal="center"/>
      <protection/>
    </xf>
    <xf numFmtId="49" fontId="0" fillId="0" borderId="0" xfId="0" applyNumberFormat="1" applyFont="1" applyAlignment="1" applyProtection="1">
      <alignment wrapText="1"/>
      <protection/>
    </xf>
    <xf numFmtId="37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145"/>
  <sheetViews>
    <sheetView tabSelected="1" defaultGridColor="0" zoomScale="87" zoomScaleNormal="87" zoomScalePageLayoutView="0" colorId="22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7.6640625" defaultRowHeight="15"/>
  <cols>
    <col min="1" max="1" width="13.88671875" style="11" customWidth="1"/>
    <col min="2" max="2" width="11.3359375" style="11" customWidth="1"/>
    <col min="3" max="3" width="11.77734375" style="30" customWidth="1"/>
    <col min="4" max="6" width="11.6640625" style="7" customWidth="1"/>
    <col min="7" max="7" width="12.77734375" style="7" customWidth="1"/>
    <col min="8" max="8" width="11.6640625" style="7" customWidth="1"/>
  </cols>
  <sheetData>
    <row r="1" spans="1:8" ht="15.75">
      <c r="A1" s="21" t="s">
        <v>121</v>
      </c>
      <c r="B1" s="21"/>
      <c r="C1" s="23"/>
      <c r="D1" s="12"/>
      <c r="E1" s="12"/>
      <c r="F1" s="12"/>
      <c r="G1" s="12"/>
      <c r="H1" s="12"/>
    </row>
    <row r="2" spans="1:8" ht="15">
      <c r="A2" s="19"/>
      <c r="B2" s="19"/>
      <c r="C2" s="24"/>
      <c r="D2" s="14"/>
      <c r="E2" s="14"/>
      <c r="F2" s="14"/>
      <c r="G2" s="14"/>
      <c r="H2" s="14"/>
    </row>
    <row r="3" spans="1:8" ht="27.75" customHeight="1">
      <c r="A3" s="19"/>
      <c r="B3" s="19"/>
      <c r="C3" s="24"/>
      <c r="D3" s="12"/>
      <c r="E3" s="20"/>
      <c r="F3" s="12"/>
      <c r="G3" s="14" t="s">
        <v>101</v>
      </c>
      <c r="H3" s="14"/>
    </row>
    <row r="4" spans="1:8" ht="15">
      <c r="A4" s="8"/>
      <c r="B4" s="8" t="s">
        <v>106</v>
      </c>
      <c r="C4" s="25" t="s">
        <v>107</v>
      </c>
      <c r="D4" s="2" t="s">
        <v>0</v>
      </c>
      <c r="E4" s="2" t="s">
        <v>1</v>
      </c>
      <c r="F4" s="2" t="s">
        <v>2</v>
      </c>
      <c r="G4" s="2" t="s">
        <v>102</v>
      </c>
      <c r="H4" s="2"/>
    </row>
    <row r="5" spans="1:8" ht="15">
      <c r="A5" s="9" t="s">
        <v>103</v>
      </c>
      <c r="B5" s="9" t="s">
        <v>115</v>
      </c>
      <c r="C5" s="26" t="s">
        <v>111</v>
      </c>
      <c r="D5" s="3" t="s">
        <v>109</v>
      </c>
      <c r="E5" s="3" t="s">
        <v>3</v>
      </c>
      <c r="F5" s="3" t="s">
        <v>4</v>
      </c>
      <c r="G5" s="3" t="s">
        <v>112</v>
      </c>
      <c r="H5" s="3" t="s">
        <v>114</v>
      </c>
    </row>
    <row r="6" spans="1:8" ht="15" customHeight="1">
      <c r="A6" s="10"/>
      <c r="B6" s="45" t="s">
        <v>108</v>
      </c>
      <c r="C6" s="45"/>
      <c r="D6" s="45"/>
      <c r="E6" s="45"/>
      <c r="F6" s="45"/>
      <c r="G6" s="45"/>
      <c r="H6" s="2" t="s">
        <v>5</v>
      </c>
    </row>
    <row r="7" spans="1:8" ht="15">
      <c r="A7" s="10"/>
      <c r="B7" s="10"/>
      <c r="C7" s="27"/>
      <c r="D7" s="1"/>
      <c r="E7" s="1"/>
      <c r="F7" s="1"/>
      <c r="G7" s="1"/>
      <c r="H7" s="1"/>
    </row>
    <row r="8" spans="1:8" ht="15">
      <c r="A8" s="10" t="s">
        <v>6</v>
      </c>
      <c r="B8" s="10"/>
      <c r="C8" s="27"/>
      <c r="D8" s="34">
        <v>317</v>
      </c>
      <c r="E8" s="5">
        <v>9</v>
      </c>
      <c r="F8" s="5">
        <v>4</v>
      </c>
      <c r="G8" s="1">
        <f>D8+E8+F8</f>
        <v>330</v>
      </c>
      <c r="H8" s="5">
        <v>87</v>
      </c>
    </row>
    <row r="9" spans="1:8" ht="15">
      <c r="A9" s="17"/>
      <c r="B9" s="32"/>
      <c r="C9" s="33"/>
      <c r="D9" s="34"/>
      <c r="E9" s="5"/>
      <c r="F9" s="5"/>
      <c r="G9" s="1"/>
      <c r="H9" s="5"/>
    </row>
    <row r="10" spans="1:8" ht="15">
      <c r="A10" s="17" t="s">
        <v>7</v>
      </c>
      <c r="B10" s="32"/>
      <c r="C10" s="33"/>
      <c r="D10" s="34">
        <v>322</v>
      </c>
      <c r="E10" s="5">
        <v>10</v>
      </c>
      <c r="F10" s="5">
        <v>5</v>
      </c>
      <c r="G10" s="1">
        <f>D10+E10+F10</f>
        <v>337</v>
      </c>
      <c r="H10" s="5">
        <v>89</v>
      </c>
    </row>
    <row r="11" spans="1:8" ht="15">
      <c r="A11" s="17" t="s">
        <v>8</v>
      </c>
      <c r="B11" s="32"/>
      <c r="C11" s="33"/>
      <c r="D11" s="34">
        <v>320</v>
      </c>
      <c r="E11" s="5">
        <v>12</v>
      </c>
      <c r="F11" s="5">
        <v>5</v>
      </c>
      <c r="G11" s="1">
        <f>D11+E11+F11</f>
        <v>337</v>
      </c>
      <c r="H11" s="5">
        <v>89</v>
      </c>
    </row>
    <row r="12" spans="1:8" ht="15">
      <c r="A12" s="17" t="s">
        <v>9</v>
      </c>
      <c r="B12" s="32"/>
      <c r="C12" s="33"/>
      <c r="D12" s="34">
        <v>324</v>
      </c>
      <c r="E12" s="5">
        <v>11</v>
      </c>
      <c r="F12" s="5">
        <v>5</v>
      </c>
      <c r="G12" s="1">
        <f>D12+E12+F12</f>
        <v>340</v>
      </c>
      <c r="H12" s="5">
        <v>90</v>
      </c>
    </row>
    <row r="13" spans="1:8" ht="15">
      <c r="A13" s="17" t="s">
        <v>10</v>
      </c>
      <c r="B13" s="32"/>
      <c r="C13" s="33"/>
      <c r="D13" s="34">
        <v>326</v>
      </c>
      <c r="E13" s="5">
        <v>11</v>
      </c>
      <c r="F13" s="5">
        <v>5</v>
      </c>
      <c r="G13" s="1">
        <f>D13+E13+F13</f>
        <v>342</v>
      </c>
      <c r="H13" s="5">
        <v>90</v>
      </c>
    </row>
    <row r="14" spans="1:8" ht="15">
      <c r="A14" s="17" t="s">
        <v>11</v>
      </c>
      <c r="B14" s="32"/>
      <c r="C14" s="33"/>
      <c r="D14" s="34">
        <v>332</v>
      </c>
      <c r="E14" s="5">
        <v>11</v>
      </c>
      <c r="F14" s="5">
        <v>5</v>
      </c>
      <c r="G14" s="1">
        <f>D14+E14+F14</f>
        <v>348</v>
      </c>
      <c r="H14" s="5">
        <v>92</v>
      </c>
    </row>
    <row r="15" spans="1:8" ht="15">
      <c r="A15" s="17"/>
      <c r="B15" s="32"/>
      <c r="C15" s="33"/>
      <c r="D15" s="34"/>
      <c r="E15" s="5"/>
      <c r="F15" s="5"/>
      <c r="G15" s="1"/>
      <c r="H15" s="5"/>
    </row>
    <row r="16" spans="1:8" ht="15">
      <c r="A16" s="17" t="s">
        <v>12</v>
      </c>
      <c r="B16" s="32"/>
      <c r="C16" s="33"/>
      <c r="D16" s="34">
        <v>332</v>
      </c>
      <c r="E16" s="5">
        <v>11</v>
      </c>
      <c r="F16" s="5">
        <v>5</v>
      </c>
      <c r="G16" s="1">
        <f>D16+E16+F16</f>
        <v>348</v>
      </c>
      <c r="H16" s="5">
        <v>92</v>
      </c>
    </row>
    <row r="17" spans="1:8" ht="15">
      <c r="A17" s="17" t="s">
        <v>13</v>
      </c>
      <c r="B17" s="32"/>
      <c r="C17" s="33"/>
      <c r="D17" s="34">
        <v>341</v>
      </c>
      <c r="E17" s="5">
        <v>11</v>
      </c>
      <c r="F17" s="5">
        <v>5</v>
      </c>
      <c r="G17" s="1">
        <f>D17+E17+F17</f>
        <v>357</v>
      </c>
      <c r="H17" s="5">
        <v>94</v>
      </c>
    </row>
    <row r="18" spans="1:8" ht="15">
      <c r="A18" s="17" t="s">
        <v>14</v>
      </c>
      <c r="B18" s="32"/>
      <c r="C18" s="33"/>
      <c r="D18" s="34">
        <v>353</v>
      </c>
      <c r="E18" s="5">
        <v>12</v>
      </c>
      <c r="F18" s="5">
        <v>5</v>
      </c>
      <c r="G18" s="1">
        <f>D18+E18+F18</f>
        <v>370</v>
      </c>
      <c r="H18" s="5">
        <v>98</v>
      </c>
    </row>
    <row r="19" spans="1:8" ht="15">
      <c r="A19" s="17" t="s">
        <v>15</v>
      </c>
      <c r="B19" s="32"/>
      <c r="C19" s="33"/>
      <c r="D19" s="34">
        <v>355</v>
      </c>
      <c r="E19" s="5">
        <v>14</v>
      </c>
      <c r="F19" s="5">
        <v>5</v>
      </c>
      <c r="G19" s="1">
        <f>D19+E19+F19</f>
        <v>374</v>
      </c>
      <c r="H19" s="5">
        <v>99</v>
      </c>
    </row>
    <row r="20" spans="1:8" ht="15">
      <c r="A20" s="17" t="s">
        <v>16</v>
      </c>
      <c r="B20" s="32"/>
      <c r="C20" s="33"/>
      <c r="D20" s="34">
        <v>351</v>
      </c>
      <c r="E20" s="5">
        <v>12</v>
      </c>
      <c r="F20" s="5">
        <v>5</v>
      </c>
      <c r="G20" s="1">
        <f>D20+E20+F20</f>
        <v>368</v>
      </c>
      <c r="H20" s="5">
        <v>97</v>
      </c>
    </row>
    <row r="21" spans="1:8" ht="15">
      <c r="A21" s="17"/>
      <c r="B21" s="32"/>
      <c r="C21" s="33"/>
      <c r="D21" s="34"/>
      <c r="E21" s="5"/>
      <c r="F21" s="5"/>
      <c r="G21" s="1"/>
      <c r="H21" s="5"/>
    </row>
    <row r="22" spans="1:8" ht="15">
      <c r="A22" s="17" t="s">
        <v>17</v>
      </c>
      <c r="B22" s="32"/>
      <c r="C22" s="33"/>
      <c r="D22" s="34">
        <v>350</v>
      </c>
      <c r="E22" s="5">
        <v>12</v>
      </c>
      <c r="F22" s="5">
        <v>6</v>
      </c>
      <c r="G22" s="1">
        <f>D22+E22+F22</f>
        <v>368</v>
      </c>
      <c r="H22" s="5">
        <v>97</v>
      </c>
    </row>
    <row r="23" spans="1:8" ht="15">
      <c r="A23" s="17" t="s">
        <v>18</v>
      </c>
      <c r="B23" s="32"/>
      <c r="C23" s="33"/>
      <c r="D23" s="34">
        <v>346</v>
      </c>
      <c r="E23" s="5">
        <v>13</v>
      </c>
      <c r="F23" s="5">
        <v>6</v>
      </c>
      <c r="G23" s="1">
        <f>D23+E23+F23</f>
        <v>365</v>
      </c>
      <c r="H23" s="5">
        <v>97</v>
      </c>
    </row>
    <row r="24" spans="1:8" ht="15">
      <c r="A24" s="17" t="s">
        <v>19</v>
      </c>
      <c r="B24" s="32"/>
      <c r="C24" s="33"/>
      <c r="D24" s="34">
        <v>345</v>
      </c>
      <c r="E24" s="5">
        <v>14</v>
      </c>
      <c r="F24" s="5">
        <v>6</v>
      </c>
      <c r="G24" s="1">
        <f>D24+E24+F24</f>
        <v>365</v>
      </c>
      <c r="H24" s="5">
        <v>97</v>
      </c>
    </row>
    <row r="25" spans="1:8" ht="15">
      <c r="A25" s="17" t="s">
        <v>20</v>
      </c>
      <c r="B25" s="32"/>
      <c r="C25" s="33"/>
      <c r="D25" s="34">
        <v>346</v>
      </c>
      <c r="E25" s="5">
        <v>13</v>
      </c>
      <c r="F25" s="5">
        <v>6</v>
      </c>
      <c r="G25" s="1">
        <f>D25+E25+F25</f>
        <v>365</v>
      </c>
      <c r="H25" s="5">
        <v>97</v>
      </c>
    </row>
    <row r="26" spans="1:8" ht="15">
      <c r="A26" s="17" t="s">
        <v>21</v>
      </c>
      <c r="B26" s="32"/>
      <c r="C26" s="33"/>
      <c r="D26" s="34">
        <v>351</v>
      </c>
      <c r="E26" s="5">
        <v>12</v>
      </c>
      <c r="F26" s="5">
        <v>7</v>
      </c>
      <c r="G26" s="1">
        <f>D26+E26+F26</f>
        <v>370</v>
      </c>
      <c r="H26" s="5">
        <v>98</v>
      </c>
    </row>
    <row r="27" spans="1:8" ht="15">
      <c r="A27" s="17"/>
      <c r="B27" s="32"/>
      <c r="C27" s="33"/>
      <c r="D27" s="34"/>
      <c r="E27" s="5"/>
      <c r="F27" s="5"/>
      <c r="G27" s="1"/>
      <c r="H27" s="5"/>
    </row>
    <row r="28" spans="1:8" ht="15">
      <c r="A28" s="17" t="s">
        <v>22</v>
      </c>
      <c r="B28" s="32"/>
      <c r="C28" s="33"/>
      <c r="D28" s="34">
        <v>350</v>
      </c>
      <c r="E28" s="5">
        <v>14</v>
      </c>
      <c r="F28" s="5">
        <v>8</v>
      </c>
      <c r="G28" s="1">
        <f>D28+E28+F28</f>
        <v>372</v>
      </c>
      <c r="H28" s="5">
        <v>98</v>
      </c>
    </row>
    <row r="29" spans="1:8" ht="15">
      <c r="A29" s="17" t="s">
        <v>23</v>
      </c>
      <c r="B29" s="32"/>
      <c r="C29" s="33"/>
      <c r="D29" s="34">
        <v>349</v>
      </c>
      <c r="E29" s="5">
        <v>15</v>
      </c>
      <c r="F29" s="5">
        <v>9</v>
      </c>
      <c r="G29" s="1">
        <f>D29+E29+F29</f>
        <v>373</v>
      </c>
      <c r="H29" s="5">
        <v>99</v>
      </c>
    </row>
    <row r="30" spans="1:8" ht="15">
      <c r="A30" s="17" t="s">
        <v>24</v>
      </c>
      <c r="B30" s="32"/>
      <c r="C30" s="33"/>
      <c r="D30" s="34">
        <v>352</v>
      </c>
      <c r="E30" s="5">
        <v>14</v>
      </c>
      <c r="F30" s="5">
        <v>10</v>
      </c>
      <c r="G30" s="1">
        <f>D30+E30+F30</f>
        <v>376</v>
      </c>
      <c r="H30" s="5">
        <v>99</v>
      </c>
    </row>
    <row r="31" spans="1:8" ht="15">
      <c r="A31" s="17" t="s">
        <v>25</v>
      </c>
      <c r="B31" s="32"/>
      <c r="C31" s="33"/>
      <c r="D31" s="34">
        <v>356</v>
      </c>
      <c r="E31" s="5">
        <v>13</v>
      </c>
      <c r="F31" s="5">
        <v>10</v>
      </c>
      <c r="G31" s="1">
        <f>D31+E31+F31</f>
        <v>379</v>
      </c>
      <c r="H31" s="5">
        <v>100</v>
      </c>
    </row>
    <row r="32" spans="1:8" ht="15">
      <c r="A32" s="17" t="s">
        <v>26</v>
      </c>
      <c r="B32" s="32"/>
      <c r="C32" s="33"/>
      <c r="D32" s="34">
        <v>360</v>
      </c>
      <c r="E32" s="5">
        <v>11</v>
      </c>
      <c r="F32" s="5">
        <v>11</v>
      </c>
      <c r="G32" s="1">
        <f>D32+E32+F32</f>
        <v>382</v>
      </c>
      <c r="H32" s="5">
        <v>101</v>
      </c>
    </row>
    <row r="33" spans="1:8" ht="15">
      <c r="A33" s="17"/>
      <c r="B33" s="32"/>
      <c r="C33" s="33"/>
      <c r="D33" s="34"/>
      <c r="E33" s="5"/>
      <c r="F33" s="5"/>
      <c r="G33" s="1"/>
      <c r="H33" s="5"/>
    </row>
    <row r="34" spans="1:8" ht="15">
      <c r="A34" s="17" t="s">
        <v>27</v>
      </c>
      <c r="B34" s="32"/>
      <c r="C34" s="33"/>
      <c r="D34" s="34">
        <v>356</v>
      </c>
      <c r="E34" s="5">
        <v>17</v>
      </c>
      <c r="F34" s="5">
        <v>11</v>
      </c>
      <c r="G34" s="1">
        <f>D34+E34+F34</f>
        <v>384</v>
      </c>
      <c r="H34" s="5">
        <v>101</v>
      </c>
    </row>
    <row r="35" spans="1:8" ht="15">
      <c r="A35" s="17" t="s">
        <v>28</v>
      </c>
      <c r="B35" s="32"/>
      <c r="C35" s="33"/>
      <c r="D35" s="34">
        <v>361</v>
      </c>
      <c r="E35" s="5">
        <v>11</v>
      </c>
      <c r="F35" s="5">
        <v>12</v>
      </c>
      <c r="G35" s="1">
        <f>D35+E35+F35</f>
        <v>384</v>
      </c>
      <c r="H35" s="5">
        <v>102</v>
      </c>
    </row>
    <row r="36" spans="1:8" ht="15">
      <c r="A36" s="17" t="s">
        <v>29</v>
      </c>
      <c r="B36" s="32"/>
      <c r="C36" s="33"/>
      <c r="D36" s="34">
        <v>331</v>
      </c>
      <c r="E36" s="5">
        <v>33</v>
      </c>
      <c r="F36" s="5">
        <v>14</v>
      </c>
      <c r="G36" s="1">
        <f>D36+E36+F36</f>
        <v>378</v>
      </c>
      <c r="H36" s="5">
        <v>100</v>
      </c>
    </row>
    <row r="37" spans="1:8" ht="15">
      <c r="A37" s="17" t="s">
        <v>30</v>
      </c>
      <c r="B37" s="32"/>
      <c r="C37" s="33"/>
      <c r="D37" s="34">
        <v>296</v>
      </c>
      <c r="E37" s="5">
        <v>64</v>
      </c>
      <c r="F37" s="5">
        <v>15</v>
      </c>
      <c r="G37" s="1">
        <f>D37+E37+F37</f>
        <v>375</v>
      </c>
      <c r="H37" s="5">
        <v>99</v>
      </c>
    </row>
    <row r="38" spans="1:8" ht="15">
      <c r="A38" s="17" t="s">
        <v>31</v>
      </c>
      <c r="B38" s="32"/>
      <c r="C38" s="33"/>
      <c r="D38" s="34">
        <v>336</v>
      </c>
      <c r="E38" s="5">
        <v>25</v>
      </c>
      <c r="F38" s="5">
        <v>16</v>
      </c>
      <c r="G38" s="1">
        <f>D38+E38+F38</f>
        <v>377</v>
      </c>
      <c r="H38" s="5">
        <v>100</v>
      </c>
    </row>
    <row r="39" spans="1:8" ht="15">
      <c r="A39" s="17"/>
      <c r="B39" s="32"/>
      <c r="C39" s="33"/>
      <c r="D39" s="34"/>
      <c r="E39" s="5"/>
      <c r="F39" s="5"/>
      <c r="G39" s="1"/>
      <c r="H39" s="5"/>
    </row>
    <row r="40" spans="1:8" ht="15">
      <c r="A40" s="17" t="s">
        <v>32</v>
      </c>
      <c r="B40" s="32"/>
      <c r="C40" s="33"/>
      <c r="D40" s="34">
        <v>314</v>
      </c>
      <c r="E40" s="5">
        <v>43</v>
      </c>
      <c r="F40" s="5">
        <v>18</v>
      </c>
      <c r="G40" s="1">
        <f>D40+E40+F40</f>
        <v>375</v>
      </c>
      <c r="H40" s="5">
        <v>99</v>
      </c>
    </row>
    <row r="41" spans="1:8" ht="15">
      <c r="A41" s="17" t="s">
        <v>33</v>
      </c>
      <c r="B41" s="32"/>
      <c r="C41" s="33"/>
      <c r="D41" s="34">
        <v>338</v>
      </c>
      <c r="E41" s="5">
        <v>21</v>
      </c>
      <c r="F41" s="5">
        <v>20</v>
      </c>
      <c r="G41" s="1">
        <f>D41+E41+F41</f>
        <v>379</v>
      </c>
      <c r="H41" s="5">
        <v>100</v>
      </c>
    </row>
    <row r="42" spans="1:8" ht="15">
      <c r="A42" s="17" t="s">
        <v>34</v>
      </c>
      <c r="B42" s="32"/>
      <c r="C42" s="33"/>
      <c r="D42" s="34">
        <v>340</v>
      </c>
      <c r="E42" s="5">
        <v>13</v>
      </c>
      <c r="F42" s="5">
        <v>19</v>
      </c>
      <c r="G42" s="1">
        <f>D42+E42+F42</f>
        <v>372</v>
      </c>
      <c r="H42" s="5">
        <v>98</v>
      </c>
    </row>
    <row r="43" spans="1:8" ht="15">
      <c r="A43" s="17" t="s">
        <v>35</v>
      </c>
      <c r="B43" s="32"/>
      <c r="C43" s="33"/>
      <c r="D43" s="34">
        <v>321</v>
      </c>
      <c r="E43" s="5">
        <v>21</v>
      </c>
      <c r="F43" s="5">
        <v>21</v>
      </c>
      <c r="G43" s="1">
        <f>D43+E43+F43</f>
        <v>363</v>
      </c>
      <c r="H43" s="5">
        <v>96</v>
      </c>
    </row>
    <row r="44" spans="1:8" ht="15">
      <c r="A44" s="17" t="s">
        <v>36</v>
      </c>
      <c r="B44" s="32"/>
      <c r="C44" s="33"/>
      <c r="D44" s="34">
        <v>331</v>
      </c>
      <c r="E44" s="5">
        <v>16</v>
      </c>
      <c r="F44" s="5">
        <v>21</v>
      </c>
      <c r="G44" s="1">
        <f>D44+E44+F44</f>
        <v>368</v>
      </c>
      <c r="H44" s="5">
        <v>97</v>
      </c>
    </row>
    <row r="45" spans="1:8" ht="15">
      <c r="A45" s="17"/>
      <c r="B45" s="32"/>
      <c r="C45" s="33"/>
      <c r="D45" s="34"/>
      <c r="E45" s="5"/>
      <c r="F45" s="5"/>
      <c r="G45" s="1"/>
      <c r="H45" s="5"/>
    </row>
    <row r="46" spans="1:8" ht="15">
      <c r="A46" s="17" t="s">
        <v>37</v>
      </c>
      <c r="B46" s="32"/>
      <c r="C46" s="33"/>
      <c r="D46" s="34">
        <v>335</v>
      </c>
      <c r="E46" s="5">
        <v>12</v>
      </c>
      <c r="F46" s="5">
        <v>20</v>
      </c>
      <c r="G46" s="1">
        <f>D46+E46+F46</f>
        <v>367</v>
      </c>
      <c r="H46" s="5">
        <v>97</v>
      </c>
    </row>
    <row r="47" spans="1:8" ht="15">
      <c r="A47" s="17" t="s">
        <v>38</v>
      </c>
      <c r="B47" s="32"/>
      <c r="C47" s="33"/>
      <c r="D47" s="34">
        <v>339</v>
      </c>
      <c r="E47" s="5">
        <v>11</v>
      </c>
      <c r="F47" s="5">
        <v>20</v>
      </c>
      <c r="G47" s="1">
        <f>D47+E47+F47</f>
        <v>370</v>
      </c>
      <c r="H47" s="5">
        <v>98</v>
      </c>
    </row>
    <row r="48" spans="1:8" ht="15">
      <c r="A48" s="17" t="s">
        <v>39</v>
      </c>
      <c r="B48" s="32"/>
      <c r="C48" s="33"/>
      <c r="D48" s="34">
        <v>348</v>
      </c>
      <c r="E48" s="5">
        <v>12</v>
      </c>
      <c r="F48" s="5">
        <v>17</v>
      </c>
      <c r="G48" s="1">
        <f>D48+E48+F48</f>
        <v>377</v>
      </c>
      <c r="H48" s="5">
        <v>100</v>
      </c>
    </row>
    <row r="49" spans="1:8" ht="15">
      <c r="A49" s="17" t="s">
        <v>40</v>
      </c>
      <c r="B49" s="32"/>
      <c r="C49" s="33"/>
      <c r="D49" s="34">
        <v>353</v>
      </c>
      <c r="E49" s="5">
        <v>10</v>
      </c>
      <c r="F49" s="5">
        <v>16</v>
      </c>
      <c r="G49" s="1">
        <f>D49+E49+F49</f>
        <v>379</v>
      </c>
      <c r="H49" s="5">
        <v>100</v>
      </c>
    </row>
    <row r="50" spans="1:8" ht="15">
      <c r="A50" s="17" t="s">
        <v>41</v>
      </c>
      <c r="B50" s="32"/>
      <c r="C50" s="33"/>
      <c r="D50" s="34">
        <v>345</v>
      </c>
      <c r="E50" s="5">
        <v>9</v>
      </c>
      <c r="F50" s="5">
        <v>18</v>
      </c>
      <c r="G50" s="1">
        <f>D50+E50+F50</f>
        <v>372</v>
      </c>
      <c r="H50" s="5">
        <v>98</v>
      </c>
    </row>
    <row r="51" spans="1:8" ht="15">
      <c r="A51" s="17"/>
      <c r="B51" s="32"/>
      <c r="C51" s="33"/>
      <c r="D51" s="34"/>
      <c r="E51" s="5"/>
      <c r="F51" s="5"/>
      <c r="G51" s="1"/>
      <c r="H51" s="5"/>
    </row>
    <row r="52" spans="1:8" ht="15">
      <c r="A52" s="17" t="s">
        <v>42</v>
      </c>
      <c r="B52" s="32"/>
      <c r="C52" s="33"/>
      <c r="D52" s="34">
        <v>343</v>
      </c>
      <c r="E52" s="5">
        <v>8</v>
      </c>
      <c r="F52" s="5">
        <v>18</v>
      </c>
      <c r="G52" s="1">
        <f>D52+E52+F52</f>
        <v>369</v>
      </c>
      <c r="H52" s="5">
        <v>98</v>
      </c>
    </row>
    <row r="53" spans="1:8" ht="15">
      <c r="A53" s="17" t="s">
        <v>43</v>
      </c>
      <c r="B53" s="32"/>
      <c r="C53" s="33"/>
      <c r="D53" s="34">
        <v>346</v>
      </c>
      <c r="E53" s="5">
        <v>8</v>
      </c>
      <c r="F53" s="5">
        <v>19</v>
      </c>
      <c r="G53" s="1">
        <f>D53+E53+F53</f>
        <v>373</v>
      </c>
      <c r="H53" s="5">
        <v>99</v>
      </c>
    </row>
    <row r="54" spans="1:8" ht="15">
      <c r="A54" s="17" t="s">
        <v>44</v>
      </c>
      <c r="B54" s="32"/>
      <c r="C54" s="33"/>
      <c r="D54" s="34">
        <v>348</v>
      </c>
      <c r="E54" s="5">
        <v>9</v>
      </c>
      <c r="F54" s="5">
        <v>21</v>
      </c>
      <c r="G54" s="1">
        <f>D54+E54+F54</f>
        <v>378</v>
      </c>
      <c r="H54" s="5">
        <v>100</v>
      </c>
    </row>
    <row r="55" spans="1:8" ht="15">
      <c r="A55" s="17" t="s">
        <v>45</v>
      </c>
      <c r="B55" s="32"/>
      <c r="C55" s="31"/>
      <c r="D55" s="34">
        <v>352</v>
      </c>
      <c r="E55" s="5">
        <v>9</v>
      </c>
      <c r="F55" s="5">
        <v>26</v>
      </c>
      <c r="G55" s="1">
        <f>D55+E55+F55</f>
        <v>387</v>
      </c>
      <c r="H55" s="5">
        <v>102</v>
      </c>
    </row>
    <row r="56" spans="1:8" ht="15">
      <c r="A56" s="17" t="s">
        <v>46</v>
      </c>
      <c r="B56" s="22">
        <v>345</v>
      </c>
      <c r="C56" s="31">
        <f>B56-D56</f>
        <v>9</v>
      </c>
      <c r="D56" s="34">
        <v>336</v>
      </c>
      <c r="E56" s="5">
        <v>12</v>
      </c>
      <c r="F56" s="5">
        <v>29</v>
      </c>
      <c r="G56" s="1">
        <f>D56+E56+F56</f>
        <v>377</v>
      </c>
      <c r="H56" s="5">
        <v>100</v>
      </c>
    </row>
    <row r="57" spans="1:8" ht="15">
      <c r="A57" s="17"/>
      <c r="B57" s="22"/>
      <c r="C57" s="31"/>
      <c r="D57" s="34"/>
      <c r="E57" s="5"/>
      <c r="F57" s="5"/>
      <c r="G57" s="1"/>
      <c r="H57" s="5"/>
    </row>
    <row r="58" spans="1:8" ht="15">
      <c r="A58" s="17" t="s">
        <v>47</v>
      </c>
      <c r="B58" s="22">
        <v>344</v>
      </c>
      <c r="C58" s="31">
        <f>B58-D58</f>
        <v>8</v>
      </c>
      <c r="D58" s="34">
        <v>336</v>
      </c>
      <c r="E58" s="5">
        <v>17</v>
      </c>
      <c r="F58" s="5">
        <v>28</v>
      </c>
      <c r="G58" s="1">
        <f>D58+E58+F58</f>
        <v>381</v>
      </c>
      <c r="H58" s="5">
        <v>102</v>
      </c>
    </row>
    <row r="59" spans="1:8" ht="15">
      <c r="A59" s="17" t="s">
        <v>48</v>
      </c>
      <c r="B59" s="22">
        <v>349</v>
      </c>
      <c r="C59" s="31">
        <f>B59-D59</f>
        <v>8</v>
      </c>
      <c r="D59" s="34">
        <v>341</v>
      </c>
      <c r="E59" s="5">
        <v>11</v>
      </c>
      <c r="F59" s="5">
        <v>28</v>
      </c>
      <c r="G59" s="1">
        <f>D59+E59+F59</f>
        <v>380</v>
      </c>
      <c r="H59" s="5">
        <v>100</v>
      </c>
    </row>
    <row r="60" spans="1:8" ht="15">
      <c r="A60" s="17" t="s">
        <v>49</v>
      </c>
      <c r="B60" s="22">
        <v>348</v>
      </c>
      <c r="C60" s="31">
        <f>B60-D60</f>
        <v>7</v>
      </c>
      <c r="D60" s="34">
        <v>341</v>
      </c>
      <c r="E60" s="5">
        <v>13</v>
      </c>
      <c r="F60" s="5">
        <v>26</v>
      </c>
      <c r="G60" s="1">
        <f>D60+E60+F60</f>
        <v>380</v>
      </c>
      <c r="H60" s="5">
        <v>100</v>
      </c>
    </row>
    <row r="61" spans="1:8" ht="15">
      <c r="A61" s="17" t="s">
        <v>50</v>
      </c>
      <c r="B61" s="22">
        <v>346</v>
      </c>
      <c r="C61" s="31">
        <f>B61-D61</f>
        <v>7</v>
      </c>
      <c r="D61" s="34">
        <v>339</v>
      </c>
      <c r="E61" s="5">
        <v>13</v>
      </c>
      <c r="F61" s="5">
        <v>28</v>
      </c>
      <c r="G61" s="1">
        <f>D61+E61+F61</f>
        <v>380</v>
      </c>
      <c r="H61" s="5">
        <v>100</v>
      </c>
    </row>
    <row r="62" spans="1:8" ht="15">
      <c r="A62" s="17" t="s">
        <v>51</v>
      </c>
      <c r="B62" s="22">
        <v>340</v>
      </c>
      <c r="C62" s="31">
        <f>B62-D62</f>
        <v>7</v>
      </c>
      <c r="D62" s="34">
        <v>333</v>
      </c>
      <c r="E62" s="5">
        <v>16</v>
      </c>
      <c r="F62" s="5">
        <v>29</v>
      </c>
      <c r="G62" s="1">
        <f>D62+E62+F62</f>
        <v>378</v>
      </c>
      <c r="H62" s="5">
        <v>100</v>
      </c>
    </row>
    <row r="63" spans="1:8" ht="15">
      <c r="A63" s="17"/>
      <c r="B63" s="32"/>
      <c r="C63" s="31"/>
      <c r="D63" s="35"/>
      <c r="E63" s="1"/>
      <c r="F63" s="1"/>
      <c r="G63" s="1"/>
      <c r="H63" s="1"/>
    </row>
    <row r="64" spans="1:8" ht="15">
      <c r="A64" s="17" t="s">
        <v>52</v>
      </c>
      <c r="B64" s="22">
        <v>324</v>
      </c>
      <c r="C64" s="31">
        <f>B64-D64</f>
        <v>7</v>
      </c>
      <c r="D64" s="34">
        <v>317</v>
      </c>
      <c r="E64" s="5">
        <v>22</v>
      </c>
      <c r="F64" s="5">
        <v>30</v>
      </c>
      <c r="G64" s="1">
        <f>D64+E64+F64</f>
        <v>369</v>
      </c>
      <c r="H64" s="5">
        <v>98</v>
      </c>
    </row>
    <row r="65" spans="1:8" ht="15">
      <c r="A65" s="17" t="s">
        <v>53</v>
      </c>
      <c r="B65" s="22">
        <v>324</v>
      </c>
      <c r="C65" s="31">
        <f>B65-D65</f>
        <v>8</v>
      </c>
      <c r="D65" s="34">
        <v>316</v>
      </c>
      <c r="E65" s="5">
        <v>12</v>
      </c>
      <c r="F65" s="5">
        <v>30</v>
      </c>
      <c r="G65" s="1">
        <f>D65+E65+F65</f>
        <v>358</v>
      </c>
      <c r="H65" s="5">
        <v>95</v>
      </c>
    </row>
    <row r="66" spans="1:8" ht="15">
      <c r="A66" s="17" t="s">
        <v>54</v>
      </c>
      <c r="B66" s="22">
        <v>324</v>
      </c>
      <c r="C66" s="31">
        <f>B66-D66</f>
        <v>8</v>
      </c>
      <c r="D66" s="34">
        <v>316</v>
      </c>
      <c r="E66" s="5">
        <v>9</v>
      </c>
      <c r="F66" s="5">
        <v>30</v>
      </c>
      <c r="G66" s="1">
        <f>D66+E66+F66</f>
        <v>355</v>
      </c>
      <c r="H66" s="5">
        <v>94</v>
      </c>
    </row>
    <row r="67" spans="1:8" ht="15">
      <c r="A67" s="17" t="s">
        <v>55</v>
      </c>
      <c r="B67" s="22">
        <v>324</v>
      </c>
      <c r="C67" s="31">
        <f>B67-D67</f>
        <v>6</v>
      </c>
      <c r="D67" s="34">
        <v>318</v>
      </c>
      <c r="E67" s="5">
        <v>10</v>
      </c>
      <c r="F67" s="5">
        <v>31</v>
      </c>
      <c r="G67" s="1">
        <f>D67+E67+F67</f>
        <v>359</v>
      </c>
      <c r="H67" s="5">
        <v>95</v>
      </c>
    </row>
    <row r="68" spans="1:8" ht="15">
      <c r="A68" s="17" t="s">
        <v>56</v>
      </c>
      <c r="B68" s="22">
        <v>324</v>
      </c>
      <c r="C68" s="31">
        <f>B68-D68</f>
        <v>7</v>
      </c>
      <c r="D68" s="34">
        <v>317</v>
      </c>
      <c r="E68" s="5">
        <v>6</v>
      </c>
      <c r="F68" s="5">
        <v>32</v>
      </c>
      <c r="G68" s="1">
        <f>D68+E68+F68</f>
        <v>355</v>
      </c>
      <c r="H68" s="5">
        <v>94</v>
      </c>
    </row>
    <row r="69" spans="1:8" ht="15">
      <c r="A69" s="17"/>
      <c r="B69" s="32"/>
      <c r="C69" s="31"/>
      <c r="D69" s="35"/>
      <c r="E69" s="1"/>
      <c r="F69" s="1"/>
      <c r="G69" s="1"/>
      <c r="H69" s="1"/>
    </row>
    <row r="70" spans="1:8" ht="15">
      <c r="A70" s="17" t="s">
        <v>57</v>
      </c>
      <c r="B70" s="22">
        <v>302</v>
      </c>
      <c r="C70" s="31">
        <f>B70-D70</f>
        <v>6</v>
      </c>
      <c r="D70" s="34">
        <v>296</v>
      </c>
      <c r="E70" s="5">
        <v>11</v>
      </c>
      <c r="F70" s="5">
        <v>33</v>
      </c>
      <c r="G70" s="1">
        <f>D70+E70+F70</f>
        <v>340</v>
      </c>
      <c r="H70" s="5">
        <v>90</v>
      </c>
    </row>
    <row r="71" spans="1:8" ht="15">
      <c r="A71" s="17" t="s">
        <v>58</v>
      </c>
      <c r="B71" s="22">
        <v>295</v>
      </c>
      <c r="C71" s="31">
        <f>B71-D71</f>
        <v>8</v>
      </c>
      <c r="D71" s="34">
        <v>287</v>
      </c>
      <c r="E71" s="5">
        <v>10</v>
      </c>
      <c r="F71" s="5">
        <v>34</v>
      </c>
      <c r="G71" s="1">
        <f>D71+E71+F71</f>
        <v>331</v>
      </c>
      <c r="H71" s="5">
        <v>88</v>
      </c>
    </row>
    <row r="72" spans="1:8" ht="15">
      <c r="A72" s="17" t="s">
        <v>59</v>
      </c>
      <c r="B72" s="22">
        <v>298</v>
      </c>
      <c r="C72" s="31">
        <f>B72-D72</f>
        <v>7</v>
      </c>
      <c r="D72" s="34">
        <v>291</v>
      </c>
      <c r="E72" s="5">
        <v>10</v>
      </c>
      <c r="F72" s="5">
        <v>36</v>
      </c>
      <c r="G72" s="1">
        <f>D72+E72+F72</f>
        <v>337</v>
      </c>
      <c r="H72" s="5">
        <v>89</v>
      </c>
    </row>
    <row r="73" spans="1:8" ht="15">
      <c r="A73" s="17" t="s">
        <v>60</v>
      </c>
      <c r="B73" s="22">
        <v>298</v>
      </c>
      <c r="C73" s="31">
        <f>B73-D73</f>
        <v>6</v>
      </c>
      <c r="D73" s="34">
        <v>292</v>
      </c>
      <c r="E73" s="5">
        <v>6</v>
      </c>
      <c r="F73" s="5">
        <v>37</v>
      </c>
      <c r="G73" s="1">
        <f>D73+E73+F73</f>
        <v>335</v>
      </c>
      <c r="H73" s="5">
        <v>89</v>
      </c>
    </row>
    <row r="74" spans="1:8" ht="15">
      <c r="A74" s="17" t="s">
        <v>61</v>
      </c>
      <c r="B74" s="22">
        <v>298</v>
      </c>
      <c r="C74" s="31">
        <f>B74-D74</f>
        <v>6</v>
      </c>
      <c r="D74" s="34">
        <v>292</v>
      </c>
      <c r="E74" s="5">
        <v>6</v>
      </c>
      <c r="F74" s="5">
        <v>38</v>
      </c>
      <c r="G74" s="1">
        <f>D74+E74+F74</f>
        <v>336</v>
      </c>
      <c r="H74" s="5">
        <v>89</v>
      </c>
    </row>
    <row r="75" spans="1:8" ht="15">
      <c r="A75" s="17"/>
      <c r="B75" s="32"/>
      <c r="C75" s="31"/>
      <c r="D75" s="34"/>
      <c r="E75" s="5"/>
      <c r="F75" s="5"/>
      <c r="G75" s="1"/>
      <c r="H75" s="5"/>
    </row>
    <row r="76" spans="1:8" ht="15">
      <c r="A76" s="17" t="s">
        <v>62</v>
      </c>
      <c r="B76" s="22">
        <v>294</v>
      </c>
      <c r="C76" s="31">
        <f>B76-D76</f>
        <v>5</v>
      </c>
      <c r="D76" s="34">
        <v>289</v>
      </c>
      <c r="E76" s="5">
        <v>5</v>
      </c>
      <c r="F76" s="5">
        <v>38</v>
      </c>
      <c r="G76" s="1">
        <f>D76+E76+F76</f>
        <v>332</v>
      </c>
      <c r="H76" s="5">
        <v>88</v>
      </c>
    </row>
    <row r="77" spans="1:8" ht="15">
      <c r="A77" s="17" t="s">
        <v>63</v>
      </c>
      <c r="B77" s="22">
        <v>306</v>
      </c>
      <c r="C77" s="31">
        <f>B77-D77</f>
        <v>5</v>
      </c>
      <c r="D77" s="34">
        <v>301</v>
      </c>
      <c r="E77" s="5">
        <v>7</v>
      </c>
      <c r="F77" s="5">
        <v>32</v>
      </c>
      <c r="G77" s="1">
        <f>D77+E77+F77</f>
        <v>340</v>
      </c>
      <c r="H77" s="5">
        <v>90</v>
      </c>
    </row>
    <row r="78" spans="1:8" ht="15">
      <c r="A78" s="17" t="s">
        <v>64</v>
      </c>
      <c r="B78" s="22">
        <v>300</v>
      </c>
      <c r="C78" s="31">
        <f>B78-D78</f>
        <v>4</v>
      </c>
      <c r="D78" s="34">
        <v>296</v>
      </c>
      <c r="E78" s="5">
        <v>6</v>
      </c>
      <c r="F78" s="5">
        <v>33</v>
      </c>
      <c r="G78" s="1">
        <f>D78+E78+F78</f>
        <v>335</v>
      </c>
      <c r="H78" s="5">
        <v>89</v>
      </c>
    </row>
    <row r="79" spans="1:8" ht="15">
      <c r="A79" s="17" t="s">
        <v>65</v>
      </c>
      <c r="B79" s="22">
        <v>290</v>
      </c>
      <c r="C79" s="31">
        <f>B79-D79</f>
        <v>4</v>
      </c>
      <c r="D79" s="34">
        <v>286</v>
      </c>
      <c r="E79" s="5">
        <v>6</v>
      </c>
      <c r="F79" s="5">
        <v>41</v>
      </c>
      <c r="G79" s="1">
        <f>D79+E79+F79</f>
        <v>333</v>
      </c>
      <c r="H79" s="5">
        <v>88</v>
      </c>
    </row>
    <row r="80" spans="1:8" ht="15">
      <c r="A80" s="17" t="s">
        <v>66</v>
      </c>
      <c r="B80" s="22">
        <v>293</v>
      </c>
      <c r="C80" s="31">
        <f>B80-D80</f>
        <v>4</v>
      </c>
      <c r="D80" s="34">
        <v>289</v>
      </c>
      <c r="E80" s="5">
        <v>5</v>
      </c>
      <c r="F80" s="5">
        <v>38</v>
      </c>
      <c r="G80" s="1">
        <f>D80+E80+F80</f>
        <v>332</v>
      </c>
      <c r="H80" s="5">
        <v>88</v>
      </c>
    </row>
    <row r="81" spans="1:8" ht="15">
      <c r="A81" s="17"/>
      <c r="B81" s="32"/>
      <c r="C81" s="31"/>
      <c r="D81" s="34"/>
      <c r="E81" s="5"/>
      <c r="F81" s="5"/>
      <c r="G81" s="1"/>
      <c r="H81" s="5"/>
    </row>
    <row r="82" spans="1:8" ht="15">
      <c r="A82" s="17" t="s">
        <v>67</v>
      </c>
      <c r="B82" s="22">
        <v>305</v>
      </c>
      <c r="C82" s="31">
        <f>B82-D82</f>
        <v>5</v>
      </c>
      <c r="D82" s="34">
        <v>300</v>
      </c>
      <c r="E82" s="5">
        <v>6</v>
      </c>
      <c r="F82" s="5">
        <v>34</v>
      </c>
      <c r="G82" s="1">
        <f>D82+E82+F82</f>
        <v>340</v>
      </c>
      <c r="H82" s="5">
        <v>90</v>
      </c>
    </row>
    <row r="83" spans="1:8" ht="15">
      <c r="A83" s="17" t="s">
        <v>68</v>
      </c>
      <c r="B83" s="22">
        <v>294</v>
      </c>
      <c r="C83" s="31">
        <f>B83-D83</f>
        <v>5</v>
      </c>
      <c r="D83" s="34">
        <v>289</v>
      </c>
      <c r="E83" s="5">
        <v>7</v>
      </c>
      <c r="F83" s="5">
        <v>38</v>
      </c>
      <c r="G83" s="1">
        <f>D83+E83+F83</f>
        <v>334</v>
      </c>
      <c r="H83" s="5">
        <v>88</v>
      </c>
    </row>
    <row r="84" spans="1:8" ht="15">
      <c r="A84" s="17" t="s">
        <v>69</v>
      </c>
      <c r="B84" s="22">
        <v>321</v>
      </c>
      <c r="C84" s="31">
        <f>B84-D84</f>
        <v>5</v>
      </c>
      <c r="D84" s="34">
        <v>316</v>
      </c>
      <c r="E84" s="5">
        <v>5</v>
      </c>
      <c r="F84" s="5">
        <v>31</v>
      </c>
      <c r="G84" s="1">
        <f>D84+E84+F84</f>
        <v>352</v>
      </c>
      <c r="H84" s="5">
        <v>93</v>
      </c>
    </row>
    <row r="85" spans="1:8" ht="15">
      <c r="A85" s="17" t="s">
        <v>70</v>
      </c>
      <c r="B85" s="22">
        <v>328</v>
      </c>
      <c r="C85" s="31">
        <f>B85-D85</f>
        <v>6</v>
      </c>
      <c r="D85" s="34">
        <v>322</v>
      </c>
      <c r="E85" s="5">
        <v>8</v>
      </c>
      <c r="F85" s="5">
        <v>31</v>
      </c>
      <c r="G85" s="1">
        <f>D85+E85+F85</f>
        <v>361</v>
      </c>
      <c r="H85" s="5">
        <v>96</v>
      </c>
    </row>
    <row r="86" spans="1:8" ht="15">
      <c r="A86" s="17" t="s">
        <v>71</v>
      </c>
      <c r="B86" s="22">
        <v>336</v>
      </c>
      <c r="C86" s="31">
        <f>B86-D86</f>
        <v>6</v>
      </c>
      <c r="D86" s="34">
        <v>330</v>
      </c>
      <c r="E86" s="5">
        <v>6</v>
      </c>
      <c r="F86" s="5">
        <v>31</v>
      </c>
      <c r="G86" s="1">
        <f>D86+E86+F86</f>
        <v>367</v>
      </c>
      <c r="H86" s="5">
        <v>97</v>
      </c>
    </row>
    <row r="87" spans="1:8" ht="15">
      <c r="A87" s="17"/>
      <c r="B87" s="36"/>
      <c r="C87" s="33"/>
      <c r="D87" s="34"/>
      <c r="E87" s="5"/>
      <c r="F87" s="5"/>
      <c r="G87" s="1"/>
      <c r="H87" s="5"/>
    </row>
    <row r="88" spans="1:8" ht="15">
      <c r="A88" s="17" t="s">
        <v>72</v>
      </c>
      <c r="B88" s="22">
        <v>337</v>
      </c>
      <c r="C88" s="31">
        <f>B88-D88</f>
        <v>7</v>
      </c>
      <c r="D88" s="34">
        <v>330</v>
      </c>
      <c r="E88" s="5">
        <v>8</v>
      </c>
      <c r="F88" s="5">
        <v>31</v>
      </c>
      <c r="G88" s="1">
        <f>D88+E88+F88</f>
        <v>369</v>
      </c>
      <c r="H88" s="5">
        <v>98</v>
      </c>
    </row>
    <row r="89" spans="1:8" ht="15">
      <c r="A89" s="17" t="s">
        <v>73</v>
      </c>
      <c r="B89" s="22">
        <v>345</v>
      </c>
      <c r="C89" s="31">
        <f>B89-D89</f>
        <v>7</v>
      </c>
      <c r="D89" s="34">
        <v>338</v>
      </c>
      <c r="E89" s="5">
        <v>9</v>
      </c>
      <c r="F89" s="5">
        <v>31</v>
      </c>
      <c r="G89" s="1">
        <f>D89+E89+F89</f>
        <v>378</v>
      </c>
      <c r="H89" s="5">
        <v>100</v>
      </c>
    </row>
    <row r="90" spans="1:8" ht="15">
      <c r="A90" s="17" t="s">
        <v>74</v>
      </c>
      <c r="B90" s="22">
        <v>338</v>
      </c>
      <c r="C90" s="31">
        <f>B90-D90</f>
        <v>8</v>
      </c>
      <c r="D90" s="34">
        <v>330</v>
      </c>
      <c r="E90" s="5">
        <v>7</v>
      </c>
      <c r="F90" s="5">
        <v>32</v>
      </c>
      <c r="G90" s="1">
        <f>D90+E90+F90</f>
        <v>369</v>
      </c>
      <c r="H90" s="5">
        <v>97</v>
      </c>
    </row>
    <row r="91" spans="1:8" ht="15">
      <c r="A91" s="17" t="s">
        <v>75</v>
      </c>
      <c r="B91" s="22">
        <v>348</v>
      </c>
      <c r="C91" s="31">
        <f>B91-D91</f>
        <v>8</v>
      </c>
      <c r="D91" s="34">
        <v>340</v>
      </c>
      <c r="E91" s="5">
        <v>6</v>
      </c>
      <c r="F91" s="5">
        <v>32</v>
      </c>
      <c r="G91" s="1">
        <f>D91+E91+F91</f>
        <v>378</v>
      </c>
      <c r="H91" s="5">
        <v>100</v>
      </c>
    </row>
    <row r="92" spans="1:8" ht="15">
      <c r="A92" s="17" t="s">
        <v>76</v>
      </c>
      <c r="B92" s="22">
        <v>352</v>
      </c>
      <c r="C92" s="31">
        <f>B92-D92</f>
        <v>11</v>
      </c>
      <c r="D92" s="34">
        <v>341</v>
      </c>
      <c r="E92" s="5">
        <v>11</v>
      </c>
      <c r="F92" s="5">
        <v>30</v>
      </c>
      <c r="G92" s="1">
        <f>D92+E92+F92</f>
        <v>382</v>
      </c>
      <c r="H92" s="5">
        <v>101</v>
      </c>
    </row>
    <row r="93" spans="1:8" ht="15">
      <c r="A93" s="17"/>
      <c r="B93" s="36"/>
      <c r="C93" s="33"/>
      <c r="D93" s="34"/>
      <c r="E93" s="5"/>
      <c r="F93" s="5"/>
      <c r="G93" s="1"/>
      <c r="H93" s="5"/>
    </row>
    <row r="94" spans="1:8" ht="15">
      <c r="A94" s="17" t="s">
        <v>77</v>
      </c>
      <c r="B94" s="22">
        <v>366</v>
      </c>
      <c r="C94" s="31">
        <f>B94-D94</f>
        <v>15</v>
      </c>
      <c r="D94" s="34">
        <v>351</v>
      </c>
      <c r="E94" s="5">
        <v>6</v>
      </c>
      <c r="F94" s="5">
        <v>30</v>
      </c>
      <c r="G94" s="1">
        <f>D94+E94+F94</f>
        <v>387</v>
      </c>
      <c r="H94" s="5">
        <v>102</v>
      </c>
    </row>
    <row r="95" spans="1:8" ht="15">
      <c r="A95" s="17" t="s">
        <v>78</v>
      </c>
      <c r="B95" s="22">
        <v>362</v>
      </c>
      <c r="C95" s="31">
        <f>B95-D95</f>
        <v>15</v>
      </c>
      <c r="D95" s="34">
        <v>347</v>
      </c>
      <c r="E95" s="5">
        <v>5</v>
      </c>
      <c r="F95" s="5">
        <v>31</v>
      </c>
      <c r="G95" s="1">
        <f>D95+E95+F95</f>
        <v>383</v>
      </c>
      <c r="H95" s="5">
        <v>101</v>
      </c>
    </row>
    <row r="96" spans="1:8" ht="15">
      <c r="A96" s="17" t="s">
        <v>79</v>
      </c>
      <c r="B96" s="22">
        <v>306</v>
      </c>
      <c r="C96" s="31">
        <f>B96-D96</f>
        <v>12</v>
      </c>
      <c r="D96" s="34">
        <v>294</v>
      </c>
      <c r="E96" s="5">
        <v>5</v>
      </c>
      <c r="F96" s="5">
        <v>34</v>
      </c>
      <c r="G96" s="1">
        <f>D96+E96+F96</f>
        <v>333</v>
      </c>
      <c r="H96" s="5">
        <v>88</v>
      </c>
    </row>
    <row r="97" spans="1:8" ht="15">
      <c r="A97" s="17" t="s">
        <v>80</v>
      </c>
      <c r="B97" s="22">
        <v>348</v>
      </c>
      <c r="C97" s="31">
        <f>B97-D97</f>
        <v>11</v>
      </c>
      <c r="D97" s="34">
        <v>337</v>
      </c>
      <c r="E97" s="5">
        <v>6</v>
      </c>
      <c r="F97" s="5">
        <v>30</v>
      </c>
      <c r="G97" s="1">
        <f>D97+E97+F97</f>
        <v>373</v>
      </c>
      <c r="H97" s="5">
        <v>99</v>
      </c>
    </row>
    <row r="98" spans="1:8" ht="15">
      <c r="A98" s="17" t="s">
        <v>81</v>
      </c>
      <c r="B98" s="22">
        <v>342</v>
      </c>
      <c r="C98" s="31">
        <f>B98-D98</f>
        <v>8</v>
      </c>
      <c r="D98" s="34">
        <v>334</v>
      </c>
      <c r="E98" s="5">
        <v>7</v>
      </c>
      <c r="F98" s="5">
        <v>31</v>
      </c>
      <c r="G98" s="1">
        <f>D98+E98+F98</f>
        <v>372</v>
      </c>
      <c r="H98" s="6">
        <f>G98/378*100</f>
        <v>98.4126984126984</v>
      </c>
    </row>
    <row r="99" spans="1:8" ht="15">
      <c r="A99" s="17"/>
      <c r="B99" s="36"/>
      <c r="C99" s="33"/>
      <c r="D99" s="34"/>
      <c r="E99" s="5"/>
      <c r="F99" s="5"/>
      <c r="G99" s="1"/>
      <c r="H99" s="6"/>
    </row>
    <row r="100" spans="1:8" ht="15">
      <c r="A100" s="17" t="s">
        <v>82</v>
      </c>
      <c r="B100" s="22">
        <v>325</v>
      </c>
      <c r="C100" s="31">
        <f>B100-D100</f>
        <v>9</v>
      </c>
      <c r="D100" s="34">
        <v>316</v>
      </c>
      <c r="E100" s="5">
        <v>9</v>
      </c>
      <c r="F100" s="5">
        <v>32</v>
      </c>
      <c r="G100" s="1">
        <f>D100+E100+F100</f>
        <v>357</v>
      </c>
      <c r="H100" s="6">
        <f>G100/378*100</f>
        <v>94.44444444444444</v>
      </c>
    </row>
    <row r="101" spans="1:8" ht="15">
      <c r="A101" s="17" t="s">
        <v>83</v>
      </c>
      <c r="B101" s="22">
        <v>302</v>
      </c>
      <c r="C101" s="31">
        <f>B101-D101</f>
        <v>9</v>
      </c>
      <c r="D101" s="34">
        <v>293</v>
      </c>
      <c r="E101" s="5">
        <v>6</v>
      </c>
      <c r="F101" s="5">
        <v>32</v>
      </c>
      <c r="G101" s="1">
        <f>D101+E101+F101</f>
        <v>331</v>
      </c>
      <c r="H101" s="6">
        <f>G101/378*100</f>
        <v>87.56613756613757</v>
      </c>
    </row>
    <row r="102" spans="1:8" ht="15">
      <c r="A102" s="17" t="s">
        <v>84</v>
      </c>
      <c r="B102" s="22">
        <v>297</v>
      </c>
      <c r="C102" s="31">
        <f>B102-D102</f>
        <v>10</v>
      </c>
      <c r="D102" s="34">
        <v>287</v>
      </c>
      <c r="E102" s="5">
        <v>10</v>
      </c>
      <c r="F102" s="5">
        <v>30</v>
      </c>
      <c r="G102" s="1">
        <f>D102+E102+F102</f>
        <v>327</v>
      </c>
      <c r="H102" s="6">
        <f>G102/378*100</f>
        <v>86.5079365079365</v>
      </c>
    </row>
    <row r="103" spans="1:8" ht="15">
      <c r="A103" s="17" t="s">
        <v>85</v>
      </c>
      <c r="B103" s="22">
        <v>318</v>
      </c>
      <c r="C103" s="31">
        <f>B103-D103</f>
        <v>12</v>
      </c>
      <c r="D103" s="34">
        <v>306</v>
      </c>
      <c r="E103" s="5">
        <v>8</v>
      </c>
      <c r="F103" s="5">
        <v>27</v>
      </c>
      <c r="G103" s="1">
        <f>D103+E103+F103</f>
        <v>341</v>
      </c>
      <c r="H103" s="6">
        <f>G103/378*100</f>
        <v>90.21164021164022</v>
      </c>
    </row>
    <row r="104" spans="1:8" ht="15">
      <c r="A104" s="17" t="s">
        <v>86</v>
      </c>
      <c r="B104" s="22">
        <v>322</v>
      </c>
      <c r="C104" s="31">
        <f>B104-D104</f>
        <v>12</v>
      </c>
      <c r="D104" s="35">
        <v>310</v>
      </c>
      <c r="E104" s="1">
        <v>6</v>
      </c>
      <c r="F104" s="1">
        <v>25</v>
      </c>
      <c r="G104" s="1">
        <f>D104+E104+F104</f>
        <v>341</v>
      </c>
      <c r="H104" s="6">
        <f>G104/378*100</f>
        <v>90.21164021164022</v>
      </c>
    </row>
    <row r="105" spans="1:8" ht="15">
      <c r="A105" s="17"/>
      <c r="B105" s="36"/>
      <c r="C105" s="33"/>
      <c r="D105" s="35"/>
      <c r="E105" s="1"/>
      <c r="F105" s="1"/>
      <c r="G105" s="1"/>
      <c r="H105" s="4"/>
    </row>
    <row r="106" spans="1:8" ht="15">
      <c r="A106" s="17" t="s">
        <v>87</v>
      </c>
      <c r="B106" s="22">
        <v>318</v>
      </c>
      <c r="C106" s="31">
        <f>B106-D106</f>
        <v>12</v>
      </c>
      <c r="D106" s="35">
        <v>306</v>
      </c>
      <c r="E106" s="1">
        <v>7</v>
      </c>
      <c r="F106" s="1">
        <v>24</v>
      </c>
      <c r="G106" s="1">
        <f>D106+E106+F106</f>
        <v>337</v>
      </c>
      <c r="H106" s="6">
        <f>G106/378*100</f>
        <v>89.15343915343915</v>
      </c>
    </row>
    <row r="107" spans="1:8" ht="15">
      <c r="A107" s="17" t="s">
        <v>88</v>
      </c>
      <c r="B107" s="22">
        <v>319</v>
      </c>
      <c r="C107" s="31">
        <f>B107-D107</f>
        <v>14</v>
      </c>
      <c r="D107" s="35">
        <v>305</v>
      </c>
      <c r="E107" s="1">
        <v>8</v>
      </c>
      <c r="F107" s="1">
        <v>24</v>
      </c>
      <c r="G107" s="1">
        <f>D107+E107+F107</f>
        <v>337</v>
      </c>
      <c r="H107" s="6">
        <f>G107/378*100</f>
        <v>89.15343915343915</v>
      </c>
    </row>
    <row r="108" spans="1:8" ht="15">
      <c r="A108" s="17" t="s">
        <v>89</v>
      </c>
      <c r="B108" s="22">
        <v>308</v>
      </c>
      <c r="C108" s="31">
        <f>B108-D108</f>
        <v>11</v>
      </c>
      <c r="D108" s="35">
        <v>297</v>
      </c>
      <c r="E108" s="1">
        <v>11</v>
      </c>
      <c r="F108" s="1">
        <v>22</v>
      </c>
      <c r="G108" s="1">
        <f>D108+E108+F108</f>
        <v>330</v>
      </c>
      <c r="H108" s="6">
        <f>G108/378*100</f>
        <v>87.3015873015873</v>
      </c>
    </row>
    <row r="109" spans="1:8" ht="15">
      <c r="A109" s="17" t="s">
        <v>90</v>
      </c>
      <c r="B109" s="22">
        <v>321</v>
      </c>
      <c r="C109" s="31">
        <f>B109-D109</f>
        <v>11</v>
      </c>
      <c r="D109" s="35">
        <v>310</v>
      </c>
      <c r="E109" s="1">
        <v>7</v>
      </c>
      <c r="F109" s="1">
        <v>22</v>
      </c>
      <c r="G109" s="1">
        <f>D109+E109+F109</f>
        <v>339</v>
      </c>
      <c r="H109" s="6">
        <f>G109/378*100</f>
        <v>89.68253968253968</v>
      </c>
    </row>
    <row r="110" spans="1:8" ht="15">
      <c r="A110" s="17" t="s">
        <v>91</v>
      </c>
      <c r="B110" s="22">
        <v>314</v>
      </c>
      <c r="C110" s="31">
        <f>B110-D110</f>
        <v>12</v>
      </c>
      <c r="D110" s="35">
        <v>302</v>
      </c>
      <c r="E110" s="1">
        <v>8</v>
      </c>
      <c r="F110" s="1">
        <v>22</v>
      </c>
      <c r="G110" s="1">
        <v>332</v>
      </c>
      <c r="H110" s="6">
        <f>G110/378*100</f>
        <v>87.83068783068782</v>
      </c>
    </row>
    <row r="111" spans="1:8" ht="15">
      <c r="A111" s="17"/>
      <c r="B111" s="32"/>
      <c r="C111" s="33"/>
      <c r="D111" s="35"/>
      <c r="E111" s="1"/>
      <c r="F111" s="1"/>
      <c r="G111" s="1"/>
      <c r="H111" s="6"/>
    </row>
    <row r="112" spans="1:8" ht="15">
      <c r="A112" s="17" t="s">
        <v>92</v>
      </c>
      <c r="B112" s="22">
        <v>326</v>
      </c>
      <c r="C112" s="31">
        <f>B112-D112</f>
        <v>12</v>
      </c>
      <c r="D112" s="35">
        <v>314</v>
      </c>
      <c r="E112" s="1">
        <v>10</v>
      </c>
      <c r="F112" s="1">
        <v>22</v>
      </c>
      <c r="G112" s="1">
        <v>346</v>
      </c>
      <c r="H112" s="6">
        <f>G112/378*100</f>
        <v>91.53439153439153</v>
      </c>
    </row>
    <row r="113" spans="1:8" ht="15">
      <c r="A113" s="17" t="s">
        <v>93</v>
      </c>
      <c r="B113" s="22">
        <v>333</v>
      </c>
      <c r="C113" s="31">
        <f>B113-D113</f>
        <v>12</v>
      </c>
      <c r="D113" s="35">
        <v>321</v>
      </c>
      <c r="E113" s="1">
        <v>7</v>
      </c>
      <c r="F113" s="1">
        <v>21</v>
      </c>
      <c r="G113" s="1">
        <v>349</v>
      </c>
      <c r="H113" s="6">
        <f>G113/378*100</f>
        <v>92.32804232804233</v>
      </c>
    </row>
    <row r="114" spans="1:8" ht="15">
      <c r="A114" s="17" t="s">
        <v>94</v>
      </c>
      <c r="B114" s="22">
        <v>326</v>
      </c>
      <c r="C114" s="31">
        <f>B114-D114</f>
        <v>11</v>
      </c>
      <c r="D114" s="35">
        <v>315</v>
      </c>
      <c r="E114" s="1">
        <v>10</v>
      </c>
      <c r="F114" s="1">
        <v>20</v>
      </c>
      <c r="G114" s="1">
        <v>345</v>
      </c>
      <c r="H114" s="6">
        <f>G114/378*100</f>
        <v>91.26984126984127</v>
      </c>
    </row>
    <row r="115" spans="1:8" ht="15">
      <c r="A115" s="13" t="s">
        <v>95</v>
      </c>
      <c r="B115" s="22">
        <v>327</v>
      </c>
      <c r="C115" s="31">
        <f>B115-D115</f>
        <v>11</v>
      </c>
      <c r="D115" s="35">
        <v>316</v>
      </c>
      <c r="E115" s="1">
        <v>8</v>
      </c>
      <c r="F115" s="1">
        <v>20</v>
      </c>
      <c r="G115" s="1">
        <v>344</v>
      </c>
      <c r="H115" s="6">
        <f>G115/378*100</f>
        <v>91.005291005291</v>
      </c>
    </row>
    <row r="116" spans="1:8" ht="15">
      <c r="A116" s="13">
        <v>2000</v>
      </c>
      <c r="B116" s="22">
        <v>325</v>
      </c>
      <c r="C116" s="31">
        <f>B116-D116</f>
        <v>11</v>
      </c>
      <c r="D116" s="35">
        <v>314</v>
      </c>
      <c r="E116" s="1">
        <v>11</v>
      </c>
      <c r="F116" s="1">
        <v>20</v>
      </c>
      <c r="G116" s="1">
        <v>345</v>
      </c>
      <c r="H116" s="6">
        <f>G116/378*100</f>
        <v>91.26984126984127</v>
      </c>
    </row>
    <row r="117" spans="1:8" ht="15">
      <c r="A117" s="13"/>
      <c r="B117" s="36"/>
      <c r="C117" s="37"/>
      <c r="D117" s="35"/>
      <c r="E117" s="1"/>
      <c r="F117" s="1"/>
      <c r="G117" s="1"/>
      <c r="H117" s="6"/>
    </row>
    <row r="118" spans="1:8" ht="15">
      <c r="A118" s="13">
        <v>2001</v>
      </c>
      <c r="B118" s="22">
        <v>321</v>
      </c>
      <c r="C118" s="31">
        <f>B118-D118</f>
        <v>10</v>
      </c>
      <c r="D118" s="35">
        <v>311</v>
      </c>
      <c r="E118" s="1">
        <v>10</v>
      </c>
      <c r="F118" s="1">
        <v>19</v>
      </c>
      <c r="G118" s="1">
        <v>340</v>
      </c>
      <c r="H118" s="6">
        <f>G118/378*100</f>
        <v>89.94708994708994</v>
      </c>
    </row>
    <row r="119" spans="1:8" ht="15">
      <c r="A119" s="13">
        <v>2002</v>
      </c>
      <c r="B119" s="22">
        <v>316</v>
      </c>
      <c r="C119" s="31">
        <f>B119-D119</f>
        <v>9</v>
      </c>
      <c r="D119" s="35">
        <v>307</v>
      </c>
      <c r="E119" s="1">
        <v>17</v>
      </c>
      <c r="F119" s="1">
        <v>16</v>
      </c>
      <c r="G119" s="1">
        <v>340</v>
      </c>
      <c r="H119" s="6">
        <f>G119/378*100</f>
        <v>89.94708994708994</v>
      </c>
    </row>
    <row r="120" spans="1:8" ht="15">
      <c r="A120" s="13">
        <v>2003</v>
      </c>
      <c r="B120" s="22">
        <v>324</v>
      </c>
      <c r="C120" s="31">
        <f>B120-D120</f>
        <v>8</v>
      </c>
      <c r="D120" s="35">
        <v>316</v>
      </c>
      <c r="E120" s="1">
        <v>10</v>
      </c>
      <c r="F120" s="1">
        <v>16</v>
      </c>
      <c r="G120" s="1">
        <v>342</v>
      </c>
      <c r="H120" s="6">
        <f>G120/378*100</f>
        <v>90.47619047619048</v>
      </c>
    </row>
    <row r="121" spans="1:8" ht="15">
      <c r="A121" s="13">
        <v>2004</v>
      </c>
      <c r="B121" s="22">
        <v>321</v>
      </c>
      <c r="C121" s="31">
        <f>B121-D121</f>
        <v>9</v>
      </c>
      <c r="D121" s="35">
        <v>312</v>
      </c>
      <c r="E121" s="1">
        <v>9</v>
      </c>
      <c r="F121" s="1">
        <v>15</v>
      </c>
      <c r="G121" s="1">
        <v>336</v>
      </c>
      <c r="H121" s="6">
        <f>G121/378*100</f>
        <v>88.88888888888889</v>
      </c>
    </row>
    <row r="122" spans="1:8" s="16" customFormat="1" ht="15">
      <c r="A122" s="13" t="s">
        <v>96</v>
      </c>
      <c r="B122" s="22">
        <v>321</v>
      </c>
      <c r="C122" s="31">
        <f>B122-D122</f>
        <v>7</v>
      </c>
      <c r="D122" s="32">
        <v>314</v>
      </c>
      <c r="E122" s="14">
        <v>7</v>
      </c>
      <c r="F122" s="14">
        <v>16</v>
      </c>
      <c r="G122" s="14">
        <v>336</v>
      </c>
      <c r="H122" s="6">
        <f>G122/378*100</f>
        <v>88.88888888888889</v>
      </c>
    </row>
    <row r="123" spans="1:8" s="16" customFormat="1" ht="15">
      <c r="A123" s="13"/>
      <c r="B123" s="38"/>
      <c r="C123" s="39"/>
      <c r="D123" s="32"/>
      <c r="E123" s="14"/>
      <c r="F123" s="14"/>
      <c r="G123" s="14"/>
      <c r="H123" s="15"/>
    </row>
    <row r="124" spans="1:8" s="16" customFormat="1" ht="15">
      <c r="A124" s="13" t="s">
        <v>98</v>
      </c>
      <c r="B124" s="22">
        <v>312</v>
      </c>
      <c r="C124" s="31">
        <f>B124-D124</f>
        <v>9</v>
      </c>
      <c r="D124" s="32">
        <v>303</v>
      </c>
      <c r="E124" s="14">
        <v>11</v>
      </c>
      <c r="F124" s="14">
        <v>15</v>
      </c>
      <c r="G124" s="14">
        <v>330</v>
      </c>
      <c r="H124" s="15">
        <f>G124/378*100</f>
        <v>87.3015873015873</v>
      </c>
    </row>
    <row r="125" spans="1:8" s="16" customFormat="1" ht="15">
      <c r="A125" s="13" t="s">
        <v>97</v>
      </c>
      <c r="B125" s="22">
        <v>322</v>
      </c>
      <c r="C125" s="31">
        <f>B125-D125</f>
        <v>10</v>
      </c>
      <c r="D125" s="32">
        <v>312</v>
      </c>
      <c r="E125" s="14">
        <v>8</v>
      </c>
      <c r="F125" s="14">
        <v>15</v>
      </c>
      <c r="G125" s="14">
        <v>335</v>
      </c>
      <c r="H125" s="15">
        <f>G125/378*100</f>
        <v>88.62433862433863</v>
      </c>
    </row>
    <row r="126" spans="1:8" s="16" customFormat="1" ht="15">
      <c r="A126" s="13" t="s">
        <v>99</v>
      </c>
      <c r="B126" s="22">
        <v>327</v>
      </c>
      <c r="C126" s="31">
        <f>B126-D126</f>
        <v>12</v>
      </c>
      <c r="D126" s="40">
        <v>315</v>
      </c>
      <c r="E126" s="18">
        <v>9</v>
      </c>
      <c r="F126" s="18">
        <v>14</v>
      </c>
      <c r="G126" s="18">
        <v>337</v>
      </c>
      <c r="H126" s="15">
        <f>G126/378*100</f>
        <v>89.15343915343915</v>
      </c>
    </row>
    <row r="127" spans="1:8" s="16" customFormat="1" ht="15">
      <c r="A127" s="13" t="s">
        <v>100</v>
      </c>
      <c r="B127" s="22">
        <v>319</v>
      </c>
      <c r="C127" s="31">
        <f>B127-D127</f>
        <v>9</v>
      </c>
      <c r="D127" s="40">
        <v>310</v>
      </c>
      <c r="E127" s="18">
        <v>8</v>
      </c>
      <c r="F127" s="18">
        <v>15</v>
      </c>
      <c r="G127" s="18">
        <v>333</v>
      </c>
      <c r="H127" s="15">
        <f>G127/378*100</f>
        <v>88.09523809523809</v>
      </c>
    </row>
    <row r="128" spans="1:8" s="16" customFormat="1" ht="15">
      <c r="A128" s="13" t="s">
        <v>105</v>
      </c>
      <c r="B128" s="22">
        <v>322</v>
      </c>
      <c r="C128" s="31">
        <f>B128-D128</f>
        <v>7</v>
      </c>
      <c r="D128" s="32">
        <v>315</v>
      </c>
      <c r="E128" s="14">
        <v>5</v>
      </c>
      <c r="F128" s="14">
        <v>14</v>
      </c>
      <c r="G128" s="14">
        <v>335</v>
      </c>
      <c r="H128" s="15">
        <f>G128/378*100</f>
        <v>88.62433862433863</v>
      </c>
    </row>
    <row r="129" spans="1:8" s="16" customFormat="1" ht="15">
      <c r="A129" s="13"/>
      <c r="B129" s="38"/>
      <c r="C129" s="39"/>
      <c r="D129" s="32"/>
      <c r="E129" s="14"/>
      <c r="F129" s="14"/>
      <c r="G129" s="14"/>
      <c r="H129" s="15"/>
    </row>
    <row r="130" spans="1:8" s="16" customFormat="1" ht="15">
      <c r="A130" s="13" t="s">
        <v>119</v>
      </c>
      <c r="B130" s="41">
        <v>311.156</v>
      </c>
      <c r="C130" s="31">
        <f>B130-D130</f>
        <v>9.590000000000032</v>
      </c>
      <c r="D130" s="40">
        <v>301.566</v>
      </c>
      <c r="E130" s="18">
        <v>13</v>
      </c>
      <c r="F130" s="18">
        <v>14</v>
      </c>
      <c r="G130" s="18">
        <v>328</v>
      </c>
      <c r="H130" s="15">
        <f>G130/378*100</f>
        <v>86.77248677248677</v>
      </c>
    </row>
    <row r="131" spans="1:10" s="16" customFormat="1" ht="15">
      <c r="A131" s="13" t="s">
        <v>118</v>
      </c>
      <c r="B131" s="41">
        <v>326.465</v>
      </c>
      <c r="C131" s="31">
        <f>B131-D131</f>
        <v>10.063999999999965</v>
      </c>
      <c r="D131" s="40">
        <v>316.401</v>
      </c>
      <c r="E131" s="18">
        <v>9.99</v>
      </c>
      <c r="F131" s="18">
        <v>14.171</v>
      </c>
      <c r="G131" s="18">
        <v>340.562</v>
      </c>
      <c r="H131" s="15">
        <f>G131/378*100</f>
        <v>90.0957671957672</v>
      </c>
      <c r="J131" s="42"/>
    </row>
    <row r="132" spans="1:10" s="16" customFormat="1" ht="15">
      <c r="A132" s="13"/>
      <c r="B132" s="13"/>
      <c r="C132" s="29"/>
      <c r="D132" s="14"/>
      <c r="E132" s="14"/>
      <c r="F132" s="14"/>
      <c r="G132" s="14"/>
      <c r="H132" s="15"/>
      <c r="J132" s="42"/>
    </row>
    <row r="133" spans="1:8" s="16" customFormat="1" ht="15">
      <c r="A133" s="10" t="s">
        <v>104</v>
      </c>
      <c r="B133" s="10"/>
      <c r="C133" s="27"/>
      <c r="D133" s="14"/>
      <c r="E133" s="14"/>
      <c r="F133" s="14"/>
      <c r="G133" s="14"/>
      <c r="H133" s="14"/>
    </row>
    <row r="134" spans="1:8" s="16" customFormat="1" ht="15">
      <c r="A134" s="10" t="s">
        <v>117</v>
      </c>
      <c r="B134" s="10"/>
      <c r="C134" s="27"/>
      <c r="D134" s="14"/>
      <c r="E134" s="14"/>
      <c r="F134" s="14"/>
      <c r="G134" s="14"/>
      <c r="H134" s="14"/>
    </row>
    <row r="135" spans="1:8" s="16" customFormat="1" ht="15">
      <c r="A135" s="17" t="s">
        <v>110</v>
      </c>
      <c r="B135" s="17"/>
      <c r="C135" s="28"/>
      <c r="D135" s="14"/>
      <c r="E135" s="14"/>
      <c r="F135" s="14"/>
      <c r="G135" s="14"/>
      <c r="H135" s="14"/>
    </row>
    <row r="136" spans="1:8" ht="15">
      <c r="A136" s="10" t="s">
        <v>113</v>
      </c>
      <c r="B136" s="10"/>
      <c r="C136" s="27"/>
      <c r="D136" s="1"/>
      <c r="E136" s="1"/>
      <c r="F136" s="1"/>
      <c r="G136" s="1"/>
      <c r="H136" s="1"/>
    </row>
    <row r="137" spans="1:8" ht="15">
      <c r="A137" s="10" t="s">
        <v>116</v>
      </c>
      <c r="B137" s="10"/>
      <c r="C137" s="27"/>
      <c r="D137" s="1"/>
      <c r="E137" s="1"/>
      <c r="F137" s="1"/>
      <c r="G137" s="1"/>
      <c r="H137" s="1"/>
    </row>
    <row r="138" spans="4:8" ht="15">
      <c r="D138" s="1"/>
      <c r="E138" s="1"/>
      <c r="F138" s="1"/>
      <c r="G138" s="1"/>
      <c r="H138" s="1"/>
    </row>
    <row r="139" spans="1:8" ht="15">
      <c r="A139" s="43" t="s">
        <v>122</v>
      </c>
      <c r="B139" s="43"/>
      <c r="C139" s="43"/>
      <c r="D139" s="44"/>
      <c r="E139" s="44"/>
      <c r="F139" s="44"/>
      <c r="G139" s="44"/>
      <c r="H139" s="44"/>
    </row>
    <row r="140" spans="1:8" ht="15">
      <c r="A140" s="44"/>
      <c r="B140" s="44"/>
      <c r="C140" s="44"/>
      <c r="D140" s="44"/>
      <c r="E140" s="44"/>
      <c r="F140" s="44"/>
      <c r="G140" s="44"/>
      <c r="H140" s="44"/>
    </row>
    <row r="141" spans="1:8" ht="56.25" customHeight="1">
      <c r="A141" s="44"/>
      <c r="B141" s="44"/>
      <c r="C141" s="44"/>
      <c r="D141" s="44"/>
      <c r="E141" s="44"/>
      <c r="F141" s="44"/>
      <c r="G141" s="44"/>
      <c r="H141" s="44"/>
    </row>
    <row r="142" spans="1:8" ht="48.75" customHeight="1">
      <c r="A142" s="46" t="s">
        <v>120</v>
      </c>
      <c r="B142" s="47"/>
      <c r="C142" s="47"/>
      <c r="D142" s="47"/>
      <c r="E142" s="47"/>
      <c r="F142" s="47"/>
      <c r="G142" s="47"/>
      <c r="H142" s="47"/>
    </row>
    <row r="143" spans="1:8" ht="15">
      <c r="A143" s="10"/>
      <c r="B143" s="10"/>
      <c r="C143" s="27"/>
      <c r="D143" s="1"/>
      <c r="E143" s="1"/>
      <c r="F143" s="1"/>
      <c r="G143" s="1"/>
      <c r="H143" s="1"/>
    </row>
    <row r="144" spans="1:8" ht="15">
      <c r="A144" s="10"/>
      <c r="B144" s="10"/>
      <c r="C144" s="27"/>
      <c r="D144" s="1"/>
      <c r="E144" s="1"/>
      <c r="F144" s="1"/>
      <c r="G144" s="1"/>
      <c r="H144" s="1"/>
    </row>
    <row r="145" spans="1:8" ht="15">
      <c r="A145" s="10"/>
      <c r="B145" s="10"/>
      <c r="C145" s="27"/>
      <c r="D145" s="1"/>
      <c r="E145" s="1"/>
      <c r="F145" s="1"/>
      <c r="G145" s="1"/>
      <c r="H145" s="1"/>
    </row>
  </sheetData>
  <sheetProtection/>
  <mergeCells count="3">
    <mergeCell ref="A139:H141"/>
    <mergeCell ref="B6:G6"/>
    <mergeCell ref="A142:H142"/>
  </mergeCells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cropland used for crops: Cropland harvested, crop failure, and summer fallow, annual, 1910-2012</dc:title>
  <dc:subject>Agricultural economics</dc:subject>
  <dc:creator>Cynthia Nickerson</dc:creator>
  <cp:keywords>Land use, cropland, harvested, summer fallow, crop failure</cp:keywords>
  <dc:description/>
  <cp:lastModifiedBy>Lenovo User</cp:lastModifiedBy>
  <dcterms:created xsi:type="dcterms:W3CDTF">2004-05-14T16:18:18Z</dcterms:created>
  <dcterms:modified xsi:type="dcterms:W3CDTF">2013-01-25T13:28:31Z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