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045" activeTab="0"/>
  </bookViews>
  <sheets>
    <sheet name="TABLE06" sheetId="1" r:id="rId1"/>
  </sheets>
  <definedNames>
    <definedName name="_xlnm.Print_Area" localSheetId="0">'TABLE06'!$A$1:$U$61</definedName>
  </definedNames>
  <calcPr fullCalcOnLoad="1" iterate="1" iterateCount="2000" iterateDelta="0.001"/>
</workbook>
</file>

<file path=xl/sharedStrings.xml><?xml version="1.0" encoding="utf-8"?>
<sst xmlns="http://schemas.openxmlformats.org/spreadsheetml/2006/main" count="100" uniqueCount="41">
  <si>
    <t xml:space="preserve">Table 6--U.S. retail refined sugar price, monthly, quarterly, and by calendar and fiscal year </t>
  </si>
  <si>
    <t>Year</t>
  </si>
  <si>
    <t xml:space="preserve">Jan. </t>
  </si>
  <si>
    <t xml:space="preserve">Feb. </t>
  </si>
  <si>
    <t xml:space="preserve">Mar. </t>
  </si>
  <si>
    <t xml:space="preserve">Apr. </t>
  </si>
  <si>
    <t xml:space="preserve">May </t>
  </si>
  <si>
    <t xml:space="preserve">June </t>
  </si>
  <si>
    <t xml:space="preserve">July </t>
  </si>
  <si>
    <t xml:space="preserve">Aug. </t>
  </si>
  <si>
    <t xml:space="preserve">Sep. </t>
  </si>
  <si>
    <t xml:space="preserve">Oct. </t>
  </si>
  <si>
    <t xml:space="preserve">Nov. </t>
  </si>
  <si>
    <t xml:space="preserve">Dec. </t>
  </si>
  <si>
    <t xml:space="preserve">1st Q. </t>
  </si>
  <si>
    <t xml:space="preserve">2nd Q. </t>
  </si>
  <si>
    <t xml:space="preserve">3rd Q. </t>
  </si>
  <si>
    <t xml:space="preserve">4th Q. </t>
  </si>
  <si>
    <t xml:space="preserve">Calendar </t>
  </si>
  <si>
    <t xml:space="preserve">Fiscal </t>
  </si>
  <si>
    <t>Cents per pound</t>
  </si>
  <si>
    <t>:</t>
  </si>
  <si>
    <t xml:space="preserve">          --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</si>
  <si>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</si>
  <si>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</si>
  <si>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</si>
  <si>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</si>
  <si>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</si>
  <si>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</si>
  <si>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</si>
  <si>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</si>
  <si>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</si>
  <si>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</si>
  <si>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</si>
  <si>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</si>
  <si>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</si>
  <si>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</si>
  <si>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</si>
  <si>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</si>
  <si>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 xml:space="preserve">Source:  Bureau of Labor Statistics. </t>
  </si>
  <si>
    <t>Updated 12/18/2012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</si>
</sst>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__)"/>
    <numFmt numFmtId="165" formatCode="0.0"/>
    <numFmt numFmtId="166" formatCode="0.00_)"/>
  </numFmts>
  <fonts count="39">
    <font>
      <sz val="10"/>
      <name val="Arial"/>
      <family val="0"/>
    </font>
    <font>
      <sz val="8"/>
      <color indexed="8"/>
      <name val="Helvetica"/>
      <family val="0"/>
    </font>
    <font>
      <sz val="7"/>
      <color indexed="8"/>
      <name val="Helvetica"/>
      <family val="0"/>
    </font>
    <font>
      <sz val="7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NumberFormat="1" applyFont="1" applyBorder="1" applyAlignment="1" quotePrefix="1">
      <alignment horizontal="left"/>
    </xf>
    <xf numFmtId="0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Continuous"/>
    </xf>
    <xf numFmtId="0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 quotePrefix="1">
      <alignment horizontal="center"/>
    </xf>
    <xf numFmtId="0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 quotePrefix="1">
      <alignment horizontal="left"/>
    </xf>
    <xf numFmtId="0" fontId="0" fillId="0" borderId="0" xfId="0" applyBorder="1" applyAlignment="1">
      <alignment/>
    </xf>
    <xf numFmtId="0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left"/>
    </xf>
    <xf numFmtId="164" fontId="1" fillId="0" borderId="0" xfId="0" applyNumberFormat="1" applyFont="1" applyAlignment="1" quotePrefix="1">
      <alignment/>
    </xf>
    <xf numFmtId="0" fontId="3" fillId="0" borderId="0" xfId="0" applyFont="1" applyAlignment="1">
      <alignment horizontal="left"/>
    </xf>
    <xf numFmtId="0" fontId="4" fillId="0" borderId="11" xfId="0" applyFont="1" applyBorder="1" applyAlignment="1">
      <alignment horizontal="left"/>
    </xf>
    <xf numFmtId="164" fontId="1" fillId="0" borderId="11" xfId="0" applyNumberFormat="1" applyFont="1" applyBorder="1" applyAlignment="1">
      <alignment/>
    </xf>
    <xf numFmtId="0" fontId="4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7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59" sqref="O59"/>
    </sheetView>
  </sheetViews>
  <sheetFormatPr defaultColWidth="9.140625" defaultRowHeight="12.75"/>
  <cols>
    <col min="14" max="14" width="3.00390625" style="0" customWidth="1"/>
    <col min="19" max="19" width="2.140625" style="0" customWidth="1"/>
  </cols>
  <sheetData>
    <row r="1" spans="1:21" s="13" customFormat="1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13" customFormat="1" ht="12.7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2"/>
      <c r="O2" s="3" t="s">
        <v>14</v>
      </c>
      <c r="P2" s="3" t="s">
        <v>15</v>
      </c>
      <c r="Q2" s="3" t="s">
        <v>16</v>
      </c>
      <c r="R2" s="3" t="s">
        <v>17</v>
      </c>
      <c r="S2" s="3"/>
      <c r="T2" s="3" t="s">
        <v>18</v>
      </c>
      <c r="U2" s="3" t="s">
        <v>19</v>
      </c>
    </row>
    <row r="3" spans="1:21" s="13" customFormat="1" ht="12.75">
      <c r="A3" s="4" t="s">
        <v>20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s="13" customFormat="1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40" ht="12.75">
      <c r="A5" s="20">
        <v>1960</v>
      </c>
      <c r="B5" s="6">
        <v>11.56</v>
      </c>
      <c r="C5" s="6">
        <v>11.46</v>
      </c>
      <c r="D5" s="6">
        <v>11.5</v>
      </c>
      <c r="E5" s="6">
        <v>11.48</v>
      </c>
      <c r="F5" s="6">
        <v>11.46</v>
      </c>
      <c r="G5" s="6">
        <v>11.44</v>
      </c>
      <c r="H5" s="6">
        <v>11.48</v>
      </c>
      <c r="I5" s="6">
        <v>11.72</v>
      </c>
      <c r="J5" s="6">
        <v>11.84</v>
      </c>
      <c r="K5" s="6">
        <v>11.88</v>
      </c>
      <c r="L5" s="6">
        <v>11.88</v>
      </c>
      <c r="M5" s="6">
        <v>11.88</v>
      </c>
      <c r="N5" s="5"/>
      <c r="O5" s="6">
        <f aca="true" t="shared" si="0" ref="O5:O36">AVERAGE(B5:D5)</f>
        <v>11.506666666666668</v>
      </c>
      <c r="P5" s="6">
        <f aca="true" t="shared" si="1" ref="P5:P36">AVERAGE(E5:G5)</f>
        <v>11.46</v>
      </c>
      <c r="Q5" s="6">
        <f aca="true" t="shared" si="2" ref="Q5:Q36">AVERAGE(H5:J5)</f>
        <v>11.680000000000001</v>
      </c>
      <c r="R5" s="6">
        <f aca="true" t="shared" si="3" ref="R5:R36">AVERAGE(K5:M5)</f>
        <v>11.88</v>
      </c>
      <c r="S5" s="8" t="s">
        <v>21</v>
      </c>
      <c r="T5" s="6">
        <f aca="true" t="shared" si="4" ref="T5:T34">AVERAGE(O5:R5)</f>
        <v>11.631666666666668</v>
      </c>
      <c r="U5" s="21" t="s">
        <v>22</v>
      </c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</row>
    <row r="6" spans="1:40" ht="12.75">
      <c r="A6" s="20">
        <v>1961</v>
      </c>
      <c r="B6" s="6">
        <v>11.88</v>
      </c>
      <c r="C6" s="6">
        <v>11.88</v>
      </c>
      <c r="D6" s="6">
        <v>11.88</v>
      </c>
      <c r="E6" s="6">
        <v>11.86</v>
      </c>
      <c r="F6" s="6">
        <v>11.84</v>
      </c>
      <c r="G6" s="6">
        <v>11.82</v>
      </c>
      <c r="H6" s="6">
        <v>11.78</v>
      </c>
      <c r="I6" s="6">
        <v>11.74</v>
      </c>
      <c r="J6" s="6">
        <v>11.64</v>
      </c>
      <c r="K6" s="6">
        <v>11.68</v>
      </c>
      <c r="L6" s="6">
        <v>11.62</v>
      </c>
      <c r="M6" s="6">
        <v>11.62</v>
      </c>
      <c r="N6" s="5"/>
      <c r="O6" s="6">
        <f t="shared" si="0"/>
        <v>11.88</v>
      </c>
      <c r="P6" s="6">
        <f t="shared" si="1"/>
        <v>11.839999999999998</v>
      </c>
      <c r="Q6" s="6">
        <f t="shared" si="2"/>
        <v>11.719999999999999</v>
      </c>
      <c r="R6" s="6">
        <f t="shared" si="3"/>
        <v>11.639999999999999</v>
      </c>
      <c r="S6" s="8" t="s">
        <v>21</v>
      </c>
      <c r="T6" s="6">
        <f t="shared" si="4"/>
        <v>11.77</v>
      </c>
      <c r="U6" s="6">
        <f aca="true" t="shared" si="5" ref="U6:U34">(+R5+O6+P6+Q6)/4</f>
        <v>11.83</v>
      </c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1:40" ht="12.75">
      <c r="A7" s="20">
        <v>1962</v>
      </c>
      <c r="B7" s="6">
        <v>11.62</v>
      </c>
      <c r="C7" s="6">
        <v>11.7</v>
      </c>
      <c r="D7" s="6">
        <v>11.65</v>
      </c>
      <c r="E7" s="6">
        <v>11.64</v>
      </c>
      <c r="F7" s="6">
        <v>11.64</v>
      </c>
      <c r="G7" s="6">
        <v>11.68</v>
      </c>
      <c r="H7" s="6">
        <v>11.72</v>
      </c>
      <c r="I7" s="6">
        <v>11.72</v>
      </c>
      <c r="J7" s="6">
        <v>11.76</v>
      </c>
      <c r="K7" s="6">
        <v>11.76</v>
      </c>
      <c r="L7" s="6">
        <v>11.78</v>
      </c>
      <c r="M7" s="6">
        <v>11.76</v>
      </c>
      <c r="N7" s="5"/>
      <c r="O7" s="6">
        <f t="shared" si="0"/>
        <v>11.656666666666666</v>
      </c>
      <c r="P7" s="6">
        <f t="shared" si="1"/>
        <v>11.653333333333334</v>
      </c>
      <c r="Q7" s="6">
        <f t="shared" si="2"/>
        <v>11.733333333333334</v>
      </c>
      <c r="R7" s="6">
        <f t="shared" si="3"/>
        <v>11.766666666666666</v>
      </c>
      <c r="S7" s="8" t="s">
        <v>21</v>
      </c>
      <c r="T7" s="6">
        <f t="shared" si="4"/>
        <v>11.7025</v>
      </c>
      <c r="U7" s="6">
        <f t="shared" si="5"/>
        <v>11.670833333333334</v>
      </c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</row>
    <row r="8" spans="1:40" ht="12.75">
      <c r="A8" s="20">
        <v>1963</v>
      </c>
      <c r="B8" s="6">
        <v>11.76</v>
      </c>
      <c r="C8" s="6">
        <v>11.88</v>
      </c>
      <c r="D8" s="6">
        <v>11.94</v>
      </c>
      <c r="E8" s="6">
        <v>12</v>
      </c>
      <c r="F8" s="6">
        <v>12.74</v>
      </c>
      <c r="G8" s="6">
        <v>16.8</v>
      </c>
      <c r="H8" s="6">
        <v>15.84</v>
      </c>
      <c r="I8" s="6">
        <v>14.74</v>
      </c>
      <c r="J8" s="6">
        <v>13.46</v>
      </c>
      <c r="K8" s="6">
        <v>13.22</v>
      </c>
      <c r="L8" s="6">
        <v>14.1</v>
      </c>
      <c r="M8" s="6">
        <v>14.48</v>
      </c>
      <c r="N8" s="5"/>
      <c r="O8" s="6">
        <f t="shared" si="0"/>
        <v>11.86</v>
      </c>
      <c r="P8" s="6">
        <f t="shared" si="1"/>
        <v>13.84666666666667</v>
      </c>
      <c r="Q8" s="6">
        <f t="shared" si="2"/>
        <v>14.68</v>
      </c>
      <c r="R8" s="6">
        <f t="shared" si="3"/>
        <v>13.933333333333332</v>
      </c>
      <c r="S8" s="8" t="s">
        <v>21</v>
      </c>
      <c r="T8" s="6">
        <f t="shared" si="4"/>
        <v>13.58</v>
      </c>
      <c r="U8" s="6">
        <f t="shared" si="5"/>
        <v>13.038333333333334</v>
      </c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</row>
    <row r="9" spans="1:40" ht="12.75">
      <c r="A9" s="20">
        <v>1964</v>
      </c>
      <c r="B9" s="6">
        <v>14.26</v>
      </c>
      <c r="C9" s="6">
        <v>14.56</v>
      </c>
      <c r="D9" s="6">
        <v>14.04</v>
      </c>
      <c r="E9" s="6">
        <v>13.5</v>
      </c>
      <c r="F9" s="6">
        <v>13.22</v>
      </c>
      <c r="G9" s="6">
        <v>12.76</v>
      </c>
      <c r="H9" s="6">
        <v>12.22</v>
      </c>
      <c r="I9" s="6">
        <v>12.06</v>
      </c>
      <c r="J9" s="6">
        <v>11.92</v>
      </c>
      <c r="K9" s="6">
        <v>11.78</v>
      </c>
      <c r="L9" s="6">
        <v>11.72</v>
      </c>
      <c r="M9" s="6">
        <v>11.64</v>
      </c>
      <c r="N9" s="5"/>
      <c r="O9" s="6">
        <f t="shared" si="0"/>
        <v>14.286666666666667</v>
      </c>
      <c r="P9" s="6">
        <f t="shared" si="1"/>
        <v>13.159999999999998</v>
      </c>
      <c r="Q9" s="6">
        <f t="shared" si="2"/>
        <v>12.066666666666668</v>
      </c>
      <c r="R9" s="6">
        <f t="shared" si="3"/>
        <v>11.713333333333333</v>
      </c>
      <c r="S9" s="8" t="s">
        <v>21</v>
      </c>
      <c r="T9" s="6">
        <f t="shared" si="4"/>
        <v>12.806666666666667</v>
      </c>
      <c r="U9" s="6">
        <f t="shared" si="5"/>
        <v>13.361666666666666</v>
      </c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</row>
    <row r="10" spans="1:40" ht="12.75">
      <c r="A10" s="20">
        <v>1965</v>
      </c>
      <c r="B10" s="6">
        <v>11.7</v>
      </c>
      <c r="C10" s="6">
        <v>11.78</v>
      </c>
      <c r="D10" s="6">
        <v>11.84</v>
      </c>
      <c r="E10" s="6">
        <v>11.78</v>
      </c>
      <c r="F10" s="6">
        <v>11.8</v>
      </c>
      <c r="G10" s="6">
        <v>11.86</v>
      </c>
      <c r="H10" s="6">
        <v>11.82</v>
      </c>
      <c r="I10" s="6">
        <v>11.74</v>
      </c>
      <c r="J10" s="6">
        <v>11.74</v>
      </c>
      <c r="K10" s="6">
        <v>11.82</v>
      </c>
      <c r="L10" s="6">
        <v>11.8</v>
      </c>
      <c r="M10" s="6">
        <v>11.86</v>
      </c>
      <c r="N10" s="5"/>
      <c r="O10" s="6">
        <f t="shared" si="0"/>
        <v>11.773333333333332</v>
      </c>
      <c r="P10" s="6">
        <f t="shared" si="1"/>
        <v>11.813333333333333</v>
      </c>
      <c r="Q10" s="6">
        <f t="shared" si="2"/>
        <v>11.766666666666667</v>
      </c>
      <c r="R10" s="6">
        <f t="shared" si="3"/>
        <v>11.826666666666668</v>
      </c>
      <c r="S10" s="8" t="s">
        <v>21</v>
      </c>
      <c r="T10" s="6">
        <f t="shared" si="4"/>
        <v>11.795</v>
      </c>
      <c r="U10" s="6">
        <f t="shared" si="5"/>
        <v>11.766666666666666</v>
      </c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</row>
    <row r="11" spans="1:40" ht="12.75">
      <c r="A11" s="20">
        <v>1966</v>
      </c>
      <c r="B11" s="6">
        <v>11.88</v>
      </c>
      <c r="C11" s="6">
        <v>11.88</v>
      </c>
      <c r="D11" s="6">
        <v>11.94</v>
      </c>
      <c r="E11" s="6">
        <v>12</v>
      </c>
      <c r="F11" s="6">
        <v>12.2</v>
      </c>
      <c r="G11" s="6">
        <v>12</v>
      </c>
      <c r="H11" s="6">
        <v>12.02</v>
      </c>
      <c r="I11" s="6">
        <v>12.06</v>
      </c>
      <c r="J11" s="6">
        <v>12.12</v>
      </c>
      <c r="K11" s="6">
        <v>12.16</v>
      </c>
      <c r="L11" s="6">
        <v>12.16</v>
      </c>
      <c r="M11" s="6">
        <v>12.22</v>
      </c>
      <c r="N11" s="5"/>
      <c r="O11" s="6">
        <f t="shared" si="0"/>
        <v>11.9</v>
      </c>
      <c r="P11" s="6">
        <f t="shared" si="1"/>
        <v>12.066666666666668</v>
      </c>
      <c r="Q11" s="6">
        <f t="shared" si="2"/>
        <v>12.066666666666665</v>
      </c>
      <c r="R11" s="6">
        <f t="shared" si="3"/>
        <v>12.18</v>
      </c>
      <c r="S11" s="8" t="s">
        <v>21</v>
      </c>
      <c r="T11" s="6">
        <f t="shared" si="4"/>
        <v>12.053333333333333</v>
      </c>
      <c r="U11" s="6">
        <f t="shared" si="5"/>
        <v>11.965</v>
      </c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</row>
    <row r="12" spans="1:40" ht="12.75">
      <c r="A12" s="20">
        <v>1967</v>
      </c>
      <c r="B12" s="6">
        <v>12.22</v>
      </c>
      <c r="C12" s="6">
        <v>12.24</v>
      </c>
      <c r="D12" s="6">
        <v>12.24</v>
      </c>
      <c r="E12" s="6">
        <v>12.24</v>
      </c>
      <c r="F12" s="6">
        <v>12.18</v>
      </c>
      <c r="G12" s="6">
        <v>12.22</v>
      </c>
      <c r="H12" s="6">
        <v>12.14</v>
      </c>
      <c r="I12" s="6">
        <v>12.12</v>
      </c>
      <c r="J12" s="6">
        <v>12.16</v>
      </c>
      <c r="K12" s="6">
        <v>12.16</v>
      </c>
      <c r="L12" s="6">
        <v>12.2</v>
      </c>
      <c r="M12" s="6">
        <v>12.2</v>
      </c>
      <c r="N12" s="5"/>
      <c r="O12" s="6">
        <f t="shared" si="0"/>
        <v>12.233333333333334</v>
      </c>
      <c r="P12" s="6">
        <f t="shared" si="1"/>
        <v>12.213333333333333</v>
      </c>
      <c r="Q12" s="6">
        <f t="shared" si="2"/>
        <v>12.14</v>
      </c>
      <c r="R12" s="6">
        <f t="shared" si="3"/>
        <v>12.186666666666667</v>
      </c>
      <c r="S12" s="8" t="s">
        <v>21</v>
      </c>
      <c r="T12" s="6">
        <f t="shared" si="4"/>
        <v>12.193333333333333</v>
      </c>
      <c r="U12" s="6">
        <f t="shared" si="5"/>
        <v>12.191666666666666</v>
      </c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</row>
    <row r="13" spans="1:40" ht="12.75">
      <c r="A13" s="20">
        <v>1968</v>
      </c>
      <c r="B13" s="6">
        <v>12.16</v>
      </c>
      <c r="C13" s="6">
        <v>12.12</v>
      </c>
      <c r="D13" s="6">
        <v>12.14</v>
      </c>
      <c r="E13" s="6">
        <v>12.18</v>
      </c>
      <c r="F13" s="6">
        <v>12.16</v>
      </c>
      <c r="G13" s="6">
        <v>12.18</v>
      </c>
      <c r="H13" s="6">
        <v>12.16</v>
      </c>
      <c r="I13" s="6">
        <v>12.22</v>
      </c>
      <c r="J13" s="6">
        <v>12.22</v>
      </c>
      <c r="K13" s="6">
        <v>12.26</v>
      </c>
      <c r="L13" s="6">
        <v>12.22</v>
      </c>
      <c r="M13" s="6">
        <v>12.2</v>
      </c>
      <c r="N13" s="5"/>
      <c r="O13" s="6">
        <f t="shared" si="0"/>
        <v>12.14</v>
      </c>
      <c r="P13" s="6">
        <f t="shared" si="1"/>
        <v>12.173333333333332</v>
      </c>
      <c r="Q13" s="6">
        <f t="shared" si="2"/>
        <v>12.200000000000001</v>
      </c>
      <c r="R13" s="6">
        <f t="shared" si="3"/>
        <v>12.226666666666667</v>
      </c>
      <c r="S13" s="8" t="s">
        <v>21</v>
      </c>
      <c r="T13" s="6">
        <f t="shared" si="4"/>
        <v>12.185</v>
      </c>
      <c r="U13" s="6">
        <f t="shared" si="5"/>
        <v>12.175</v>
      </c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</row>
    <row r="14" spans="1:40" ht="12.75">
      <c r="A14" s="20">
        <v>1969</v>
      </c>
      <c r="B14" s="6">
        <v>12.2</v>
      </c>
      <c r="C14" s="6">
        <v>12.2</v>
      </c>
      <c r="D14" s="6">
        <v>12.28</v>
      </c>
      <c r="E14" s="6">
        <v>12.3</v>
      </c>
      <c r="F14" s="6">
        <v>12.38</v>
      </c>
      <c r="G14" s="6">
        <v>12.44</v>
      </c>
      <c r="H14" s="6">
        <v>12.5</v>
      </c>
      <c r="I14" s="6">
        <v>12.52</v>
      </c>
      <c r="J14" s="6">
        <v>12.52</v>
      </c>
      <c r="K14" s="6">
        <v>12.5</v>
      </c>
      <c r="L14" s="6">
        <v>12.48</v>
      </c>
      <c r="M14" s="6">
        <v>12.48</v>
      </c>
      <c r="N14" s="5"/>
      <c r="O14" s="6">
        <f t="shared" si="0"/>
        <v>12.226666666666667</v>
      </c>
      <c r="P14" s="6">
        <f t="shared" si="1"/>
        <v>12.373333333333333</v>
      </c>
      <c r="Q14" s="6">
        <f t="shared" si="2"/>
        <v>12.513333333333334</v>
      </c>
      <c r="R14" s="6">
        <f t="shared" si="3"/>
        <v>12.486666666666666</v>
      </c>
      <c r="S14" s="8" t="s">
        <v>21</v>
      </c>
      <c r="T14" s="6">
        <f t="shared" si="4"/>
        <v>12.4</v>
      </c>
      <c r="U14" s="6">
        <f t="shared" si="5"/>
        <v>12.335</v>
      </c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</row>
    <row r="15" spans="1:40" ht="12.75">
      <c r="A15" s="20">
        <v>1970</v>
      </c>
      <c r="B15" s="6">
        <v>12.54</v>
      </c>
      <c r="C15" s="6">
        <v>12.58</v>
      </c>
      <c r="D15" s="6">
        <v>12.7</v>
      </c>
      <c r="E15" s="6">
        <v>12.76</v>
      </c>
      <c r="F15" s="6">
        <v>12.84</v>
      </c>
      <c r="G15" s="6">
        <v>12.92</v>
      </c>
      <c r="H15" s="6">
        <v>13.04</v>
      </c>
      <c r="I15" s="6">
        <v>13.12</v>
      </c>
      <c r="J15" s="6">
        <v>13.16</v>
      </c>
      <c r="K15" s="6">
        <v>13.22</v>
      </c>
      <c r="L15" s="6">
        <v>13.34</v>
      </c>
      <c r="M15" s="6">
        <v>13.4</v>
      </c>
      <c r="N15" s="5"/>
      <c r="O15" s="6">
        <f t="shared" si="0"/>
        <v>12.606666666666664</v>
      </c>
      <c r="P15" s="6">
        <f t="shared" si="1"/>
        <v>12.840000000000002</v>
      </c>
      <c r="Q15" s="6">
        <f t="shared" si="2"/>
        <v>13.106666666666664</v>
      </c>
      <c r="R15" s="6">
        <f t="shared" si="3"/>
        <v>13.32</v>
      </c>
      <c r="S15" s="8" t="s">
        <v>21</v>
      </c>
      <c r="T15" s="6">
        <f t="shared" si="4"/>
        <v>12.968333333333332</v>
      </c>
      <c r="U15" s="6">
        <f t="shared" si="5"/>
        <v>12.759999999999998</v>
      </c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</row>
    <row r="16" spans="1:40" ht="12.75">
      <c r="A16" s="20">
        <v>1971</v>
      </c>
      <c r="B16" s="6">
        <v>13.4</v>
      </c>
      <c r="C16" s="6">
        <v>13.44</v>
      </c>
      <c r="D16" s="6">
        <v>13.46</v>
      </c>
      <c r="E16" s="6">
        <v>13.54</v>
      </c>
      <c r="F16" s="6">
        <v>13.54</v>
      </c>
      <c r="G16" s="6">
        <v>13.6</v>
      </c>
      <c r="H16" s="6">
        <v>13.64</v>
      </c>
      <c r="I16" s="6">
        <v>13.7</v>
      </c>
      <c r="J16" s="6">
        <v>13.74</v>
      </c>
      <c r="K16" s="6">
        <v>13.74</v>
      </c>
      <c r="L16" s="6">
        <v>13.74</v>
      </c>
      <c r="M16" s="6">
        <v>13.74</v>
      </c>
      <c r="N16" s="5"/>
      <c r="O16" s="6">
        <f t="shared" si="0"/>
        <v>13.433333333333332</v>
      </c>
      <c r="P16" s="6">
        <f t="shared" si="1"/>
        <v>13.56</v>
      </c>
      <c r="Q16" s="6">
        <f t="shared" si="2"/>
        <v>13.693333333333333</v>
      </c>
      <c r="R16" s="6">
        <f t="shared" si="3"/>
        <v>13.74</v>
      </c>
      <c r="S16" s="8" t="s">
        <v>21</v>
      </c>
      <c r="T16" s="6">
        <f t="shared" si="4"/>
        <v>13.606666666666667</v>
      </c>
      <c r="U16" s="6">
        <f t="shared" si="5"/>
        <v>13.501666666666667</v>
      </c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</row>
    <row r="17" spans="1:40" ht="12.75">
      <c r="A17" s="20">
        <v>1972</v>
      </c>
      <c r="B17" s="6">
        <v>13.76</v>
      </c>
      <c r="C17" s="6">
        <v>13.82</v>
      </c>
      <c r="D17" s="6">
        <v>13.9</v>
      </c>
      <c r="E17" s="6">
        <v>13.94</v>
      </c>
      <c r="F17" s="6">
        <v>13.96</v>
      </c>
      <c r="G17" s="6">
        <v>13.88</v>
      </c>
      <c r="H17" s="6">
        <v>13.86</v>
      </c>
      <c r="I17" s="6">
        <v>13.84</v>
      </c>
      <c r="J17" s="6">
        <v>13.88</v>
      </c>
      <c r="K17" s="6">
        <v>13.96</v>
      </c>
      <c r="L17" s="6">
        <v>14</v>
      </c>
      <c r="M17" s="6">
        <v>14.1</v>
      </c>
      <c r="N17" s="5"/>
      <c r="O17" s="6">
        <f t="shared" si="0"/>
        <v>13.826666666666666</v>
      </c>
      <c r="P17" s="6">
        <f t="shared" si="1"/>
        <v>13.926666666666668</v>
      </c>
      <c r="Q17" s="6">
        <f t="shared" si="2"/>
        <v>13.86</v>
      </c>
      <c r="R17" s="6">
        <f t="shared" si="3"/>
        <v>14.020000000000001</v>
      </c>
      <c r="S17" s="8" t="s">
        <v>21</v>
      </c>
      <c r="T17" s="6">
        <f t="shared" si="4"/>
        <v>13.908333333333333</v>
      </c>
      <c r="U17" s="6">
        <f t="shared" si="5"/>
        <v>13.838333333333333</v>
      </c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</row>
    <row r="18" spans="1:40" ht="12.75">
      <c r="A18" s="20">
        <v>1973</v>
      </c>
      <c r="B18" s="6">
        <v>14.12</v>
      </c>
      <c r="C18" s="6">
        <v>14.24</v>
      </c>
      <c r="D18" s="6">
        <v>14.34</v>
      </c>
      <c r="E18" s="6">
        <v>14.42</v>
      </c>
      <c r="F18" s="6">
        <v>14.58</v>
      </c>
      <c r="G18" s="6">
        <v>14.84</v>
      </c>
      <c r="H18" s="6">
        <v>14.92</v>
      </c>
      <c r="I18" s="6">
        <v>15.06</v>
      </c>
      <c r="J18" s="6">
        <v>15.36</v>
      </c>
      <c r="K18" s="6">
        <v>15.98</v>
      </c>
      <c r="L18" s="6">
        <v>16.5</v>
      </c>
      <c r="M18" s="6">
        <v>16.78</v>
      </c>
      <c r="N18" s="5"/>
      <c r="O18" s="6">
        <f t="shared" si="0"/>
        <v>14.233333333333334</v>
      </c>
      <c r="P18" s="6">
        <f t="shared" si="1"/>
        <v>14.613333333333335</v>
      </c>
      <c r="Q18" s="6">
        <f t="shared" si="2"/>
        <v>15.113333333333335</v>
      </c>
      <c r="R18" s="6">
        <f t="shared" si="3"/>
        <v>16.42</v>
      </c>
      <c r="S18" s="8" t="s">
        <v>21</v>
      </c>
      <c r="T18" s="6">
        <f t="shared" si="4"/>
        <v>15.095000000000002</v>
      </c>
      <c r="U18" s="6">
        <f t="shared" si="5"/>
        <v>14.495000000000003</v>
      </c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</row>
    <row r="19" spans="1:40" ht="12.75">
      <c r="A19" s="20">
        <v>1974</v>
      </c>
      <c r="B19" s="6">
        <v>16.96</v>
      </c>
      <c r="C19" s="6">
        <v>17.76</v>
      </c>
      <c r="D19" s="6">
        <v>20.8</v>
      </c>
      <c r="E19" s="6">
        <v>22.96</v>
      </c>
      <c r="F19" s="6">
        <v>24.86</v>
      </c>
      <c r="G19" s="6">
        <v>28.32</v>
      </c>
      <c r="H19" s="6">
        <v>32.14</v>
      </c>
      <c r="I19" s="6">
        <v>34.88</v>
      </c>
      <c r="J19" s="6">
        <v>37.96</v>
      </c>
      <c r="K19" s="6">
        <v>41.68</v>
      </c>
      <c r="L19" s="6">
        <v>46.94</v>
      </c>
      <c r="M19" s="6">
        <v>62.76</v>
      </c>
      <c r="N19" s="5"/>
      <c r="O19" s="6">
        <f t="shared" si="0"/>
        <v>18.506666666666664</v>
      </c>
      <c r="P19" s="6">
        <f t="shared" si="1"/>
        <v>25.38</v>
      </c>
      <c r="Q19" s="6">
        <f t="shared" si="2"/>
        <v>34.99333333333334</v>
      </c>
      <c r="R19" s="6">
        <f t="shared" si="3"/>
        <v>50.46</v>
      </c>
      <c r="S19" s="8" t="s">
        <v>21</v>
      </c>
      <c r="T19" s="6">
        <f t="shared" si="4"/>
        <v>32.335</v>
      </c>
      <c r="U19" s="6">
        <f t="shared" si="5"/>
        <v>23.825</v>
      </c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</row>
    <row r="20" spans="1:40" ht="12.75">
      <c r="A20" s="20">
        <v>1975</v>
      </c>
      <c r="B20" s="6">
        <v>58.92</v>
      </c>
      <c r="C20" s="6">
        <v>53.6</v>
      </c>
      <c r="D20" s="6">
        <v>49.52</v>
      </c>
      <c r="E20" s="6">
        <v>41.8</v>
      </c>
      <c r="F20" s="6">
        <v>36.86</v>
      </c>
      <c r="G20" s="6">
        <v>31.44</v>
      </c>
      <c r="H20" s="6">
        <v>26.88</v>
      </c>
      <c r="I20" s="6">
        <v>30.9</v>
      </c>
      <c r="J20" s="6">
        <v>32.08</v>
      </c>
      <c r="K20" s="6">
        <v>30.32</v>
      </c>
      <c r="L20" s="6">
        <v>27.24</v>
      </c>
      <c r="M20" s="6">
        <v>26.34</v>
      </c>
      <c r="N20" s="5"/>
      <c r="O20" s="6">
        <f t="shared" si="0"/>
        <v>54.01333333333334</v>
      </c>
      <c r="P20" s="6">
        <f t="shared" si="1"/>
        <v>36.699999999999996</v>
      </c>
      <c r="Q20" s="6">
        <f t="shared" si="2"/>
        <v>29.953333333333333</v>
      </c>
      <c r="R20" s="6">
        <f t="shared" si="3"/>
        <v>27.96666666666667</v>
      </c>
      <c r="S20" s="8" t="s">
        <v>21</v>
      </c>
      <c r="T20" s="6">
        <f t="shared" si="4"/>
        <v>37.15833333333333</v>
      </c>
      <c r="U20" s="6">
        <f t="shared" si="5"/>
        <v>42.781666666666666</v>
      </c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</row>
    <row r="21" spans="1:40" ht="12.75">
      <c r="A21" s="20">
        <v>1976</v>
      </c>
      <c r="B21" s="6">
        <v>25.88</v>
      </c>
      <c r="C21" s="6">
        <v>25.38</v>
      </c>
      <c r="D21" s="6">
        <v>25.04</v>
      </c>
      <c r="E21" s="6">
        <v>25.06</v>
      </c>
      <c r="F21" s="6">
        <v>24.8</v>
      </c>
      <c r="G21" s="6">
        <v>24.9</v>
      </c>
      <c r="H21" s="6">
        <v>24.48</v>
      </c>
      <c r="I21" s="6">
        <v>24.72</v>
      </c>
      <c r="J21" s="6">
        <v>22.88</v>
      </c>
      <c r="K21" s="6">
        <v>21.82</v>
      </c>
      <c r="L21" s="6">
        <v>21.62</v>
      </c>
      <c r="M21" s="6">
        <v>21.22</v>
      </c>
      <c r="N21" s="5"/>
      <c r="O21" s="6">
        <f t="shared" si="0"/>
        <v>25.433333333333334</v>
      </c>
      <c r="P21" s="6">
        <f t="shared" si="1"/>
        <v>24.919999999999998</v>
      </c>
      <c r="Q21" s="6">
        <f t="shared" si="2"/>
        <v>24.026666666666667</v>
      </c>
      <c r="R21" s="6">
        <f t="shared" si="3"/>
        <v>21.55333333333333</v>
      </c>
      <c r="S21" s="8" t="s">
        <v>21</v>
      </c>
      <c r="T21" s="6">
        <f t="shared" si="4"/>
        <v>23.98333333333333</v>
      </c>
      <c r="U21" s="6">
        <f t="shared" si="5"/>
        <v>25.58666666666667</v>
      </c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</row>
    <row r="22" spans="1:40" ht="12.75">
      <c r="A22" s="20">
        <v>1977</v>
      </c>
      <c r="B22" s="6">
        <v>21.14</v>
      </c>
      <c r="C22" s="6">
        <v>21.42</v>
      </c>
      <c r="D22" s="6">
        <v>21.86</v>
      </c>
      <c r="E22" s="6">
        <v>21.96</v>
      </c>
      <c r="F22" s="6">
        <v>22.36</v>
      </c>
      <c r="G22" s="6">
        <v>22.36</v>
      </c>
      <c r="H22" s="6">
        <v>21.7</v>
      </c>
      <c r="I22" s="6">
        <v>21.32</v>
      </c>
      <c r="J22" s="6">
        <v>21.34</v>
      </c>
      <c r="K22" s="6">
        <v>21.22</v>
      </c>
      <c r="L22" s="6">
        <v>21.14</v>
      </c>
      <c r="M22" s="6">
        <v>21.56</v>
      </c>
      <c r="N22" s="5"/>
      <c r="O22" s="6">
        <f t="shared" si="0"/>
        <v>21.473333333333333</v>
      </c>
      <c r="P22" s="6">
        <f t="shared" si="1"/>
        <v>22.22666666666667</v>
      </c>
      <c r="Q22" s="6">
        <f t="shared" si="2"/>
        <v>21.453333333333333</v>
      </c>
      <c r="R22" s="6">
        <f t="shared" si="3"/>
        <v>21.30666666666667</v>
      </c>
      <c r="S22" s="8" t="s">
        <v>21</v>
      </c>
      <c r="T22" s="6">
        <f t="shared" si="4"/>
        <v>21.615000000000002</v>
      </c>
      <c r="U22" s="6">
        <f t="shared" si="5"/>
        <v>21.676666666666666</v>
      </c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</row>
    <row r="23" spans="1:40" ht="12.75">
      <c r="A23" s="20">
        <v>1978</v>
      </c>
      <c r="B23" s="6">
        <v>22.57</v>
      </c>
      <c r="C23" s="6">
        <v>23.03</v>
      </c>
      <c r="D23" s="6">
        <v>23.54</v>
      </c>
      <c r="E23" s="6">
        <v>23.93</v>
      </c>
      <c r="F23" s="6">
        <v>23.8</v>
      </c>
      <c r="G23" s="6">
        <v>23.91</v>
      </c>
      <c r="H23" s="6">
        <v>23.95</v>
      </c>
      <c r="I23" s="6">
        <v>23.97</v>
      </c>
      <c r="J23" s="6">
        <v>23.82</v>
      </c>
      <c r="K23" s="6">
        <v>23.82</v>
      </c>
      <c r="L23" s="6">
        <v>23.89</v>
      </c>
      <c r="M23" s="6">
        <v>23.85</v>
      </c>
      <c r="N23" s="5"/>
      <c r="O23" s="6">
        <f t="shared" si="0"/>
        <v>23.046666666666667</v>
      </c>
      <c r="P23" s="6">
        <f t="shared" si="1"/>
        <v>23.88</v>
      </c>
      <c r="Q23" s="6">
        <f t="shared" si="2"/>
        <v>23.913333333333338</v>
      </c>
      <c r="R23" s="6">
        <f t="shared" si="3"/>
        <v>23.853333333333335</v>
      </c>
      <c r="S23" s="8" t="s">
        <v>21</v>
      </c>
      <c r="T23" s="6">
        <f t="shared" si="4"/>
        <v>23.673333333333336</v>
      </c>
      <c r="U23" s="6">
        <f t="shared" si="5"/>
        <v>23.03666666666667</v>
      </c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</row>
    <row r="24" spans="1:40" ht="12.75">
      <c r="A24" s="20">
        <v>1979</v>
      </c>
      <c r="B24" s="6">
        <v>24.4</v>
      </c>
      <c r="C24" s="6">
        <v>24.6</v>
      </c>
      <c r="D24" s="6">
        <v>24.7</v>
      </c>
      <c r="E24" s="6">
        <v>24.8</v>
      </c>
      <c r="F24" s="6">
        <v>24.9</v>
      </c>
      <c r="G24" s="6">
        <v>24.9</v>
      </c>
      <c r="H24" s="6">
        <v>24.9</v>
      </c>
      <c r="I24" s="6">
        <v>24.9</v>
      </c>
      <c r="J24" s="6">
        <v>25</v>
      </c>
      <c r="K24" s="6">
        <v>25.2</v>
      </c>
      <c r="L24" s="6">
        <v>25.1</v>
      </c>
      <c r="M24" s="6">
        <v>25.3</v>
      </c>
      <c r="N24" s="5"/>
      <c r="O24" s="6">
        <f t="shared" si="0"/>
        <v>24.566666666666666</v>
      </c>
      <c r="P24" s="6">
        <f t="shared" si="1"/>
        <v>24.866666666666664</v>
      </c>
      <c r="Q24" s="6">
        <f t="shared" si="2"/>
        <v>24.933333333333334</v>
      </c>
      <c r="R24" s="6">
        <f t="shared" si="3"/>
        <v>25.2</v>
      </c>
      <c r="S24" s="8" t="s">
        <v>21</v>
      </c>
      <c r="T24" s="6">
        <f t="shared" si="4"/>
        <v>24.891666666666666</v>
      </c>
      <c r="U24" s="6">
        <f t="shared" si="5"/>
        <v>24.555</v>
      </c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</row>
    <row r="25" spans="1:40" ht="12.75">
      <c r="A25" s="20">
        <v>1980</v>
      </c>
      <c r="B25" s="6">
        <v>27.3</v>
      </c>
      <c r="C25" s="6">
        <v>30.1</v>
      </c>
      <c r="D25" s="6">
        <v>35.5</v>
      </c>
      <c r="E25" s="6">
        <v>36.8</v>
      </c>
      <c r="F25" s="6">
        <v>38</v>
      </c>
      <c r="G25" s="6">
        <v>43</v>
      </c>
      <c r="H25" s="6">
        <v>46.5</v>
      </c>
      <c r="I25" s="6">
        <v>46.2</v>
      </c>
      <c r="J25" s="6">
        <v>47.7</v>
      </c>
      <c r="K25" s="6">
        <v>50.3</v>
      </c>
      <c r="L25" s="6">
        <v>55</v>
      </c>
      <c r="M25" s="6">
        <v>56.5</v>
      </c>
      <c r="N25" s="5"/>
      <c r="O25" s="6">
        <f t="shared" si="0"/>
        <v>30.96666666666667</v>
      </c>
      <c r="P25" s="6">
        <f t="shared" si="1"/>
        <v>39.266666666666666</v>
      </c>
      <c r="Q25" s="6">
        <f t="shared" si="2"/>
        <v>46.800000000000004</v>
      </c>
      <c r="R25" s="6">
        <f t="shared" si="3"/>
        <v>53.93333333333334</v>
      </c>
      <c r="S25" s="8" t="s">
        <v>21</v>
      </c>
      <c r="T25" s="6">
        <f t="shared" si="4"/>
        <v>42.74166666666667</v>
      </c>
      <c r="U25" s="6">
        <f t="shared" si="5"/>
        <v>35.55833333333334</v>
      </c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1:40" ht="12.75">
      <c r="A26" s="20">
        <v>1981</v>
      </c>
      <c r="B26" s="6">
        <v>53.8</v>
      </c>
      <c r="C26" s="6">
        <v>52.3</v>
      </c>
      <c r="D26" s="6">
        <v>49.1</v>
      </c>
      <c r="E26" s="6">
        <v>44.6</v>
      </c>
      <c r="F26" s="6">
        <v>39.5</v>
      </c>
      <c r="G26" s="6">
        <v>36.9</v>
      </c>
      <c r="H26" s="6">
        <v>35.5</v>
      </c>
      <c r="I26" s="6">
        <v>35.1</v>
      </c>
      <c r="J26" s="6">
        <v>34.6</v>
      </c>
      <c r="K26" s="6">
        <v>33.5</v>
      </c>
      <c r="L26" s="6">
        <v>32.7</v>
      </c>
      <c r="M26" s="6">
        <v>32.5</v>
      </c>
      <c r="N26" s="5"/>
      <c r="O26" s="6">
        <f t="shared" si="0"/>
        <v>51.73333333333333</v>
      </c>
      <c r="P26" s="6">
        <f t="shared" si="1"/>
        <v>40.333333333333336</v>
      </c>
      <c r="Q26" s="6">
        <f t="shared" si="2"/>
        <v>35.06666666666666</v>
      </c>
      <c r="R26" s="6">
        <f t="shared" si="3"/>
        <v>32.9</v>
      </c>
      <c r="S26" s="8" t="s">
        <v>21</v>
      </c>
      <c r="T26" s="6">
        <f t="shared" si="4"/>
        <v>40.00833333333333</v>
      </c>
      <c r="U26" s="6">
        <f t="shared" si="5"/>
        <v>45.266666666666666</v>
      </c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</row>
    <row r="27" spans="1:40" ht="12.75">
      <c r="A27" s="20">
        <v>1982</v>
      </c>
      <c r="B27" s="6">
        <v>32.7</v>
      </c>
      <c r="C27" s="6">
        <v>33.9</v>
      </c>
      <c r="D27" s="6">
        <v>34.3</v>
      </c>
      <c r="E27" s="6">
        <v>33.8</v>
      </c>
      <c r="F27" s="6">
        <v>33.5</v>
      </c>
      <c r="G27" s="6">
        <v>34.1</v>
      </c>
      <c r="H27" s="6">
        <v>34.8</v>
      </c>
      <c r="I27" s="6">
        <v>32.5</v>
      </c>
      <c r="J27" s="6">
        <v>35.6</v>
      </c>
      <c r="K27" s="6">
        <v>35.5</v>
      </c>
      <c r="L27" s="6">
        <v>35.5</v>
      </c>
      <c r="M27" s="6">
        <v>35.2</v>
      </c>
      <c r="N27" s="5"/>
      <c r="O27" s="6">
        <f t="shared" si="0"/>
        <v>33.63333333333333</v>
      </c>
      <c r="P27" s="6">
        <f t="shared" si="1"/>
        <v>33.800000000000004</v>
      </c>
      <c r="Q27" s="6">
        <f t="shared" si="2"/>
        <v>34.300000000000004</v>
      </c>
      <c r="R27" s="6">
        <f t="shared" si="3"/>
        <v>35.4</v>
      </c>
      <c r="S27" s="8" t="s">
        <v>21</v>
      </c>
      <c r="T27" s="6">
        <f t="shared" si="4"/>
        <v>34.28333333333334</v>
      </c>
      <c r="U27" s="6">
        <f t="shared" si="5"/>
        <v>33.65833333333334</v>
      </c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</row>
    <row r="28" spans="1:40" ht="12.75">
      <c r="A28" s="20">
        <v>1983</v>
      </c>
      <c r="B28" s="6">
        <v>36</v>
      </c>
      <c r="C28" s="6">
        <v>35.5</v>
      </c>
      <c r="D28" s="6">
        <v>35.7</v>
      </c>
      <c r="E28" s="6">
        <v>35.8</v>
      </c>
      <c r="F28" s="6">
        <v>35.5</v>
      </c>
      <c r="G28" s="6">
        <v>35.9</v>
      </c>
      <c r="H28" s="6">
        <v>36.5</v>
      </c>
      <c r="I28" s="6">
        <v>36.5</v>
      </c>
      <c r="J28" s="6">
        <v>36.5</v>
      </c>
      <c r="K28" s="6">
        <v>36.5</v>
      </c>
      <c r="L28" s="6">
        <v>36.7</v>
      </c>
      <c r="M28" s="6">
        <v>37</v>
      </c>
      <c r="N28" s="5"/>
      <c r="O28" s="6">
        <f t="shared" si="0"/>
        <v>35.733333333333334</v>
      </c>
      <c r="P28" s="6">
        <f t="shared" si="1"/>
        <v>35.73333333333333</v>
      </c>
      <c r="Q28" s="6">
        <f t="shared" si="2"/>
        <v>36.5</v>
      </c>
      <c r="R28" s="6">
        <f t="shared" si="3"/>
        <v>36.733333333333334</v>
      </c>
      <c r="S28" s="8" t="s">
        <v>21</v>
      </c>
      <c r="T28" s="6">
        <f t="shared" si="4"/>
        <v>36.175</v>
      </c>
      <c r="U28" s="6">
        <f t="shared" si="5"/>
        <v>35.84166666666666</v>
      </c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</row>
    <row r="29" spans="1:40" ht="12.75">
      <c r="A29" s="20">
        <v>1984</v>
      </c>
      <c r="B29" s="6">
        <v>36.4</v>
      </c>
      <c r="C29" s="6">
        <v>36.4</v>
      </c>
      <c r="D29" s="6">
        <v>36.6</v>
      </c>
      <c r="E29" s="6">
        <v>36.6</v>
      </c>
      <c r="F29" s="6">
        <v>36.7</v>
      </c>
      <c r="G29" s="6">
        <v>36.5</v>
      </c>
      <c r="H29" s="6">
        <v>35.8</v>
      </c>
      <c r="I29" s="6">
        <v>35.8</v>
      </c>
      <c r="J29" s="6">
        <v>36.4</v>
      </c>
      <c r="K29" s="6">
        <v>36.5</v>
      </c>
      <c r="L29" s="6">
        <v>36.2</v>
      </c>
      <c r="M29" s="6">
        <v>36</v>
      </c>
      <c r="N29" s="5"/>
      <c r="O29" s="6">
        <f t="shared" si="0"/>
        <v>36.46666666666667</v>
      </c>
      <c r="P29" s="6">
        <f t="shared" si="1"/>
        <v>36.6</v>
      </c>
      <c r="Q29" s="6">
        <f t="shared" si="2"/>
        <v>36</v>
      </c>
      <c r="R29" s="6">
        <f t="shared" si="3"/>
        <v>36.233333333333334</v>
      </c>
      <c r="S29" s="8" t="s">
        <v>21</v>
      </c>
      <c r="T29" s="6">
        <f t="shared" si="4"/>
        <v>36.325</v>
      </c>
      <c r="U29" s="6">
        <f t="shared" si="5"/>
        <v>36.45</v>
      </c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</row>
    <row r="30" spans="1:40" ht="12.75">
      <c r="A30" s="5" t="s">
        <v>23</v>
      </c>
      <c r="B30" s="6">
        <v>35.9</v>
      </c>
      <c r="C30" s="6">
        <v>36</v>
      </c>
      <c r="D30" s="6">
        <v>35.8</v>
      </c>
      <c r="E30" s="6">
        <v>35.6</v>
      </c>
      <c r="F30" s="6">
        <v>35.4</v>
      </c>
      <c r="G30" s="6">
        <v>34.6</v>
      </c>
      <c r="H30" s="6">
        <v>35.2</v>
      </c>
      <c r="I30" s="6">
        <v>35.4</v>
      </c>
      <c r="J30" s="6">
        <v>35.4</v>
      </c>
      <c r="K30" s="6">
        <v>35.1</v>
      </c>
      <c r="L30" s="6">
        <v>35</v>
      </c>
      <c r="M30" s="6">
        <v>34.7</v>
      </c>
      <c r="N30" s="7" t="s">
        <v>21</v>
      </c>
      <c r="O30" s="6">
        <f t="shared" si="0"/>
        <v>35.9</v>
      </c>
      <c r="P30" s="6">
        <f t="shared" si="1"/>
        <v>35.199999999999996</v>
      </c>
      <c r="Q30" s="6">
        <f t="shared" si="2"/>
        <v>35.333333333333336</v>
      </c>
      <c r="R30" s="6">
        <f t="shared" si="3"/>
        <v>34.93333333333333</v>
      </c>
      <c r="S30" s="8" t="s">
        <v>21</v>
      </c>
      <c r="T30" s="6">
        <f t="shared" si="4"/>
        <v>35.34166666666667</v>
      </c>
      <c r="U30" s="6">
        <f t="shared" si="5"/>
        <v>35.666666666666664</v>
      </c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</row>
    <row r="31" spans="1:40" ht="12.75">
      <c r="A31" s="5" t="s">
        <v>24</v>
      </c>
      <c r="B31" s="6">
        <v>35.2</v>
      </c>
      <c r="C31" s="6">
        <v>35.3</v>
      </c>
      <c r="D31" s="6">
        <v>35.4</v>
      </c>
      <c r="E31" s="6">
        <v>35.4</v>
      </c>
      <c r="F31" s="6">
        <v>35.5</v>
      </c>
      <c r="G31" s="6">
        <v>35.3</v>
      </c>
      <c r="H31" s="6">
        <v>34.8</v>
      </c>
      <c r="I31" s="6">
        <v>34.8</v>
      </c>
      <c r="J31" s="6">
        <v>34.9</v>
      </c>
      <c r="K31" s="6">
        <v>34.7</v>
      </c>
      <c r="L31" s="6">
        <v>34.9</v>
      </c>
      <c r="M31" s="6">
        <v>34.8</v>
      </c>
      <c r="N31" s="7" t="s">
        <v>21</v>
      </c>
      <c r="O31" s="6">
        <f t="shared" si="0"/>
        <v>35.300000000000004</v>
      </c>
      <c r="P31" s="6">
        <f t="shared" si="1"/>
        <v>35.4</v>
      </c>
      <c r="Q31" s="6">
        <f t="shared" si="2"/>
        <v>34.833333333333336</v>
      </c>
      <c r="R31" s="6">
        <f t="shared" si="3"/>
        <v>34.8</v>
      </c>
      <c r="S31" s="7" t="s">
        <v>21</v>
      </c>
      <c r="T31" s="6">
        <f t="shared" si="4"/>
        <v>35.08333333333333</v>
      </c>
      <c r="U31" s="6">
        <f t="shared" si="5"/>
        <v>35.11666666666667</v>
      </c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</row>
    <row r="32" spans="1:40" ht="12.75">
      <c r="A32" s="5" t="s">
        <v>25</v>
      </c>
      <c r="B32" s="6">
        <v>35.2</v>
      </c>
      <c r="C32" s="6">
        <v>34.9</v>
      </c>
      <c r="D32" s="6">
        <v>34.9</v>
      </c>
      <c r="E32" s="6">
        <v>34.5</v>
      </c>
      <c r="F32" s="6">
        <v>35.3</v>
      </c>
      <c r="G32" s="6">
        <v>35.1</v>
      </c>
      <c r="H32" s="6">
        <v>34.9</v>
      </c>
      <c r="I32" s="6">
        <v>35.5</v>
      </c>
      <c r="J32" s="6">
        <v>35.9</v>
      </c>
      <c r="K32" s="6">
        <v>35.9</v>
      </c>
      <c r="L32" s="6">
        <v>35.7</v>
      </c>
      <c r="M32" s="6">
        <v>35.6</v>
      </c>
      <c r="N32" s="7" t="s">
        <v>21</v>
      </c>
      <c r="O32" s="6">
        <f t="shared" si="0"/>
        <v>35</v>
      </c>
      <c r="P32" s="6">
        <f t="shared" si="1"/>
        <v>34.96666666666667</v>
      </c>
      <c r="Q32" s="6">
        <f t="shared" si="2"/>
        <v>35.43333333333334</v>
      </c>
      <c r="R32" s="6">
        <f t="shared" si="3"/>
        <v>35.73333333333333</v>
      </c>
      <c r="S32" s="7" t="s">
        <v>21</v>
      </c>
      <c r="T32" s="6">
        <f t="shared" si="4"/>
        <v>35.28333333333333</v>
      </c>
      <c r="U32" s="6">
        <f t="shared" si="5"/>
        <v>35.05</v>
      </c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</row>
    <row r="33" spans="1:40" ht="12.75">
      <c r="A33" s="5" t="s">
        <v>26</v>
      </c>
      <c r="B33" s="6">
        <v>35.8</v>
      </c>
      <c r="C33" s="6">
        <v>35.7</v>
      </c>
      <c r="D33" s="6">
        <v>35.7</v>
      </c>
      <c r="E33" s="6">
        <v>35.5</v>
      </c>
      <c r="F33" s="6">
        <v>35.6</v>
      </c>
      <c r="G33" s="6">
        <v>35.7</v>
      </c>
      <c r="H33" s="6">
        <v>36.1</v>
      </c>
      <c r="I33" s="6">
        <v>37</v>
      </c>
      <c r="J33" s="6">
        <v>37.6</v>
      </c>
      <c r="K33" s="6">
        <v>38</v>
      </c>
      <c r="L33" s="6">
        <v>38.1</v>
      </c>
      <c r="M33" s="6">
        <v>38.4</v>
      </c>
      <c r="N33" s="7" t="s">
        <v>21</v>
      </c>
      <c r="O33" s="6">
        <f t="shared" si="0"/>
        <v>35.733333333333334</v>
      </c>
      <c r="P33" s="6">
        <f t="shared" si="1"/>
        <v>35.6</v>
      </c>
      <c r="Q33" s="6">
        <f t="shared" si="2"/>
        <v>36.9</v>
      </c>
      <c r="R33" s="6">
        <f t="shared" si="3"/>
        <v>38.166666666666664</v>
      </c>
      <c r="S33" s="7" t="s">
        <v>21</v>
      </c>
      <c r="T33" s="6">
        <f t="shared" si="4"/>
        <v>36.6</v>
      </c>
      <c r="U33" s="6">
        <f t="shared" si="5"/>
        <v>35.99166666666667</v>
      </c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</row>
    <row r="34" spans="1:40" ht="12.75">
      <c r="A34" s="5" t="s">
        <v>27</v>
      </c>
      <c r="B34" s="6">
        <v>38.9</v>
      </c>
      <c r="C34" s="6">
        <v>39.2</v>
      </c>
      <c r="D34" s="6">
        <v>39.9</v>
      </c>
      <c r="E34" s="6">
        <v>39.9</v>
      </c>
      <c r="F34" s="6">
        <v>39.9</v>
      </c>
      <c r="G34" s="6">
        <v>39.8</v>
      </c>
      <c r="H34" s="6">
        <v>40.2</v>
      </c>
      <c r="I34" s="6">
        <v>40.3</v>
      </c>
      <c r="J34" s="6">
        <v>40.5</v>
      </c>
      <c r="K34" s="6">
        <v>40.7</v>
      </c>
      <c r="L34" s="6">
        <v>40.4</v>
      </c>
      <c r="M34" s="6">
        <v>40.6</v>
      </c>
      <c r="N34" s="7" t="s">
        <v>21</v>
      </c>
      <c r="O34" s="6">
        <f t="shared" si="0"/>
        <v>39.333333333333336</v>
      </c>
      <c r="P34" s="6">
        <f t="shared" si="1"/>
        <v>39.86666666666667</v>
      </c>
      <c r="Q34" s="6">
        <f t="shared" si="2"/>
        <v>40.333333333333336</v>
      </c>
      <c r="R34" s="6">
        <f t="shared" si="3"/>
        <v>40.56666666666666</v>
      </c>
      <c r="S34" s="7" t="s">
        <v>21</v>
      </c>
      <c r="T34" s="6">
        <f t="shared" si="4"/>
        <v>40.025</v>
      </c>
      <c r="U34" s="6">
        <f t="shared" si="5"/>
        <v>39.425000000000004</v>
      </c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</row>
    <row r="35" spans="1:40" ht="12.75">
      <c r="A35" s="5" t="s">
        <v>28</v>
      </c>
      <c r="B35" s="6">
        <v>41.8</v>
      </c>
      <c r="C35" s="6">
        <v>41.9</v>
      </c>
      <c r="D35" s="6">
        <v>42.7</v>
      </c>
      <c r="E35" s="6">
        <v>42.8</v>
      </c>
      <c r="F35" s="6">
        <v>43</v>
      </c>
      <c r="G35" s="6">
        <v>42.7</v>
      </c>
      <c r="H35" s="6">
        <v>42.7</v>
      </c>
      <c r="I35" s="6">
        <v>43.3</v>
      </c>
      <c r="J35" s="6">
        <v>43.4</v>
      </c>
      <c r="K35" s="6">
        <v>43.2</v>
      </c>
      <c r="L35" s="6">
        <v>42.9</v>
      </c>
      <c r="M35" s="6">
        <v>42.9</v>
      </c>
      <c r="N35" s="7" t="s">
        <v>21</v>
      </c>
      <c r="O35" s="6">
        <f t="shared" si="0"/>
        <v>42.13333333333333</v>
      </c>
      <c r="P35" s="6">
        <f t="shared" si="1"/>
        <v>42.833333333333336</v>
      </c>
      <c r="Q35" s="6">
        <f t="shared" si="2"/>
        <v>43.13333333333333</v>
      </c>
      <c r="R35" s="6">
        <f t="shared" si="3"/>
        <v>43</v>
      </c>
      <c r="S35" s="7" t="s">
        <v>21</v>
      </c>
      <c r="T35" s="6">
        <f aca="true" t="shared" si="6" ref="T35:T56">AVERAGE(B35:M35)</f>
        <v>42.775</v>
      </c>
      <c r="U35" s="6">
        <v>42.17</v>
      </c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</row>
    <row r="36" spans="1:40" ht="12.75">
      <c r="A36" s="5" t="s">
        <v>29</v>
      </c>
      <c r="B36" s="6">
        <v>43.4</v>
      </c>
      <c r="C36" s="6">
        <v>43</v>
      </c>
      <c r="D36" s="6">
        <v>43.4</v>
      </c>
      <c r="E36" s="6">
        <v>43.3</v>
      </c>
      <c r="F36" s="6">
        <v>43.1</v>
      </c>
      <c r="G36" s="6">
        <v>43.2</v>
      </c>
      <c r="H36" s="6">
        <v>43.5</v>
      </c>
      <c r="I36" s="6">
        <v>42.8</v>
      </c>
      <c r="J36" s="6">
        <v>42.2</v>
      </c>
      <c r="K36" s="6">
        <v>42</v>
      </c>
      <c r="L36" s="6">
        <v>41.9</v>
      </c>
      <c r="M36" s="6">
        <v>41.8</v>
      </c>
      <c r="N36" s="7" t="s">
        <v>21</v>
      </c>
      <c r="O36" s="6">
        <f t="shared" si="0"/>
        <v>43.26666666666667</v>
      </c>
      <c r="P36" s="6">
        <f t="shared" si="1"/>
        <v>43.20000000000001</v>
      </c>
      <c r="Q36" s="6">
        <f t="shared" si="2"/>
        <v>42.833333333333336</v>
      </c>
      <c r="R36" s="6">
        <f t="shared" si="3"/>
        <v>41.9</v>
      </c>
      <c r="S36" s="7" t="s">
        <v>21</v>
      </c>
      <c r="T36" s="6">
        <f t="shared" si="6"/>
        <v>42.800000000000004</v>
      </c>
      <c r="U36" s="6">
        <f aca="true" t="shared" si="7" ref="U36:U54">(+R35+O36+P36+Q36)/4</f>
        <v>43.07500000000001</v>
      </c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</row>
    <row r="37" spans="1:40" ht="12.75">
      <c r="A37" s="5" t="s">
        <v>30</v>
      </c>
      <c r="B37" s="6">
        <v>42.5</v>
      </c>
      <c r="C37" s="6">
        <v>42.4</v>
      </c>
      <c r="D37" s="6">
        <v>41.9</v>
      </c>
      <c r="E37" s="6">
        <v>41.7</v>
      </c>
      <c r="F37" s="6">
        <v>41.7</v>
      </c>
      <c r="G37" s="6">
        <v>41.5</v>
      </c>
      <c r="H37" s="6">
        <v>41.5</v>
      </c>
      <c r="I37" s="6">
        <v>41.1</v>
      </c>
      <c r="J37" s="6">
        <v>41</v>
      </c>
      <c r="K37" s="6">
        <v>41.2</v>
      </c>
      <c r="L37" s="6">
        <v>41.2</v>
      </c>
      <c r="M37" s="6">
        <v>40.6</v>
      </c>
      <c r="N37" s="7" t="s">
        <v>21</v>
      </c>
      <c r="O37" s="6">
        <f aca="true" t="shared" si="8" ref="O37:O57">AVERAGE(B37:D37)</f>
        <v>42.26666666666667</v>
      </c>
      <c r="P37" s="6">
        <f aca="true" t="shared" si="9" ref="P37:P57">AVERAGE(E37:G37)</f>
        <v>41.63333333333333</v>
      </c>
      <c r="Q37" s="6">
        <f aca="true" t="shared" si="10" ref="Q37:Q57">AVERAGE(H37:J37)</f>
        <v>41.199999999999996</v>
      </c>
      <c r="R37" s="6">
        <f aca="true" t="shared" si="11" ref="R37:R56">AVERAGE(K37:M37)</f>
        <v>41</v>
      </c>
      <c r="S37" s="7" t="s">
        <v>21</v>
      </c>
      <c r="T37" s="6">
        <f t="shared" si="6"/>
        <v>41.525</v>
      </c>
      <c r="U37" s="6">
        <f t="shared" si="7"/>
        <v>41.75</v>
      </c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</row>
    <row r="38" spans="1:40" ht="12.75">
      <c r="A38" s="5" t="s">
        <v>31</v>
      </c>
      <c r="B38" s="6">
        <v>41.2</v>
      </c>
      <c r="C38" s="6">
        <v>41</v>
      </c>
      <c r="D38" s="6">
        <v>40.6</v>
      </c>
      <c r="E38" s="6">
        <v>40.8</v>
      </c>
      <c r="F38" s="6">
        <v>40.8</v>
      </c>
      <c r="G38" s="6">
        <v>40.3</v>
      </c>
      <c r="H38" s="6">
        <v>40.2</v>
      </c>
      <c r="I38" s="6">
        <v>40.6</v>
      </c>
      <c r="J38" s="6">
        <v>40.4</v>
      </c>
      <c r="K38" s="6">
        <v>40.5</v>
      </c>
      <c r="L38" s="6">
        <v>40.3</v>
      </c>
      <c r="M38" s="6">
        <v>39.8</v>
      </c>
      <c r="N38" s="7" t="s">
        <v>21</v>
      </c>
      <c r="O38" s="6">
        <f t="shared" si="8"/>
        <v>40.93333333333334</v>
      </c>
      <c r="P38" s="6">
        <f t="shared" si="9"/>
        <v>40.63333333333333</v>
      </c>
      <c r="Q38" s="6">
        <f t="shared" si="10"/>
        <v>40.400000000000006</v>
      </c>
      <c r="R38" s="6">
        <f t="shared" si="11"/>
        <v>40.199999999999996</v>
      </c>
      <c r="S38" s="7" t="s">
        <v>21</v>
      </c>
      <c r="T38" s="6">
        <f t="shared" si="6"/>
        <v>40.54166666666667</v>
      </c>
      <c r="U38" s="6">
        <f t="shared" si="7"/>
        <v>40.74166666666667</v>
      </c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</row>
    <row r="39" spans="1:40" ht="12.75">
      <c r="A39" s="5" t="s">
        <v>32</v>
      </c>
      <c r="B39" s="6">
        <v>40.7</v>
      </c>
      <c r="C39" s="6">
        <v>40.5</v>
      </c>
      <c r="D39" s="6">
        <v>40.1</v>
      </c>
      <c r="E39" s="6">
        <v>39.9</v>
      </c>
      <c r="F39" s="6">
        <v>40.1</v>
      </c>
      <c r="G39" s="6">
        <v>39.7</v>
      </c>
      <c r="H39" s="6">
        <v>40</v>
      </c>
      <c r="I39" s="6">
        <v>39.7</v>
      </c>
      <c r="J39" s="6">
        <v>40.3</v>
      </c>
      <c r="K39" s="6">
        <v>40.2</v>
      </c>
      <c r="L39" s="6">
        <v>39.5</v>
      </c>
      <c r="M39" s="6">
        <v>39.2</v>
      </c>
      <c r="N39" s="7" t="s">
        <v>21</v>
      </c>
      <c r="O39" s="6">
        <f t="shared" si="8"/>
        <v>40.43333333333334</v>
      </c>
      <c r="P39" s="6">
        <f t="shared" si="9"/>
        <v>39.9</v>
      </c>
      <c r="Q39" s="6">
        <f t="shared" si="10"/>
        <v>40</v>
      </c>
      <c r="R39" s="6">
        <f t="shared" si="11"/>
        <v>39.63333333333333</v>
      </c>
      <c r="S39" s="7" t="s">
        <v>21</v>
      </c>
      <c r="T39" s="6">
        <f t="shared" si="6"/>
        <v>39.99166666666667</v>
      </c>
      <c r="U39" s="6">
        <f t="shared" si="7"/>
        <v>40.13333333333333</v>
      </c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</row>
    <row r="40" spans="1:40" ht="12.75">
      <c r="A40" s="5" t="s">
        <v>33</v>
      </c>
      <c r="B40" s="6">
        <v>39.7</v>
      </c>
      <c r="C40" s="6">
        <v>39.9</v>
      </c>
      <c r="D40" s="6">
        <v>39.8</v>
      </c>
      <c r="E40" s="6">
        <v>39.4</v>
      </c>
      <c r="F40" s="6">
        <v>39.7</v>
      </c>
      <c r="G40" s="6">
        <v>39.5</v>
      </c>
      <c r="H40" s="6">
        <v>39.7</v>
      </c>
      <c r="I40" s="6">
        <v>39.6</v>
      </c>
      <c r="J40" s="6">
        <v>39.8</v>
      </c>
      <c r="K40" s="6">
        <v>40.4</v>
      </c>
      <c r="L40" s="6">
        <v>40.7</v>
      </c>
      <c r="M40" s="6">
        <v>39.8</v>
      </c>
      <c r="N40" s="7" t="s">
        <v>21</v>
      </c>
      <c r="O40" s="6">
        <f t="shared" si="8"/>
        <v>39.8</v>
      </c>
      <c r="P40" s="6">
        <f t="shared" si="9"/>
        <v>39.53333333333333</v>
      </c>
      <c r="Q40" s="6">
        <f t="shared" si="10"/>
        <v>39.7</v>
      </c>
      <c r="R40" s="6">
        <f t="shared" si="11"/>
        <v>40.3</v>
      </c>
      <c r="S40" s="7" t="s">
        <v>21</v>
      </c>
      <c r="T40" s="6">
        <f t="shared" si="6"/>
        <v>39.833333333333336</v>
      </c>
      <c r="U40" s="6">
        <f t="shared" si="7"/>
        <v>39.66666666666667</v>
      </c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</row>
    <row r="41" spans="1:40" ht="12.75">
      <c r="A41" s="5" t="s">
        <v>34</v>
      </c>
      <c r="B41" s="6">
        <v>40.5</v>
      </c>
      <c r="C41" s="6">
        <v>40.3</v>
      </c>
      <c r="D41" s="6">
        <v>40.6</v>
      </c>
      <c r="E41" s="6">
        <v>40.4</v>
      </c>
      <c r="F41" s="6">
        <v>41.5</v>
      </c>
      <c r="G41" s="6">
        <v>41.8</v>
      </c>
      <c r="H41" s="6">
        <v>42.4</v>
      </c>
      <c r="I41" s="6">
        <v>42.8</v>
      </c>
      <c r="J41" s="6">
        <v>42.6</v>
      </c>
      <c r="K41" s="6">
        <v>43.2</v>
      </c>
      <c r="L41" s="6">
        <v>42.6</v>
      </c>
      <c r="M41" s="6">
        <v>42.8</v>
      </c>
      <c r="N41" s="7" t="s">
        <v>21</v>
      </c>
      <c r="O41" s="6">
        <f t="shared" si="8"/>
        <v>40.46666666666667</v>
      </c>
      <c r="P41" s="6">
        <f t="shared" si="9"/>
        <v>41.233333333333334</v>
      </c>
      <c r="Q41" s="6">
        <f t="shared" si="10"/>
        <v>42.599999999999994</v>
      </c>
      <c r="R41" s="6">
        <f t="shared" si="11"/>
        <v>42.866666666666674</v>
      </c>
      <c r="S41" s="7" t="s">
        <v>21</v>
      </c>
      <c r="T41" s="6">
        <f t="shared" si="6"/>
        <v>41.79166666666667</v>
      </c>
      <c r="U41" s="6">
        <f t="shared" si="7"/>
        <v>41.15</v>
      </c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</row>
    <row r="42" spans="1:40" ht="12.75">
      <c r="A42" s="5" t="s">
        <v>35</v>
      </c>
      <c r="B42" s="6">
        <v>43.4</v>
      </c>
      <c r="C42" s="6">
        <v>42.9</v>
      </c>
      <c r="D42" s="6">
        <v>43.1</v>
      </c>
      <c r="E42" s="6">
        <v>43.5</v>
      </c>
      <c r="F42" s="6">
        <v>43.4</v>
      </c>
      <c r="G42" s="6">
        <v>43.6</v>
      </c>
      <c r="H42" s="6">
        <v>43.3</v>
      </c>
      <c r="I42" s="6">
        <v>43.6</v>
      </c>
      <c r="J42" s="6">
        <v>43.6</v>
      </c>
      <c r="K42" s="6">
        <v>43</v>
      </c>
      <c r="L42" s="6">
        <v>42.9</v>
      </c>
      <c r="M42" s="6">
        <v>42.8</v>
      </c>
      <c r="N42" s="7" t="s">
        <v>21</v>
      </c>
      <c r="O42" s="6">
        <f t="shared" si="8"/>
        <v>43.13333333333333</v>
      </c>
      <c r="P42" s="6">
        <f t="shared" si="9"/>
        <v>43.5</v>
      </c>
      <c r="Q42" s="6">
        <f t="shared" si="10"/>
        <v>43.5</v>
      </c>
      <c r="R42" s="6">
        <f t="shared" si="11"/>
        <v>42.9</v>
      </c>
      <c r="S42" s="7" t="s">
        <v>21</v>
      </c>
      <c r="T42" s="6">
        <f t="shared" si="6"/>
        <v>43.25833333333333</v>
      </c>
      <c r="U42" s="6">
        <f t="shared" si="7"/>
        <v>43.25</v>
      </c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</row>
    <row r="43" spans="1:40" ht="12.75">
      <c r="A43" s="9" t="s">
        <v>36</v>
      </c>
      <c r="B43" s="10">
        <v>43</v>
      </c>
      <c r="C43" s="10">
        <v>42.9</v>
      </c>
      <c r="D43" s="10">
        <v>43.3</v>
      </c>
      <c r="E43" s="10">
        <v>43.1</v>
      </c>
      <c r="F43" s="10">
        <v>42.8</v>
      </c>
      <c r="G43" s="10">
        <v>43.1</v>
      </c>
      <c r="H43" s="10">
        <v>43.2</v>
      </c>
      <c r="I43" s="10">
        <v>43.6</v>
      </c>
      <c r="J43" s="10">
        <v>43.2</v>
      </c>
      <c r="K43" s="10">
        <v>42.3</v>
      </c>
      <c r="L43" s="10">
        <v>42.5</v>
      </c>
      <c r="M43" s="10">
        <v>42.7</v>
      </c>
      <c r="N43" s="11" t="s">
        <v>21</v>
      </c>
      <c r="O43" s="10">
        <f t="shared" si="8"/>
        <v>43.06666666666666</v>
      </c>
      <c r="P43" s="10">
        <f t="shared" si="9"/>
        <v>43</v>
      </c>
      <c r="Q43" s="10">
        <f t="shared" si="10"/>
        <v>43.333333333333336</v>
      </c>
      <c r="R43" s="10">
        <f t="shared" si="11"/>
        <v>42.5</v>
      </c>
      <c r="S43" s="7" t="s">
        <v>21</v>
      </c>
      <c r="T43" s="10">
        <f t="shared" si="6"/>
        <v>42.975</v>
      </c>
      <c r="U43" s="10">
        <f t="shared" si="7"/>
        <v>43.075</v>
      </c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</row>
    <row r="44" spans="1:40" ht="12.75">
      <c r="A44" s="12" t="s">
        <v>37</v>
      </c>
      <c r="B44" s="10">
        <v>43.6</v>
      </c>
      <c r="C44" s="10">
        <v>43</v>
      </c>
      <c r="D44" s="10">
        <v>43.7</v>
      </c>
      <c r="E44" s="10">
        <v>43.2</v>
      </c>
      <c r="F44" s="10">
        <v>43.6</v>
      </c>
      <c r="G44" s="10">
        <v>43.1</v>
      </c>
      <c r="H44" s="10">
        <v>43.2</v>
      </c>
      <c r="I44" s="10">
        <v>43.1</v>
      </c>
      <c r="J44" s="10">
        <v>43.7</v>
      </c>
      <c r="K44" s="10">
        <v>43.8</v>
      </c>
      <c r="L44" s="10">
        <v>42.6</v>
      </c>
      <c r="M44" s="10">
        <v>42.6</v>
      </c>
      <c r="N44" s="11" t="s">
        <v>21</v>
      </c>
      <c r="O44" s="10">
        <f t="shared" si="8"/>
        <v>43.43333333333334</v>
      </c>
      <c r="P44" s="10">
        <f t="shared" si="9"/>
        <v>43.300000000000004</v>
      </c>
      <c r="Q44" s="10">
        <f t="shared" si="10"/>
        <v>43.333333333333336</v>
      </c>
      <c r="R44" s="10">
        <f t="shared" si="11"/>
        <v>43</v>
      </c>
      <c r="S44" s="7" t="s">
        <v>21</v>
      </c>
      <c r="T44" s="10">
        <f t="shared" si="6"/>
        <v>43.26666666666667</v>
      </c>
      <c r="U44" s="10">
        <f t="shared" si="7"/>
        <v>43.14166666666667</v>
      </c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</row>
    <row r="45" spans="1:40" ht="12.75">
      <c r="A45" s="12" t="s">
        <v>38</v>
      </c>
      <c r="B45" s="10">
        <v>43.7</v>
      </c>
      <c r="C45" s="10">
        <v>43.2</v>
      </c>
      <c r="D45" s="10">
        <v>42.9</v>
      </c>
      <c r="E45" s="10">
        <v>41.4</v>
      </c>
      <c r="F45" s="10">
        <v>42.4</v>
      </c>
      <c r="G45" s="10">
        <v>42.8</v>
      </c>
      <c r="H45" s="10">
        <v>42.5</v>
      </c>
      <c r="I45" s="10">
        <v>42.4</v>
      </c>
      <c r="J45" s="10">
        <v>42.4</v>
      </c>
      <c r="K45" s="10">
        <v>42.5</v>
      </c>
      <c r="L45" s="10">
        <v>41.3</v>
      </c>
      <c r="M45" s="10">
        <v>41.4</v>
      </c>
      <c r="N45" s="11" t="s">
        <v>21</v>
      </c>
      <c r="O45" s="10">
        <f t="shared" si="8"/>
        <v>43.26666666666667</v>
      </c>
      <c r="P45" s="10">
        <f t="shared" si="9"/>
        <v>42.199999999999996</v>
      </c>
      <c r="Q45" s="10">
        <f t="shared" si="10"/>
        <v>42.43333333333334</v>
      </c>
      <c r="R45" s="10">
        <f t="shared" si="11"/>
        <v>41.73333333333333</v>
      </c>
      <c r="S45" s="11" t="s">
        <v>21</v>
      </c>
      <c r="T45" s="10">
        <f t="shared" si="6"/>
        <v>42.40833333333333</v>
      </c>
      <c r="U45" s="10">
        <f t="shared" si="7"/>
        <v>42.725</v>
      </c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</row>
    <row r="46" spans="1:21" s="13" customFormat="1" ht="12.75">
      <c r="A46" s="12">
        <v>2001</v>
      </c>
      <c r="B46" s="10">
        <v>42.8</v>
      </c>
      <c r="C46" s="10">
        <v>43.5</v>
      </c>
      <c r="D46" s="10">
        <v>43.7</v>
      </c>
      <c r="E46" s="10">
        <v>42.9</v>
      </c>
      <c r="F46" s="10">
        <v>43.8</v>
      </c>
      <c r="G46" s="10">
        <v>43.5</v>
      </c>
      <c r="H46" s="10">
        <v>44.3</v>
      </c>
      <c r="I46" s="10">
        <v>43.3</v>
      </c>
      <c r="J46" s="10">
        <v>44.2</v>
      </c>
      <c r="K46" s="10">
        <v>44</v>
      </c>
      <c r="L46" s="10">
        <v>42.5</v>
      </c>
      <c r="M46" s="10">
        <v>42.5</v>
      </c>
      <c r="N46" s="11" t="s">
        <v>21</v>
      </c>
      <c r="O46" s="10">
        <f t="shared" si="8"/>
        <v>43.333333333333336</v>
      </c>
      <c r="P46" s="10">
        <f t="shared" si="9"/>
        <v>43.4</v>
      </c>
      <c r="Q46" s="10">
        <f t="shared" si="10"/>
        <v>43.93333333333334</v>
      </c>
      <c r="R46" s="10">
        <f t="shared" si="11"/>
        <v>43</v>
      </c>
      <c r="S46" s="7" t="s">
        <v>21</v>
      </c>
      <c r="T46" s="10">
        <f t="shared" si="6"/>
        <v>43.416666666666664</v>
      </c>
      <c r="U46" s="10">
        <f t="shared" si="7"/>
        <v>43.1</v>
      </c>
    </row>
    <row r="47" spans="1:21" s="13" customFormat="1" ht="12.75">
      <c r="A47" s="12">
        <v>2002</v>
      </c>
      <c r="B47" s="10">
        <v>44.1</v>
      </c>
      <c r="C47" s="10">
        <v>43.7</v>
      </c>
      <c r="D47" s="10">
        <v>42.6</v>
      </c>
      <c r="E47" s="10">
        <v>44.4</v>
      </c>
      <c r="F47" s="10">
        <v>42.7</v>
      </c>
      <c r="G47" s="10">
        <v>43</v>
      </c>
      <c r="H47" s="10">
        <v>43.3</v>
      </c>
      <c r="I47" s="10">
        <v>43.3</v>
      </c>
      <c r="J47" s="10">
        <v>43.7</v>
      </c>
      <c r="K47" s="10">
        <v>42.4</v>
      </c>
      <c r="L47" s="10">
        <v>41.9</v>
      </c>
      <c r="M47" s="10">
        <v>42.1</v>
      </c>
      <c r="N47" s="11"/>
      <c r="O47" s="10">
        <f t="shared" si="8"/>
        <v>43.46666666666667</v>
      </c>
      <c r="P47" s="10">
        <f t="shared" si="9"/>
        <v>43.36666666666667</v>
      </c>
      <c r="Q47" s="10">
        <f t="shared" si="10"/>
        <v>43.43333333333334</v>
      </c>
      <c r="R47" s="10">
        <f t="shared" si="11"/>
        <v>42.13333333333333</v>
      </c>
      <c r="S47" s="11" t="s">
        <v>21</v>
      </c>
      <c r="T47" s="10">
        <f t="shared" si="6"/>
        <v>43.099999999999994</v>
      </c>
      <c r="U47" s="10">
        <f t="shared" si="7"/>
        <v>43.31666666666667</v>
      </c>
    </row>
    <row r="48" spans="1:21" s="13" customFormat="1" ht="12.75">
      <c r="A48" s="12">
        <v>2003</v>
      </c>
      <c r="B48" s="10">
        <v>43</v>
      </c>
      <c r="C48" s="10">
        <v>42.7</v>
      </c>
      <c r="D48" s="10">
        <v>42.7</v>
      </c>
      <c r="E48" s="10">
        <v>42.7</v>
      </c>
      <c r="F48" s="10">
        <v>43.1</v>
      </c>
      <c r="G48" s="10">
        <v>42.9</v>
      </c>
      <c r="H48" s="10">
        <v>43.1</v>
      </c>
      <c r="I48" s="10">
        <v>43.5</v>
      </c>
      <c r="J48" s="10">
        <v>42.6</v>
      </c>
      <c r="K48" s="10">
        <v>42.5</v>
      </c>
      <c r="L48" s="10">
        <v>41.1</v>
      </c>
      <c r="M48" s="10">
        <v>42.2</v>
      </c>
      <c r="O48" s="10">
        <f t="shared" si="8"/>
        <v>42.800000000000004</v>
      </c>
      <c r="P48" s="10">
        <f t="shared" si="9"/>
        <v>42.900000000000006</v>
      </c>
      <c r="Q48" s="10">
        <f t="shared" si="10"/>
        <v>43.06666666666666</v>
      </c>
      <c r="R48" s="10">
        <f t="shared" si="11"/>
        <v>41.93333333333333</v>
      </c>
      <c r="T48" s="10">
        <f t="shared" si="6"/>
        <v>42.67500000000001</v>
      </c>
      <c r="U48" s="10">
        <f t="shared" si="7"/>
        <v>42.725</v>
      </c>
    </row>
    <row r="49" spans="1:21" s="13" customFormat="1" ht="12.75">
      <c r="A49" s="12">
        <v>2004</v>
      </c>
      <c r="B49" s="10">
        <v>42.9</v>
      </c>
      <c r="C49" s="10">
        <v>42.6</v>
      </c>
      <c r="D49" s="10">
        <v>42.6</v>
      </c>
      <c r="E49" s="10">
        <v>42.7</v>
      </c>
      <c r="F49" s="10">
        <v>42.5</v>
      </c>
      <c r="G49" s="10">
        <v>42.5</v>
      </c>
      <c r="H49" s="10">
        <v>42.9</v>
      </c>
      <c r="I49" s="10">
        <v>42.6</v>
      </c>
      <c r="J49" s="10">
        <v>42.6</v>
      </c>
      <c r="K49" s="10">
        <v>42.6</v>
      </c>
      <c r="L49" s="10">
        <v>42.2</v>
      </c>
      <c r="M49" s="10">
        <v>43</v>
      </c>
      <c r="O49" s="10">
        <f t="shared" si="8"/>
        <v>42.699999999999996</v>
      </c>
      <c r="P49" s="10">
        <f t="shared" si="9"/>
        <v>42.56666666666667</v>
      </c>
      <c r="Q49" s="10">
        <f t="shared" si="10"/>
        <v>42.699999999999996</v>
      </c>
      <c r="R49" s="10">
        <f t="shared" si="11"/>
        <v>42.6</v>
      </c>
      <c r="T49" s="10">
        <f t="shared" si="6"/>
        <v>42.64166666666667</v>
      </c>
      <c r="U49" s="10">
        <f t="shared" si="7"/>
        <v>42.474999999999994</v>
      </c>
    </row>
    <row r="50" spans="1:21" s="13" customFormat="1" ht="12.75">
      <c r="A50" s="12">
        <v>2005</v>
      </c>
      <c r="B50" s="10">
        <v>43.7</v>
      </c>
      <c r="C50" s="10">
        <v>43.5</v>
      </c>
      <c r="D50" s="10">
        <v>43.3</v>
      </c>
      <c r="E50" s="10">
        <v>43.6</v>
      </c>
      <c r="F50" s="10">
        <v>42.7</v>
      </c>
      <c r="G50" s="10">
        <v>42.8</v>
      </c>
      <c r="H50" s="10">
        <v>42.4</v>
      </c>
      <c r="I50" s="10">
        <v>43.2</v>
      </c>
      <c r="J50" s="10">
        <v>43.7</v>
      </c>
      <c r="K50" s="10">
        <v>44.2</v>
      </c>
      <c r="L50" s="10">
        <v>44.5</v>
      </c>
      <c r="M50" s="10">
        <v>44.9</v>
      </c>
      <c r="O50" s="10">
        <f t="shared" si="8"/>
        <v>43.5</v>
      </c>
      <c r="P50" s="10">
        <f t="shared" si="9"/>
        <v>43.03333333333334</v>
      </c>
      <c r="Q50" s="10">
        <f t="shared" si="10"/>
        <v>43.1</v>
      </c>
      <c r="R50" s="10">
        <f t="shared" si="11"/>
        <v>44.53333333333333</v>
      </c>
      <c r="T50" s="10">
        <f t="shared" si="6"/>
        <v>43.541666666666664</v>
      </c>
      <c r="U50" s="10">
        <f t="shared" si="7"/>
        <v>43.05833333333333</v>
      </c>
    </row>
    <row r="51" spans="1:21" s="13" customFormat="1" ht="12.75">
      <c r="A51" s="12">
        <v>2006</v>
      </c>
      <c r="B51" s="10">
        <v>46.1</v>
      </c>
      <c r="C51" s="10">
        <v>46.8</v>
      </c>
      <c r="D51" s="10">
        <v>47.1</v>
      </c>
      <c r="E51" s="10">
        <v>48</v>
      </c>
      <c r="F51" s="10">
        <v>49.9</v>
      </c>
      <c r="G51" s="10">
        <v>50.4</v>
      </c>
      <c r="H51" s="10">
        <v>50.5</v>
      </c>
      <c r="I51" s="10">
        <v>51.6</v>
      </c>
      <c r="J51" s="10">
        <v>51.5</v>
      </c>
      <c r="K51" s="10">
        <v>51.2</v>
      </c>
      <c r="L51" s="10">
        <v>51.3</v>
      </c>
      <c r="M51" s="10">
        <v>50.6</v>
      </c>
      <c r="O51" s="10">
        <f t="shared" si="8"/>
        <v>46.666666666666664</v>
      </c>
      <c r="P51" s="10">
        <f t="shared" si="9"/>
        <v>49.43333333333334</v>
      </c>
      <c r="Q51" s="10">
        <f t="shared" si="10"/>
        <v>51.199999999999996</v>
      </c>
      <c r="R51" s="10">
        <f t="shared" si="11"/>
        <v>51.03333333333333</v>
      </c>
      <c r="T51" s="10">
        <f t="shared" si="6"/>
        <v>49.583333333333336</v>
      </c>
      <c r="U51" s="10">
        <f t="shared" si="7"/>
        <v>47.95833333333333</v>
      </c>
    </row>
    <row r="52" spans="1:21" s="13" customFormat="1" ht="12.75">
      <c r="A52" s="12">
        <v>2007</v>
      </c>
      <c r="B52" s="10">
        <v>51.9</v>
      </c>
      <c r="C52" s="10">
        <v>51.4</v>
      </c>
      <c r="D52" s="10">
        <v>51.8</v>
      </c>
      <c r="E52" s="10">
        <v>50.8</v>
      </c>
      <c r="F52" s="10">
        <v>51.3</v>
      </c>
      <c r="G52" s="10">
        <v>52.1</v>
      </c>
      <c r="H52" s="10">
        <v>52.2</v>
      </c>
      <c r="I52" s="10">
        <v>51.8</v>
      </c>
      <c r="J52" s="10">
        <v>51.8</v>
      </c>
      <c r="K52" s="10">
        <v>51.3</v>
      </c>
      <c r="L52" s="10">
        <v>51</v>
      </c>
      <c r="M52" s="10">
        <v>50.3</v>
      </c>
      <c r="O52" s="10">
        <f t="shared" si="8"/>
        <v>51.699999999999996</v>
      </c>
      <c r="P52" s="10">
        <f t="shared" si="9"/>
        <v>51.4</v>
      </c>
      <c r="Q52" s="10">
        <f t="shared" si="10"/>
        <v>51.93333333333334</v>
      </c>
      <c r="R52" s="10">
        <f t="shared" si="11"/>
        <v>50.86666666666667</v>
      </c>
      <c r="T52" s="10">
        <f t="shared" si="6"/>
        <v>51.474999999999994</v>
      </c>
      <c r="U52" s="10">
        <f t="shared" si="7"/>
        <v>51.516666666666666</v>
      </c>
    </row>
    <row r="53" spans="1:21" s="13" customFormat="1" ht="12.75">
      <c r="A53" s="12">
        <v>2008</v>
      </c>
      <c r="B53" s="10">
        <v>51.9</v>
      </c>
      <c r="C53" s="10">
        <v>51.3</v>
      </c>
      <c r="D53" s="10">
        <v>50.4</v>
      </c>
      <c r="E53" s="10">
        <v>51.7</v>
      </c>
      <c r="F53" s="10">
        <v>52.1</v>
      </c>
      <c r="G53" s="10">
        <v>52.5</v>
      </c>
      <c r="H53" s="10">
        <v>52.5</v>
      </c>
      <c r="I53" s="10">
        <v>53.5</v>
      </c>
      <c r="J53" s="10">
        <v>56.3</v>
      </c>
      <c r="K53" s="10">
        <v>56.5</v>
      </c>
      <c r="L53" s="10">
        <v>52.8</v>
      </c>
      <c r="M53" s="10">
        <v>53.4</v>
      </c>
      <c r="N53" s="10"/>
      <c r="O53" s="10">
        <f t="shared" si="8"/>
        <v>51.199999999999996</v>
      </c>
      <c r="P53" s="10">
        <f t="shared" si="9"/>
        <v>52.1</v>
      </c>
      <c r="Q53" s="10">
        <f t="shared" si="10"/>
        <v>54.1</v>
      </c>
      <c r="R53" s="10">
        <f t="shared" si="11"/>
        <v>54.23333333333333</v>
      </c>
      <c r="S53" s="10"/>
      <c r="T53" s="10">
        <f t="shared" si="6"/>
        <v>52.90833333333333</v>
      </c>
      <c r="U53" s="10">
        <f t="shared" si="7"/>
        <v>52.06666666666666</v>
      </c>
    </row>
    <row r="54" spans="1:21" s="13" customFormat="1" ht="12.75">
      <c r="A54" s="25">
        <v>2009</v>
      </c>
      <c r="B54" s="10">
        <v>56.9</v>
      </c>
      <c r="C54" s="10">
        <v>56.9</v>
      </c>
      <c r="D54" s="10">
        <v>57.1</v>
      </c>
      <c r="E54" s="10">
        <v>56.8</v>
      </c>
      <c r="F54" s="10">
        <v>56.1</v>
      </c>
      <c r="G54" s="10">
        <v>56.2</v>
      </c>
      <c r="H54" s="10">
        <v>55.6</v>
      </c>
      <c r="I54" s="10">
        <v>55.6</v>
      </c>
      <c r="J54" s="10">
        <v>58</v>
      </c>
      <c r="K54" s="10">
        <v>57.9</v>
      </c>
      <c r="L54" s="10">
        <v>57.7</v>
      </c>
      <c r="M54" s="10">
        <v>59.6</v>
      </c>
      <c r="N54" s="10"/>
      <c r="O54" s="10">
        <f t="shared" si="8"/>
        <v>56.96666666666667</v>
      </c>
      <c r="P54" s="10">
        <f t="shared" si="9"/>
        <v>56.366666666666674</v>
      </c>
      <c r="Q54" s="10">
        <f t="shared" si="10"/>
        <v>56.4</v>
      </c>
      <c r="R54" s="10">
        <f t="shared" si="11"/>
        <v>58.4</v>
      </c>
      <c r="S54" s="10"/>
      <c r="T54" s="10">
        <f t="shared" si="6"/>
        <v>57.03333333333334</v>
      </c>
      <c r="U54" s="10">
        <f t="shared" si="7"/>
        <v>55.99166666666667</v>
      </c>
    </row>
    <row r="55" spans="1:21" s="13" customFormat="1" ht="12.75">
      <c r="A55" s="25">
        <v>2010</v>
      </c>
      <c r="B55" s="10">
        <v>61.3</v>
      </c>
      <c r="C55" s="10">
        <v>63.4</v>
      </c>
      <c r="D55" s="10">
        <v>63.6</v>
      </c>
      <c r="E55" s="10">
        <v>63.7</v>
      </c>
      <c r="F55" s="10">
        <v>63.5</v>
      </c>
      <c r="G55" s="10">
        <v>62.3</v>
      </c>
      <c r="H55" s="10">
        <v>62.2</v>
      </c>
      <c r="I55" s="10">
        <v>60.4</v>
      </c>
      <c r="J55" s="10">
        <v>63</v>
      </c>
      <c r="K55" s="10">
        <v>62.2</v>
      </c>
      <c r="L55" s="10">
        <v>64.4</v>
      </c>
      <c r="M55" s="10">
        <v>64.3</v>
      </c>
      <c r="N55" s="10"/>
      <c r="O55" s="10">
        <f t="shared" si="8"/>
        <v>62.76666666666666</v>
      </c>
      <c r="P55" s="10">
        <f t="shared" si="9"/>
        <v>63.166666666666664</v>
      </c>
      <c r="Q55" s="10">
        <f t="shared" si="10"/>
        <v>61.86666666666667</v>
      </c>
      <c r="R55" s="10">
        <f t="shared" si="11"/>
        <v>63.63333333333333</v>
      </c>
      <c r="S55" s="10"/>
      <c r="T55" s="10">
        <f t="shared" si="6"/>
        <v>62.85833333333333</v>
      </c>
      <c r="U55" s="10">
        <f>(R54+O55+P55+Q55)/4</f>
        <v>61.55</v>
      </c>
    </row>
    <row r="56" spans="1:21" s="13" customFormat="1" ht="12.75">
      <c r="A56" s="25">
        <v>2011</v>
      </c>
      <c r="B56" s="10">
        <v>65.2</v>
      </c>
      <c r="C56" s="10">
        <v>66</v>
      </c>
      <c r="D56" s="10">
        <v>66.4</v>
      </c>
      <c r="E56" s="10">
        <v>66.4</v>
      </c>
      <c r="F56" s="10">
        <v>67.5</v>
      </c>
      <c r="G56" s="10">
        <v>68.4</v>
      </c>
      <c r="H56" s="10">
        <v>68.9</v>
      </c>
      <c r="I56" s="10">
        <v>70.1</v>
      </c>
      <c r="J56" s="10">
        <v>70.2</v>
      </c>
      <c r="K56" s="10">
        <v>70.4</v>
      </c>
      <c r="L56" s="10">
        <v>69.8</v>
      </c>
      <c r="M56" s="10">
        <v>70.3</v>
      </c>
      <c r="N56" s="10"/>
      <c r="O56" s="10">
        <f t="shared" si="8"/>
        <v>65.86666666666666</v>
      </c>
      <c r="P56" s="10">
        <f t="shared" si="9"/>
        <v>67.43333333333334</v>
      </c>
      <c r="Q56" s="10">
        <f t="shared" si="10"/>
        <v>69.73333333333333</v>
      </c>
      <c r="R56" s="10">
        <f t="shared" si="11"/>
        <v>70.16666666666667</v>
      </c>
      <c r="S56" s="10"/>
      <c r="T56" s="10">
        <f t="shared" si="6"/>
        <v>68.3</v>
      </c>
      <c r="U56" s="10">
        <f>(R55+O56+P56+Q56)/4</f>
        <v>66.66666666666667</v>
      </c>
    </row>
    <row r="57" spans="1:27" s="18" customFormat="1" ht="12.75">
      <c r="A57" s="23">
        <v>2012</v>
      </c>
      <c r="B57" s="24">
        <v>71.7</v>
      </c>
      <c r="C57" s="24">
        <v>71.4</v>
      </c>
      <c r="D57" s="24">
        <v>71.1</v>
      </c>
      <c r="E57" s="24">
        <v>70.4</v>
      </c>
      <c r="F57" s="24">
        <v>69.6</v>
      </c>
      <c r="G57" s="24">
        <v>68.4</v>
      </c>
      <c r="H57" s="24">
        <v>69.2</v>
      </c>
      <c r="I57" s="24">
        <v>68.5</v>
      </c>
      <c r="J57" s="24">
        <v>68.5</v>
      </c>
      <c r="K57" s="24">
        <v>68</v>
      </c>
      <c r="L57" s="24">
        <v>67.9</v>
      </c>
      <c r="M57" s="24"/>
      <c r="N57" s="24"/>
      <c r="O57" s="24">
        <f t="shared" si="8"/>
        <v>71.4</v>
      </c>
      <c r="P57" s="24">
        <f t="shared" si="9"/>
        <v>69.46666666666667</v>
      </c>
      <c r="Q57" s="24">
        <f t="shared" si="10"/>
        <v>68.73333333333333</v>
      </c>
      <c r="R57" s="24"/>
      <c r="S57" s="24"/>
      <c r="T57" s="24"/>
      <c r="U57" s="24">
        <f>(R56+O57+P57+Q57)/4</f>
        <v>69.94166666666666</v>
      </c>
      <c r="V57" s="13"/>
      <c r="W57" s="13"/>
      <c r="X57" s="13"/>
      <c r="Y57" s="13"/>
      <c r="Z57" s="13"/>
      <c r="AA57" s="13"/>
    </row>
    <row r="58" spans="1:21" s="13" customFormat="1" ht="12.75">
      <c r="A58" s="14" t="s">
        <v>39</v>
      </c>
      <c r="B58" s="15"/>
      <c r="C58" s="15"/>
      <c r="D58" s="16"/>
      <c r="E58" s="16"/>
      <c r="F58" s="16"/>
      <c r="G58" s="16"/>
      <c r="H58" s="16"/>
      <c r="I58" s="16"/>
      <c r="J58" s="16"/>
      <c r="K58" s="16"/>
      <c r="L58" s="16"/>
      <c r="M58" s="17"/>
      <c r="N58" s="16"/>
      <c r="O58" s="16"/>
      <c r="P58" s="16"/>
      <c r="Q58" s="16"/>
      <c r="R58" s="17"/>
      <c r="S58" s="17"/>
      <c r="T58" s="17"/>
      <c r="U58" s="16"/>
    </row>
    <row r="59" spans="1:21" s="13" customFormat="1" ht="12.75">
      <c r="A59" s="22" t="s">
        <v>40</v>
      </c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1:21" s="13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22:40" ht="12.75"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</row>
    <row r="62" spans="22:40" ht="12.75"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</row>
    <row r="63" spans="11:40" ht="12.75">
      <c r="K63" s="19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</row>
    <row r="64" spans="22:40" ht="12.75"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</row>
    <row r="65" spans="22:40" ht="12.75"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</row>
    <row r="66" spans="22:40" ht="12.75"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</row>
    <row r="67" spans="22:40" ht="12.75"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</row>
    <row r="68" spans="22:40" ht="12.75"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</row>
    <row r="69" spans="22:40" ht="12.75"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</row>
    <row r="70" spans="22:40" ht="12.75"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</row>
    <row r="71" spans="22:40" ht="12.75"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</row>
    <row r="72" spans="22:40" ht="12.75"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</row>
    <row r="73" spans="22:40" ht="12.75"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</row>
    <row r="74" spans="22:40" ht="12.75"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</row>
    <row r="75" spans="22:40" ht="12.75"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</row>
    <row r="76" spans="22:40" ht="12.75"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</row>
    <row r="77" spans="22:40" ht="12.75"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</row>
  </sheetData>
  <sheetProtection/>
  <printOptions/>
  <pageMargins left="0.75" right="0.75" top="1" bottom="1" header="0.5" footer="0.5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ERS - 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6--U.S. retail refined sugar price, monthly, quarterly, and by calendar and fiscal year </dc:title>
  <dc:subject>Agricultural Economis</dc:subject>
  <dc:creator>Stephen Haley</dc:creator>
  <cp:keywords>retail sugar, prices</cp:keywords>
  <dc:description/>
  <cp:lastModifiedBy>Windows User</cp:lastModifiedBy>
  <dcterms:created xsi:type="dcterms:W3CDTF">2010-04-12T14:28:23Z</dcterms:created>
  <dcterms:modified xsi:type="dcterms:W3CDTF">2012-12-18T19:35:56Z</dcterms:modified>
  <cp:category/>
  <cp:version/>
  <cp:contentType/>
  <cp:contentStatus/>
</cp:coreProperties>
</file>