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126" sheetId="1" r:id="rId1"/>
    <sheet name="FY2012 Code" sheetId="2" state="hidden" r:id="rId2"/>
  </sheets>
  <definedNames>
    <definedName name="_xlnm._FilterDatabase" localSheetId="0" hidden="1">'#126'!$A$6:$C$6</definedName>
    <definedName name="_xlnm.Print_Titles" localSheetId="0">'#126'!$4:$6</definedName>
  </definedNames>
  <calcPr fullCalcOnLoad="1"/>
</workbook>
</file>

<file path=xl/sharedStrings.xml><?xml version="1.0" encoding="utf-8"?>
<sst xmlns="http://schemas.openxmlformats.org/spreadsheetml/2006/main" count="181" uniqueCount="37">
  <si>
    <t>R&amp;D Contracts</t>
  </si>
  <si>
    <t>FY</t>
  </si>
  <si>
    <t>SBIR</t>
  </si>
  <si>
    <t>Fast Track</t>
  </si>
  <si>
    <t>STTR</t>
  </si>
  <si>
    <t>FY TOTAL</t>
  </si>
  <si>
    <t/>
  </si>
  <si>
    <t>Total funding is the funding amount for each fiscal year, and not for the life of the project. Includes only awards made with Direct Budget Authority, Superfund Budget Authority and Reimbursable funds.</t>
  </si>
  <si>
    <t>All Awards</t>
  </si>
  <si>
    <t>Number of Awards</t>
  </si>
  <si>
    <t>Competing Grants</t>
  </si>
  <si>
    <t>Noncompeting Grants</t>
  </si>
  <si>
    <t xml:space="preserve">NIH mechanism that expedites the decision and award of SBIR and STTR funding for scientifically meritorious applications that have a high potential for commercialization. </t>
  </si>
  <si>
    <t>*Due to the application of more refined analysis techniques, some pre-2009 data previously  published has been updated in this table.</t>
  </si>
  <si>
    <t>Phase I</t>
  </si>
  <si>
    <t>Phase II</t>
  </si>
  <si>
    <r>
      <t>2</t>
    </r>
    <r>
      <rPr>
        <b/>
        <u val="single"/>
        <sz val="8"/>
        <color indexed="12"/>
        <rFont val="Calibri"/>
        <family val="2"/>
      </rPr>
      <t xml:space="preserve">STTR </t>
    </r>
  </si>
  <si>
    <r>
      <rPr>
        <b/>
        <u val="single"/>
        <vertAlign val="superscript"/>
        <sz val="8"/>
        <color indexed="12"/>
        <rFont val="Calibri"/>
        <family val="2"/>
      </rPr>
      <t>1</t>
    </r>
    <r>
      <rPr>
        <b/>
        <u val="single"/>
        <sz val="8"/>
        <color indexed="12"/>
        <rFont val="Calibri"/>
        <family val="2"/>
      </rPr>
      <t>SBIR</t>
    </r>
  </si>
  <si>
    <t>Excludes awards made with American Recovery and Reinvestment Act (ARRA) funds.</t>
  </si>
  <si>
    <t>The number of awards is intended to show the number of unique projects funded.  Therefore, for grants, the number of noncompeting supplements is not included in the number of awards because these supplements support existing projects, without expanding the scope of work.  However, the award amounts for noncompeting supplements are included in the award amount, because they reflect total expenditures on funded projects.  In contrast, the number of competing supplements is included in the number of awards because these supplements represent expanded scope of work on existing projects; the award amounts for competing supplements are also included in the award amount. Similarly, for contracts, the number of noncompeting modifications is not included in the number of awards because these modifications support existing projects, without expanding the scope of work.  The award amounts for noncompeting modifications are included in the award amount, because they reflect total expenditures on funded projects.</t>
  </si>
  <si>
    <t>Fast-Track</t>
  </si>
  <si>
    <t>Select AutoFilter to view totals or change display criteria.</t>
  </si>
  <si>
    <r>
      <rPr>
        <b/>
        <vertAlign val="superscript"/>
        <sz val="8"/>
        <color indexed="8"/>
        <rFont val="Calibri"/>
        <family val="2"/>
      </rPr>
      <t>4</t>
    </r>
    <r>
      <rPr>
        <b/>
        <sz val="8"/>
        <color indexed="8"/>
        <rFont val="Calibri"/>
        <family val="2"/>
      </rPr>
      <t>Total Awards</t>
    </r>
  </si>
  <si>
    <r>
      <rPr>
        <b/>
        <vertAlign val="superscript"/>
        <sz val="8"/>
        <rFont val="Calibri"/>
        <family val="2"/>
      </rPr>
      <t>3</t>
    </r>
    <r>
      <rPr>
        <b/>
        <sz val="8"/>
        <rFont val="Calibri"/>
        <family val="2"/>
      </rPr>
      <t>Phase I</t>
    </r>
  </si>
  <si>
    <r>
      <rPr>
        <b/>
        <vertAlign val="superscript"/>
        <sz val="8"/>
        <rFont val="Calibri"/>
        <family val="2"/>
      </rPr>
      <t>5</t>
    </r>
    <r>
      <rPr>
        <b/>
        <sz val="8"/>
        <rFont val="Calibri"/>
        <family val="2"/>
      </rPr>
      <t>Total Funding</t>
    </r>
  </si>
  <si>
    <t>SBIR grants defined as activity codes R43, R44, U43 and U44.  SBIR contracts defined as activity code N43 and N44.</t>
  </si>
  <si>
    <r>
      <t>SBIR</t>
    </r>
    <r>
      <rPr>
        <b/>
        <vertAlign val="superscript"/>
        <sz val="9"/>
        <rFont val="Calibri"/>
        <family val="2"/>
      </rPr>
      <t xml:space="preserve">1 </t>
    </r>
  </si>
  <si>
    <r>
      <t>Phase</t>
    </r>
    <r>
      <rPr>
        <b/>
        <vertAlign val="superscript"/>
        <sz val="9"/>
        <rFont val="Calibri"/>
        <family val="2"/>
      </rPr>
      <t>3</t>
    </r>
  </si>
  <si>
    <r>
      <t>Total Awards</t>
    </r>
    <r>
      <rPr>
        <b/>
        <vertAlign val="superscript"/>
        <sz val="9"/>
        <rFont val="Calibri"/>
        <family val="2"/>
      </rPr>
      <t>4</t>
    </r>
  </si>
  <si>
    <r>
      <t>STTR</t>
    </r>
    <r>
      <rPr>
        <b/>
        <vertAlign val="superscript"/>
        <sz val="9"/>
        <rFont val="Calibri"/>
        <family val="2"/>
      </rPr>
      <t>2</t>
    </r>
  </si>
  <si>
    <r>
      <t>Total Funding</t>
    </r>
    <r>
      <rPr>
        <b/>
        <vertAlign val="superscript"/>
        <sz val="9"/>
        <rFont val="Calibri"/>
        <family val="2"/>
      </rPr>
      <t>5</t>
    </r>
  </si>
  <si>
    <t xml:space="preserve">STTR grants defined as activity codes R41, R42, UT1 and UT2.  </t>
  </si>
  <si>
    <t>NA</t>
  </si>
  <si>
    <t>Data drawn from frozen PUB2012 file as of 11/29/2012.</t>
  </si>
  <si>
    <t>Award level used to continue the research or R&amp;D efforts initiated in Phase I. Funding shall be based on the results of Phase I and the scientific and technical merit and commercial potential of the Phase II application. SBIR Phase II awards normally may not exceed $1,000,000 and STTR Phase II awards normally may not exceed $1,000,000  total (direct costs, F&amp;A/indirect costs, and fee) for a period normally not to exceed 2 years.</t>
  </si>
  <si>
    <t xml:space="preserve">Award level used to establish the technical/scientific merit and feasibility of the proposed R/R&amp;D efforts. SBIR Phase I awards normally may not exceed $150,000 total (direct costs, facilities and administrative (F&amp;A)/indirect costs, and fee) for a period normally not to exceed 6 months. STTR Phase I awards normally may not exceed $150,000  total for a period of 1 year.
</t>
  </si>
  <si>
    <t>NA = Not Available.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</si>
</sst>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 numFmtId="168" formatCode="&quot;$&quot;#,##0.00"/>
    <numFmt numFmtId="169" formatCode="[$-409]dddd\,\ mmmm\ dd\,\ yyyy"/>
    <numFmt numFmtId="170" formatCode="[$-409]h:mm:ss\ AM/PM"/>
    <numFmt numFmtId="171" formatCode="&quot;$&quot;#,##0.0"/>
    <numFmt numFmtId="172" formatCode="&quot;$&quot;#,##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quot;$&quot;* #,##0.0_);_(&quot;$&quot;* \(#,##0.0\);_(&quot;$&quot;* &quot;-&quot;??_);_(@_)"/>
  </numFmts>
  <fonts count="6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Arial"/>
      <family val="2"/>
    </font>
    <font>
      <sz val="10"/>
      <name val="Arial"/>
      <family val="2"/>
    </font>
    <font>
      <u val="single"/>
      <sz val="10"/>
      <color indexed="12"/>
      <name val="Arial"/>
      <family val="2"/>
    </font>
    <font>
      <sz val="8"/>
      <name val="Calibri"/>
      <family val="2"/>
    </font>
    <font>
      <b/>
      <sz val="8"/>
      <name val="Calibri"/>
      <family val="2"/>
    </font>
    <font>
      <b/>
      <u val="single"/>
      <vertAlign val="superscript"/>
      <sz val="8"/>
      <color indexed="12"/>
      <name val="Calibri"/>
      <family val="2"/>
    </font>
    <font>
      <b/>
      <u val="single"/>
      <sz val="8"/>
      <color indexed="12"/>
      <name val="Calibri"/>
      <family val="2"/>
    </font>
    <font>
      <b/>
      <sz val="8"/>
      <color indexed="8"/>
      <name val="Calibri"/>
      <family val="2"/>
    </font>
    <font>
      <b/>
      <vertAlign val="superscript"/>
      <sz val="8"/>
      <color indexed="8"/>
      <name val="Calibri"/>
      <family val="2"/>
    </font>
    <font>
      <b/>
      <vertAlign val="superscript"/>
      <sz val="8"/>
      <name val="Calibri"/>
      <family val="2"/>
    </font>
    <font>
      <b/>
      <vertAlign val="superscript"/>
      <sz val="9"/>
      <name val="Calibri"/>
      <family val="2"/>
    </font>
    <font>
      <u val="single"/>
      <sz val="11"/>
      <color indexed="20"/>
      <name val="Calibri"/>
      <family val="2"/>
    </font>
    <font>
      <sz val="9"/>
      <name val="Calibri"/>
      <family val="2"/>
    </font>
    <font>
      <sz val="9"/>
      <color indexed="8"/>
      <name val="Calibri"/>
      <family val="2"/>
    </font>
    <font>
      <sz val="9"/>
      <color indexed="18"/>
      <name val="Calibri"/>
      <family val="2"/>
    </font>
    <font>
      <b/>
      <sz val="9"/>
      <name val="Calibri"/>
      <family val="2"/>
    </font>
    <font>
      <sz val="8"/>
      <color indexed="8"/>
      <name val="Calibri"/>
      <family val="2"/>
    </font>
    <font>
      <sz val="8"/>
      <name val="Tahoma"/>
      <family val="2"/>
    </font>
    <font>
      <sz val="10"/>
      <color indexed="8"/>
      <name val="Calibri"/>
      <family val="0"/>
    </font>
    <font>
      <b/>
      <sz val="10"/>
      <color indexed="8"/>
      <name val="Calibri"/>
      <family val="0"/>
    </font>
    <font>
      <vertAlign val="superscript"/>
      <sz val="10"/>
      <color indexed="8"/>
      <name val="Calibri"/>
      <family val="0"/>
    </font>
    <font>
      <b/>
      <vertAlign val="superscript"/>
      <sz val="10"/>
      <color indexed="8"/>
      <name val="Calibri"/>
      <family val="0"/>
    </font>
    <font>
      <b/>
      <sz val="8"/>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rgb="FF000099"/>
      <name val="Calibri"/>
      <family val="2"/>
    </font>
    <font>
      <sz val="8"/>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14999000728130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style="medium"/>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style="thin"/>
      <bottom style="thin"/>
    </border>
    <border>
      <left>
        <color indexed="63"/>
      </left>
      <right style="thin"/>
      <top style="medium"/>
      <bottom style="medium"/>
    </border>
    <border>
      <left style="thin"/>
      <right>
        <color indexed="63"/>
      </right>
      <top style="medium"/>
      <bottom style="medium"/>
    </border>
    <border>
      <left style="thin"/>
      <right style="thin"/>
      <top style="thin"/>
      <bottom style="thin"/>
    </border>
    <border>
      <left style="medium"/>
      <right style="thin"/>
      <top style="thin"/>
      <bottom style="medium"/>
    </border>
    <border>
      <left style="thin"/>
      <right style="medium"/>
      <top style="thin"/>
      <bottom style="medium"/>
    </border>
    <border>
      <left>
        <color indexed="63"/>
      </left>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19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1"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1"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41"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1"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41"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1"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41"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1"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41"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1"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41"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42" fillId="4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43"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44" fillId="47" borderId="3"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47" fillId="49"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8" fillId="0" borderId="5"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49" fillId="0" borderId="7"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50" fillId="0" borderId="9"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2" fillId="50" borderId="1"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53" fillId="0" borderId="11"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54" fillId="51"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9" fillId="0" borderId="0">
      <alignment/>
      <protection/>
    </xf>
    <xf numFmtId="0" fontId="1" fillId="0" borderId="0">
      <alignment/>
      <protection/>
    </xf>
    <xf numFmtId="0" fontId="0" fillId="0" borderId="0">
      <alignment/>
      <protection/>
    </xf>
    <xf numFmtId="0" fontId="1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55" fillId="45" borderId="15"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0" fontId="10" fillId="46" borderId="16" applyNumberFormat="0" applyAlignment="0" applyProtection="0"/>
    <xf numFmtId="9" fontId="1" fillId="0" borderId="0" applyFont="0" applyFill="0" applyBorder="0" applyAlignment="0" applyProtection="0"/>
    <xf numFmtId="9" fontId="18" fillId="0" borderId="0" applyFon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88">
    <xf numFmtId="0" fontId="0" fillId="0" borderId="0" xfId="0" applyFont="1" applyAlignment="1">
      <alignment/>
    </xf>
    <xf numFmtId="0" fontId="30" fillId="55" borderId="0" xfId="1596" applyFont="1" applyFill="1" applyBorder="1" applyAlignment="1">
      <alignment horizontal="center" vertical="center" wrapText="1"/>
      <protection/>
    </xf>
    <xf numFmtId="0" fontId="30" fillId="55" borderId="0" xfId="1596" applyFont="1" applyFill="1" applyBorder="1" applyAlignment="1">
      <alignment horizontal="center" wrapText="1"/>
      <protection/>
    </xf>
    <xf numFmtId="1" fontId="30" fillId="55" borderId="0" xfId="1596" applyNumberFormat="1" applyFont="1" applyFill="1" applyBorder="1" applyAlignment="1">
      <alignment horizontal="center" vertical="center" wrapText="1"/>
      <protection/>
    </xf>
    <xf numFmtId="0" fontId="59" fillId="0" borderId="0" xfId="0" applyFont="1" applyAlignment="1">
      <alignment horizontal="center"/>
    </xf>
    <xf numFmtId="0" fontId="59" fillId="0" borderId="0" xfId="0" applyFont="1" applyAlignment="1">
      <alignment horizontal="center" vertical="center"/>
    </xf>
    <xf numFmtId="1" fontId="59" fillId="0" borderId="0" xfId="0" applyNumberFormat="1" applyFont="1" applyAlignment="1">
      <alignment/>
    </xf>
    <xf numFmtId="0" fontId="59" fillId="0" borderId="0" xfId="0" applyFont="1" applyAlignment="1">
      <alignment/>
    </xf>
    <xf numFmtId="0" fontId="59" fillId="0" borderId="0" xfId="0" applyFont="1" applyAlignment="1">
      <alignment vertical="center"/>
    </xf>
    <xf numFmtId="0" fontId="60" fillId="0" borderId="0" xfId="0" applyFont="1" applyAlignment="1">
      <alignment vertical="center"/>
    </xf>
    <xf numFmtId="49" fontId="30" fillId="0" borderId="0" xfId="0" applyNumberFormat="1" applyFont="1" applyAlignment="1">
      <alignment/>
    </xf>
    <xf numFmtId="49" fontId="33" fillId="0" borderId="0" xfId="0" applyNumberFormat="1" applyFont="1" applyAlignment="1">
      <alignment/>
    </xf>
    <xf numFmtId="0" fontId="31" fillId="0" borderId="0" xfId="0" applyFont="1" applyAlignment="1">
      <alignment/>
    </xf>
    <xf numFmtId="0" fontId="31" fillId="0" borderId="0" xfId="0" applyFont="1" applyAlignment="1">
      <alignment vertical="center"/>
    </xf>
    <xf numFmtId="0" fontId="21" fillId="55" borderId="0" xfId="1679" applyFont="1" applyFill="1" applyAlignment="1">
      <alignment vertical="center"/>
      <protection/>
    </xf>
    <xf numFmtId="0" fontId="21" fillId="55" borderId="0" xfId="1586" applyFont="1" applyFill="1" applyAlignment="1">
      <alignment vertical="center"/>
      <protection/>
    </xf>
    <xf numFmtId="0" fontId="21" fillId="55" borderId="0" xfId="0" applyFont="1" applyFill="1" applyAlignment="1">
      <alignment horizontal="left" vertical="top" wrapText="1"/>
    </xf>
    <xf numFmtId="167" fontId="33" fillId="0" borderId="0" xfId="1639" applyNumberFormat="1" applyFont="1" applyBorder="1">
      <alignment/>
      <protection/>
    </xf>
    <xf numFmtId="1" fontId="33" fillId="0" borderId="0" xfId="1639" applyNumberFormat="1" applyFont="1" applyBorder="1">
      <alignment/>
      <protection/>
    </xf>
    <xf numFmtId="0" fontId="23" fillId="0" borderId="0" xfId="1453" applyFont="1" applyFill="1" applyBorder="1" applyAlignment="1" applyProtection="1">
      <alignment vertical="top" wrapText="1"/>
      <protection/>
    </xf>
    <xf numFmtId="0" fontId="21" fillId="55" borderId="0" xfId="1587" applyFont="1" applyFill="1" applyAlignment="1">
      <alignment horizontal="left" vertical="center" wrapText="1"/>
      <protection/>
    </xf>
    <xf numFmtId="3" fontId="22" fillId="0" borderId="0" xfId="1595" applyNumberFormat="1" applyFont="1" applyAlignment="1">
      <alignment horizontal="left" vertical="top" wrapText="1"/>
      <protection/>
    </xf>
    <xf numFmtId="0" fontId="22" fillId="55" borderId="0" xfId="0" applyFont="1" applyFill="1" applyAlignment="1">
      <alignment horizontal="left" vertical="top"/>
    </xf>
    <xf numFmtId="0" fontId="25" fillId="0" borderId="0" xfId="0" applyFont="1" applyAlignment="1">
      <alignment vertical="top"/>
    </xf>
    <xf numFmtId="167" fontId="59" fillId="0" borderId="0" xfId="0" applyNumberFormat="1" applyFont="1" applyAlignment="1">
      <alignment/>
    </xf>
    <xf numFmtId="0" fontId="61" fillId="0" borderId="0" xfId="0" applyFont="1" applyAlignment="1">
      <alignment/>
    </xf>
    <xf numFmtId="0" fontId="33" fillId="0" borderId="0" xfId="1639" applyNumberFormat="1" applyFont="1" applyFill="1" applyBorder="1" applyAlignment="1">
      <alignment horizontal="center"/>
      <protection/>
    </xf>
    <xf numFmtId="0" fontId="33" fillId="0" borderId="0" xfId="1639" applyNumberFormat="1" applyFont="1" applyFill="1" applyBorder="1" applyAlignment="1">
      <alignment horizontal="center" vertical="center"/>
      <protection/>
    </xf>
    <xf numFmtId="1" fontId="33" fillId="0" borderId="0" xfId="1639" applyNumberFormat="1" applyFont="1" applyFill="1" applyBorder="1">
      <alignment/>
      <protection/>
    </xf>
    <xf numFmtId="4" fontId="33" fillId="0" borderId="0" xfId="1639" applyNumberFormat="1" applyFont="1" applyFill="1" applyBorder="1">
      <alignment/>
      <protection/>
    </xf>
    <xf numFmtId="167" fontId="33" fillId="0" borderId="0" xfId="1639" applyNumberFormat="1" applyFont="1" applyFill="1" applyBorder="1">
      <alignment/>
      <protection/>
    </xf>
    <xf numFmtId="0" fontId="59" fillId="0" borderId="0" xfId="0" applyFont="1" applyFill="1" applyAlignment="1">
      <alignment/>
    </xf>
    <xf numFmtId="49" fontId="30" fillId="0" borderId="0" xfId="0" applyNumberFormat="1" applyFont="1" applyFill="1" applyAlignment="1">
      <alignment/>
    </xf>
    <xf numFmtId="167" fontId="30" fillId="55" borderId="0" xfId="1596" applyNumberFormat="1" applyFont="1" applyFill="1" applyBorder="1" applyAlignment="1">
      <alignment horizontal="center" vertical="center" wrapText="1"/>
      <protection/>
    </xf>
    <xf numFmtId="0" fontId="24" fillId="0" borderId="0" xfId="1453" applyFont="1" applyFill="1" applyBorder="1" applyAlignment="1" applyProtection="1">
      <alignment vertical="top" wrapText="1"/>
      <protection/>
    </xf>
    <xf numFmtId="0" fontId="59" fillId="0" borderId="0" xfId="0" applyFont="1" applyFill="1" applyBorder="1" applyAlignment="1">
      <alignment/>
    </xf>
    <xf numFmtId="0" fontId="30" fillId="0" borderId="19" xfId="1642" applyNumberFormat="1" applyFont="1" applyBorder="1" applyAlignment="1">
      <alignment horizontal="center"/>
      <protection/>
    </xf>
    <xf numFmtId="49" fontId="30" fillId="0" borderId="20" xfId="1642" applyNumberFormat="1" applyFont="1" applyBorder="1" applyAlignment="1">
      <alignment horizontal="center" vertical="center"/>
      <protection/>
    </xf>
    <xf numFmtId="0" fontId="30" fillId="0" borderId="21" xfId="1603" applyFont="1" applyBorder="1" applyAlignment="1">
      <alignment horizontal="center"/>
      <protection/>
    </xf>
    <xf numFmtId="0" fontId="30" fillId="0" borderId="22" xfId="1642" applyNumberFormat="1" applyFont="1" applyBorder="1" applyAlignment="1">
      <alignment horizontal="center"/>
      <protection/>
    </xf>
    <xf numFmtId="49" fontId="30" fillId="0" borderId="23" xfId="1642" applyNumberFormat="1" applyFont="1" applyBorder="1" applyAlignment="1">
      <alignment horizontal="center" vertical="center"/>
      <protection/>
    </xf>
    <xf numFmtId="0" fontId="30" fillId="0" borderId="24" xfId="1603" applyFont="1" applyBorder="1" applyAlignment="1">
      <alignment horizontal="center"/>
      <protection/>
    </xf>
    <xf numFmtId="49" fontId="30" fillId="0" borderId="25" xfId="1642" applyNumberFormat="1" applyFont="1" applyBorder="1" applyAlignment="1">
      <alignment horizontal="center" vertical="center"/>
      <protection/>
    </xf>
    <xf numFmtId="0" fontId="30" fillId="0" borderId="26" xfId="1603" applyFont="1" applyBorder="1" applyAlignment="1">
      <alignment horizontal="center"/>
      <protection/>
    </xf>
    <xf numFmtId="0" fontId="33" fillId="56" borderId="27" xfId="1642" applyNumberFormat="1" applyFont="1" applyFill="1" applyBorder="1" applyAlignment="1">
      <alignment horizontal="center"/>
      <protection/>
    </xf>
    <xf numFmtId="0" fontId="30" fillId="0" borderId="19" xfId="1603" applyFont="1" applyBorder="1" applyAlignment="1">
      <alignment horizontal="center"/>
      <protection/>
    </xf>
    <xf numFmtId="0" fontId="30" fillId="0" borderId="28" xfId="1603" applyFont="1" applyBorder="1" applyAlignment="1">
      <alignment horizontal="center" vertical="center"/>
      <protection/>
    </xf>
    <xf numFmtId="0" fontId="30" fillId="0" borderId="29" xfId="1603" applyFont="1" applyBorder="1" applyAlignment="1">
      <alignment horizontal="center"/>
      <protection/>
    </xf>
    <xf numFmtId="0" fontId="30" fillId="0" borderId="22" xfId="1603" applyFont="1" applyBorder="1" applyAlignment="1">
      <alignment horizontal="center"/>
      <protection/>
    </xf>
    <xf numFmtId="0" fontId="30" fillId="0" borderId="23" xfId="1603" applyFont="1" applyBorder="1" applyAlignment="1">
      <alignment horizontal="center" vertical="center"/>
      <protection/>
    </xf>
    <xf numFmtId="0" fontId="30" fillId="0" borderId="30" xfId="1603" applyFont="1" applyBorder="1" applyAlignment="1">
      <alignment horizontal="center"/>
      <protection/>
    </xf>
    <xf numFmtId="0" fontId="30" fillId="0" borderId="25" xfId="1603" applyFont="1" applyBorder="1" applyAlignment="1">
      <alignment horizontal="center" vertical="center"/>
      <protection/>
    </xf>
    <xf numFmtId="0" fontId="33" fillId="56" borderId="27" xfId="1603" applyFont="1" applyFill="1" applyBorder="1" applyAlignment="1">
      <alignment horizontal="center"/>
      <protection/>
    </xf>
    <xf numFmtId="0" fontId="30" fillId="0" borderId="19" xfId="1603" applyFont="1" applyFill="1" applyBorder="1" applyAlignment="1">
      <alignment horizontal="center"/>
      <protection/>
    </xf>
    <xf numFmtId="0" fontId="30" fillId="0" borderId="20" xfId="1603" applyFont="1" applyFill="1" applyBorder="1" applyAlignment="1">
      <alignment horizontal="center" vertical="center"/>
      <protection/>
    </xf>
    <xf numFmtId="0" fontId="30" fillId="0" borderId="21" xfId="1603" applyFont="1" applyFill="1" applyBorder="1" applyAlignment="1">
      <alignment horizontal="center"/>
      <protection/>
    </xf>
    <xf numFmtId="0" fontId="30" fillId="0" borderId="22" xfId="1603" applyFont="1" applyFill="1" applyBorder="1" applyAlignment="1">
      <alignment horizontal="center"/>
      <protection/>
    </xf>
    <xf numFmtId="0" fontId="30" fillId="0" borderId="23" xfId="1603" applyFont="1" applyFill="1" applyBorder="1" applyAlignment="1">
      <alignment horizontal="center" vertical="center"/>
      <protection/>
    </xf>
    <xf numFmtId="0" fontId="30" fillId="0" borderId="24" xfId="1603" applyFont="1" applyFill="1" applyBorder="1" applyAlignment="1">
      <alignment horizontal="center"/>
      <protection/>
    </xf>
    <xf numFmtId="0" fontId="30" fillId="0" borderId="30" xfId="1603" applyFont="1" applyFill="1" applyBorder="1" applyAlignment="1">
      <alignment horizontal="center"/>
      <protection/>
    </xf>
    <xf numFmtId="0" fontId="30" fillId="0" borderId="25" xfId="1603" applyFont="1" applyFill="1" applyBorder="1" applyAlignment="1">
      <alignment horizontal="center" vertical="center"/>
      <protection/>
    </xf>
    <xf numFmtId="0" fontId="30" fillId="0" borderId="26" xfId="1603" applyFont="1" applyFill="1" applyBorder="1" applyAlignment="1">
      <alignment horizontal="center"/>
      <protection/>
    </xf>
    <xf numFmtId="0" fontId="30" fillId="0" borderId="20" xfId="1603" applyFont="1" applyBorder="1" applyAlignment="1">
      <alignment horizontal="center" vertical="center"/>
      <protection/>
    </xf>
    <xf numFmtId="0" fontId="30" fillId="0" borderId="30" xfId="1642" applyNumberFormat="1" applyFont="1" applyBorder="1" applyAlignment="1">
      <alignment horizontal="center"/>
      <protection/>
    </xf>
    <xf numFmtId="0" fontId="30" fillId="0" borderId="19" xfId="1642" applyNumberFormat="1" applyFont="1" applyFill="1" applyBorder="1" applyAlignment="1">
      <alignment horizontal="center"/>
      <protection/>
    </xf>
    <xf numFmtId="49" fontId="30" fillId="0" borderId="20" xfId="1642" applyNumberFormat="1" applyFont="1" applyFill="1" applyBorder="1" applyAlignment="1">
      <alignment horizontal="center" vertical="center"/>
      <protection/>
    </xf>
    <xf numFmtId="0" fontId="30" fillId="0" borderId="22" xfId="1642" applyNumberFormat="1" applyFont="1" applyFill="1" applyBorder="1" applyAlignment="1">
      <alignment horizontal="center"/>
      <protection/>
    </xf>
    <xf numFmtId="49" fontId="30" fillId="0" borderId="23" xfId="1642" applyNumberFormat="1" applyFont="1" applyFill="1" applyBorder="1" applyAlignment="1">
      <alignment horizontal="center" vertical="center"/>
      <protection/>
    </xf>
    <xf numFmtId="49" fontId="30" fillId="0" borderId="25" xfId="1642" applyNumberFormat="1" applyFont="1" applyFill="1" applyBorder="1" applyAlignment="1">
      <alignment horizontal="center" vertical="center"/>
      <protection/>
    </xf>
    <xf numFmtId="0" fontId="61" fillId="0" borderId="0" xfId="0" applyFont="1" applyAlignment="1">
      <alignment horizontal="left"/>
    </xf>
    <xf numFmtId="1" fontId="30" fillId="0" borderId="20" xfId="1642" applyNumberFormat="1" applyFont="1" applyBorder="1" applyAlignment="1">
      <alignment horizontal="right"/>
      <protection/>
    </xf>
    <xf numFmtId="167" fontId="30" fillId="0" borderId="21" xfId="1642" applyNumberFormat="1" applyFont="1" applyBorder="1" applyAlignment="1">
      <alignment horizontal="right"/>
      <protection/>
    </xf>
    <xf numFmtId="0" fontId="30" fillId="0" borderId="31" xfId="1642" applyFont="1" applyBorder="1" applyAlignment="1">
      <alignment horizontal="right"/>
      <protection/>
    </xf>
    <xf numFmtId="167" fontId="30" fillId="0" borderId="32" xfId="1642" applyNumberFormat="1" applyFont="1" applyBorder="1" applyAlignment="1">
      <alignment horizontal="right"/>
      <protection/>
    </xf>
    <xf numFmtId="0" fontId="30" fillId="0" borderId="20" xfId="1642" applyFont="1" applyBorder="1" applyAlignment="1">
      <alignment horizontal="right"/>
      <protection/>
    </xf>
    <xf numFmtId="1" fontId="30" fillId="0" borderId="33" xfId="1642" applyNumberFormat="1" applyFont="1" applyBorder="1" applyAlignment="1">
      <alignment horizontal="right"/>
      <protection/>
    </xf>
    <xf numFmtId="1" fontId="30" fillId="0" borderId="23" xfId="1642" applyNumberFormat="1" applyFont="1" applyBorder="1" applyAlignment="1">
      <alignment horizontal="right"/>
      <protection/>
    </xf>
    <xf numFmtId="167" fontId="30" fillId="0" borderId="24" xfId="1642" applyNumberFormat="1" applyFont="1" applyBorder="1" applyAlignment="1">
      <alignment horizontal="right"/>
      <protection/>
    </xf>
    <xf numFmtId="0" fontId="30" fillId="0" borderId="23" xfId="1642" applyFont="1" applyBorder="1" applyAlignment="1">
      <alignment horizontal="right"/>
      <protection/>
    </xf>
    <xf numFmtId="1" fontId="30" fillId="0" borderId="34" xfId="1642" applyNumberFormat="1" applyFont="1" applyBorder="1" applyAlignment="1">
      <alignment horizontal="right"/>
      <protection/>
    </xf>
    <xf numFmtId="1" fontId="30" fillId="0" borderId="25" xfId="1642" applyNumberFormat="1" applyFont="1" applyBorder="1" applyAlignment="1">
      <alignment horizontal="right"/>
      <protection/>
    </xf>
    <xf numFmtId="167" fontId="30" fillId="0" borderId="26" xfId="1642" applyNumberFormat="1" applyFont="1" applyBorder="1" applyAlignment="1">
      <alignment horizontal="right"/>
      <protection/>
    </xf>
    <xf numFmtId="0" fontId="30" fillId="0" borderId="25" xfId="1642" applyFont="1" applyBorder="1" applyAlignment="1">
      <alignment horizontal="right"/>
      <protection/>
    </xf>
    <xf numFmtId="1" fontId="30" fillId="0" borderId="31" xfId="1642" applyNumberFormat="1" applyFont="1" applyBorder="1" applyAlignment="1">
      <alignment horizontal="right"/>
      <protection/>
    </xf>
    <xf numFmtId="1" fontId="33" fillId="56" borderId="35" xfId="1642" applyNumberFormat="1" applyFont="1" applyFill="1" applyBorder="1" applyAlignment="1">
      <alignment horizontal="right"/>
      <protection/>
    </xf>
    <xf numFmtId="167" fontId="33" fillId="56" borderId="36" xfId="1642" applyNumberFormat="1" applyFont="1" applyFill="1" applyBorder="1" applyAlignment="1">
      <alignment horizontal="right"/>
      <protection/>
    </xf>
    <xf numFmtId="1" fontId="30" fillId="0" borderId="20" xfId="1178" applyNumberFormat="1" applyFont="1" applyBorder="1" applyAlignment="1">
      <alignment horizontal="right"/>
    </xf>
    <xf numFmtId="167" fontId="30" fillId="0" borderId="21" xfId="1187" applyNumberFormat="1" applyFont="1" applyBorder="1" applyAlignment="1">
      <alignment horizontal="right"/>
    </xf>
    <xf numFmtId="1" fontId="30" fillId="0" borderId="33" xfId="1178" applyNumberFormat="1" applyFont="1" applyBorder="1" applyAlignment="1">
      <alignment horizontal="right"/>
    </xf>
    <xf numFmtId="167" fontId="30" fillId="0" borderId="37" xfId="1187" applyNumberFormat="1" applyFont="1" applyBorder="1" applyAlignment="1">
      <alignment horizontal="right"/>
    </xf>
    <xf numFmtId="1" fontId="30" fillId="0" borderId="23" xfId="1178" applyNumberFormat="1" applyFont="1" applyBorder="1" applyAlignment="1">
      <alignment horizontal="right"/>
    </xf>
    <xf numFmtId="167" fontId="30" fillId="0" borderId="24" xfId="1187" applyNumberFormat="1" applyFont="1" applyBorder="1" applyAlignment="1">
      <alignment horizontal="right"/>
    </xf>
    <xf numFmtId="1" fontId="30" fillId="0" borderId="34" xfId="1178" applyNumberFormat="1" applyFont="1" applyBorder="1" applyAlignment="1">
      <alignment horizontal="right"/>
    </xf>
    <xf numFmtId="167" fontId="30" fillId="0" borderId="38" xfId="1187" applyNumberFormat="1" applyFont="1" applyBorder="1" applyAlignment="1">
      <alignment horizontal="right"/>
    </xf>
    <xf numFmtId="167" fontId="30" fillId="0" borderId="24" xfId="1187" applyNumberFormat="1" applyFont="1" applyFill="1" applyBorder="1" applyAlignment="1">
      <alignment horizontal="right"/>
    </xf>
    <xf numFmtId="1" fontId="30" fillId="0" borderId="25" xfId="1178" applyNumberFormat="1" applyFont="1" applyBorder="1" applyAlignment="1">
      <alignment horizontal="right"/>
    </xf>
    <xf numFmtId="167" fontId="30" fillId="0" borderId="26" xfId="1187" applyNumberFormat="1" applyFont="1" applyBorder="1" applyAlignment="1">
      <alignment horizontal="right"/>
    </xf>
    <xf numFmtId="1" fontId="30" fillId="0" borderId="31" xfId="1178" applyNumberFormat="1" applyFont="1" applyBorder="1" applyAlignment="1">
      <alignment horizontal="right"/>
    </xf>
    <xf numFmtId="167" fontId="30" fillId="0" borderId="32" xfId="1187" applyNumberFormat="1" applyFont="1" applyBorder="1" applyAlignment="1">
      <alignment horizontal="right"/>
    </xf>
    <xf numFmtId="1" fontId="33" fillId="56" borderId="35" xfId="1178" applyNumberFormat="1" applyFont="1" applyFill="1" applyBorder="1" applyAlignment="1">
      <alignment horizontal="right"/>
    </xf>
    <xf numFmtId="167" fontId="33" fillId="56" borderId="36" xfId="1187" applyNumberFormat="1" applyFont="1" applyFill="1" applyBorder="1" applyAlignment="1">
      <alignment horizontal="right"/>
    </xf>
    <xf numFmtId="1" fontId="33" fillId="56" borderId="39" xfId="1178" applyNumberFormat="1" applyFont="1" applyFill="1" applyBorder="1" applyAlignment="1">
      <alignment horizontal="right"/>
    </xf>
    <xf numFmtId="167" fontId="33" fillId="56" borderId="40" xfId="1187" applyNumberFormat="1" applyFont="1" applyFill="1" applyBorder="1" applyAlignment="1">
      <alignment horizontal="right"/>
    </xf>
    <xf numFmtId="1" fontId="30" fillId="0" borderId="20" xfId="1178" applyNumberFormat="1" applyFont="1" applyFill="1" applyBorder="1" applyAlignment="1">
      <alignment horizontal="right"/>
    </xf>
    <xf numFmtId="167" fontId="30" fillId="0" borderId="21" xfId="1187" applyNumberFormat="1" applyFont="1" applyFill="1" applyBorder="1" applyAlignment="1">
      <alignment horizontal="right"/>
    </xf>
    <xf numFmtId="1" fontId="30" fillId="0" borderId="33" xfId="1178" applyNumberFormat="1" applyFont="1" applyFill="1" applyBorder="1" applyAlignment="1">
      <alignment horizontal="right"/>
    </xf>
    <xf numFmtId="167" fontId="30" fillId="0" borderId="37" xfId="1187" applyNumberFormat="1" applyFont="1" applyFill="1" applyBorder="1" applyAlignment="1">
      <alignment horizontal="right"/>
    </xf>
    <xf numFmtId="1" fontId="30" fillId="0" borderId="23" xfId="1178" applyNumberFormat="1" applyFont="1" applyFill="1" applyBorder="1" applyAlignment="1">
      <alignment horizontal="right"/>
    </xf>
    <xf numFmtId="1" fontId="30" fillId="0" borderId="34" xfId="1178" applyNumberFormat="1" applyFont="1" applyFill="1" applyBorder="1" applyAlignment="1">
      <alignment horizontal="right"/>
    </xf>
    <xf numFmtId="167" fontId="30" fillId="0" borderId="38" xfId="1187" applyNumberFormat="1" applyFont="1" applyFill="1" applyBorder="1" applyAlignment="1">
      <alignment horizontal="right"/>
    </xf>
    <xf numFmtId="1" fontId="30" fillId="0" borderId="25" xfId="1178" applyNumberFormat="1" applyFont="1" applyFill="1" applyBorder="1" applyAlignment="1">
      <alignment horizontal="right"/>
    </xf>
    <xf numFmtId="167" fontId="30" fillId="0" borderId="26" xfId="1187" applyNumberFormat="1" applyFont="1" applyFill="1" applyBorder="1" applyAlignment="1">
      <alignment horizontal="right"/>
    </xf>
    <xf numFmtId="1" fontId="30" fillId="0" borderId="31" xfId="1178" applyNumberFormat="1" applyFont="1" applyFill="1" applyBorder="1" applyAlignment="1">
      <alignment horizontal="right"/>
    </xf>
    <xf numFmtId="167" fontId="30" fillId="0" borderId="32" xfId="1187" applyNumberFormat="1" applyFont="1" applyFill="1" applyBorder="1" applyAlignment="1">
      <alignment horizontal="right"/>
    </xf>
    <xf numFmtId="167" fontId="30" fillId="0" borderId="37" xfId="1642" applyNumberFormat="1" applyFont="1" applyBorder="1" applyAlignment="1">
      <alignment horizontal="right"/>
      <protection/>
    </xf>
    <xf numFmtId="167" fontId="30" fillId="0" borderId="38" xfId="1642" applyNumberFormat="1" applyFont="1" applyBorder="1" applyAlignment="1">
      <alignment horizontal="right"/>
      <protection/>
    </xf>
    <xf numFmtId="167" fontId="30" fillId="0" borderId="24" xfId="1642" applyNumberFormat="1" applyFont="1" applyFill="1" applyBorder="1" applyAlignment="1">
      <alignment horizontal="right"/>
      <protection/>
    </xf>
    <xf numFmtId="1" fontId="33" fillId="56" borderId="39" xfId="1642" applyNumberFormat="1" applyFont="1" applyFill="1" applyBorder="1" applyAlignment="1">
      <alignment horizontal="right"/>
      <protection/>
    </xf>
    <xf numFmtId="167" fontId="33" fillId="56" borderId="40" xfId="1642" applyNumberFormat="1" applyFont="1" applyFill="1" applyBorder="1" applyAlignment="1">
      <alignment horizontal="right"/>
      <protection/>
    </xf>
    <xf numFmtId="0" fontId="59" fillId="0" borderId="28" xfId="0" applyFont="1" applyBorder="1" applyAlignment="1">
      <alignment horizontal="right"/>
    </xf>
    <xf numFmtId="167" fontId="59" fillId="0" borderId="29" xfId="0" applyNumberFormat="1" applyFont="1" applyBorder="1" applyAlignment="1">
      <alignment horizontal="right"/>
    </xf>
    <xf numFmtId="0" fontId="59" fillId="0" borderId="34" xfId="0" applyFont="1" applyBorder="1" applyAlignment="1">
      <alignment horizontal="right"/>
    </xf>
    <xf numFmtId="167" fontId="59" fillId="0" borderId="41" xfId="0" applyNumberFormat="1" applyFont="1" applyBorder="1" applyAlignment="1">
      <alignment horizontal="right"/>
    </xf>
    <xf numFmtId="0" fontId="30" fillId="0" borderId="33" xfId="1642" applyFont="1" applyBorder="1" applyAlignment="1">
      <alignment horizontal="right"/>
      <protection/>
    </xf>
    <xf numFmtId="0" fontId="59" fillId="0" borderId="23" xfId="0" applyFont="1" applyBorder="1" applyAlignment="1">
      <alignment horizontal="right"/>
    </xf>
    <xf numFmtId="167" fontId="59" fillId="0" borderId="24" xfId="0" applyNumberFormat="1" applyFont="1" applyBorder="1" applyAlignment="1">
      <alignment horizontal="right"/>
    </xf>
    <xf numFmtId="0" fontId="30" fillId="0" borderId="34" xfId="1642" applyFont="1" applyBorder="1" applyAlignment="1">
      <alignment horizontal="right"/>
      <protection/>
    </xf>
    <xf numFmtId="0" fontId="30" fillId="0" borderId="42" xfId="1642" applyFont="1" applyBorder="1" applyAlignment="1">
      <alignment horizontal="right"/>
      <protection/>
    </xf>
    <xf numFmtId="167" fontId="30" fillId="0" borderId="43" xfId="1642" applyNumberFormat="1" applyFont="1" applyBorder="1" applyAlignment="1">
      <alignment horizontal="right"/>
      <protection/>
    </xf>
    <xf numFmtId="0" fontId="33" fillId="56" borderId="35" xfId="1642" applyFont="1" applyFill="1" applyBorder="1" applyAlignment="1">
      <alignment horizontal="right"/>
      <protection/>
    </xf>
    <xf numFmtId="0" fontId="33" fillId="56" borderId="39" xfId="1642" applyFont="1" applyFill="1" applyBorder="1" applyAlignment="1">
      <alignment horizontal="right"/>
      <protection/>
    </xf>
    <xf numFmtId="1" fontId="30" fillId="0" borderId="20" xfId="1642" applyNumberFormat="1" applyFont="1" applyFill="1" applyBorder="1" applyAlignment="1">
      <alignment horizontal="right"/>
      <protection/>
    </xf>
    <xf numFmtId="167" fontId="30" fillId="0" borderId="21" xfId="1642" applyNumberFormat="1" applyFont="1" applyFill="1" applyBorder="1" applyAlignment="1">
      <alignment horizontal="right"/>
      <protection/>
    </xf>
    <xf numFmtId="0" fontId="30" fillId="0" borderId="31" xfId="1642" applyFont="1" applyFill="1" applyBorder="1" applyAlignment="1">
      <alignment horizontal="right"/>
      <protection/>
    </xf>
    <xf numFmtId="167" fontId="30" fillId="0" borderId="32" xfId="1642" applyNumberFormat="1" applyFont="1" applyFill="1" applyBorder="1" applyAlignment="1">
      <alignment horizontal="right"/>
      <protection/>
    </xf>
    <xf numFmtId="0" fontId="30" fillId="0" borderId="20" xfId="1642" applyFont="1" applyFill="1" applyBorder="1" applyAlignment="1">
      <alignment horizontal="right"/>
      <protection/>
    </xf>
    <xf numFmtId="1" fontId="30" fillId="0" borderId="33" xfId="1642" applyNumberFormat="1" applyFont="1" applyFill="1" applyBorder="1" applyAlignment="1">
      <alignment horizontal="right"/>
      <protection/>
    </xf>
    <xf numFmtId="1" fontId="30" fillId="0" borderId="23" xfId="1642" applyNumberFormat="1" applyFont="1" applyFill="1" applyBorder="1" applyAlignment="1">
      <alignment horizontal="right"/>
      <protection/>
    </xf>
    <xf numFmtId="0" fontId="30" fillId="0" borderId="23" xfId="1642" applyFont="1" applyFill="1" applyBorder="1" applyAlignment="1">
      <alignment horizontal="right"/>
      <protection/>
    </xf>
    <xf numFmtId="1" fontId="30" fillId="0" borderId="34" xfId="1642" applyNumberFormat="1" applyFont="1" applyFill="1" applyBorder="1" applyAlignment="1">
      <alignment horizontal="right"/>
      <protection/>
    </xf>
    <xf numFmtId="1" fontId="30" fillId="0" borderId="25" xfId="1642" applyNumberFormat="1" applyFont="1" applyFill="1" applyBorder="1" applyAlignment="1">
      <alignment horizontal="right"/>
      <protection/>
    </xf>
    <xf numFmtId="167" fontId="30" fillId="0" borderId="26" xfId="1642" applyNumberFormat="1" applyFont="1" applyFill="1" applyBorder="1" applyAlignment="1">
      <alignment horizontal="right"/>
      <protection/>
    </xf>
    <xf numFmtId="0" fontId="30" fillId="0" borderId="25" xfId="1642" applyFont="1" applyFill="1" applyBorder="1" applyAlignment="1">
      <alignment horizontal="right"/>
      <protection/>
    </xf>
    <xf numFmtId="1" fontId="30" fillId="0" borderId="31" xfId="1642" applyNumberFormat="1" applyFont="1" applyFill="1" applyBorder="1" applyAlignment="1">
      <alignment horizontal="right"/>
      <protection/>
    </xf>
    <xf numFmtId="0" fontId="33" fillId="56" borderId="27" xfId="1603" applyFont="1" applyFill="1" applyBorder="1" applyAlignment="1">
      <alignment horizontal="center" vertical="center"/>
      <protection/>
    </xf>
    <xf numFmtId="0" fontId="33" fillId="56" borderId="44" xfId="1603" applyFont="1" applyFill="1" applyBorder="1" applyAlignment="1">
      <alignment horizontal="center" vertical="center"/>
      <protection/>
    </xf>
    <xf numFmtId="0" fontId="33" fillId="56" borderId="27" xfId="1642" applyNumberFormat="1" applyFont="1" applyFill="1" applyBorder="1" applyAlignment="1">
      <alignment horizontal="center" vertical="center"/>
      <protection/>
    </xf>
    <xf numFmtId="0" fontId="33" fillId="56" borderId="44" xfId="1642" applyNumberFormat="1" applyFont="1" applyFill="1" applyBorder="1" applyAlignment="1">
      <alignment horizontal="center" vertical="center"/>
      <protection/>
    </xf>
    <xf numFmtId="49" fontId="33" fillId="56" borderId="27" xfId="1642" applyNumberFormat="1" applyFont="1" applyFill="1" applyBorder="1" applyAlignment="1">
      <alignment horizontal="center" vertical="center"/>
      <protection/>
    </xf>
    <xf numFmtId="49" fontId="33" fillId="56" borderId="44" xfId="1642" applyNumberFormat="1" applyFont="1" applyFill="1" applyBorder="1" applyAlignment="1">
      <alignment horizontal="center" vertical="center"/>
      <protection/>
    </xf>
    <xf numFmtId="0" fontId="33" fillId="57" borderId="42" xfId="0" applyFont="1" applyFill="1" applyBorder="1" applyAlignment="1">
      <alignment horizontal="center" vertical="center" wrapText="1"/>
    </xf>
    <xf numFmtId="0" fontId="33" fillId="57" borderId="43" xfId="0" applyFont="1" applyFill="1" applyBorder="1" applyAlignment="1">
      <alignment horizontal="center" vertical="center" wrapText="1"/>
    </xf>
    <xf numFmtId="49" fontId="30" fillId="0" borderId="41" xfId="0" applyNumberFormat="1" applyFont="1" applyBorder="1" applyAlignment="1">
      <alignment/>
    </xf>
    <xf numFmtId="1" fontId="30" fillId="0" borderId="45" xfId="1642" applyNumberFormat="1" applyFont="1" applyBorder="1" applyAlignment="1">
      <alignment horizontal="right"/>
      <protection/>
    </xf>
    <xf numFmtId="167" fontId="30" fillId="0" borderId="46" xfId="1642" applyNumberFormat="1" applyFont="1" applyBorder="1" applyAlignment="1">
      <alignment horizontal="right"/>
      <protection/>
    </xf>
    <xf numFmtId="0" fontId="33" fillId="56" borderId="41" xfId="1642" applyNumberFormat="1" applyFont="1" applyFill="1" applyBorder="1" applyAlignment="1">
      <alignment horizontal="center"/>
      <protection/>
    </xf>
    <xf numFmtId="1" fontId="33" fillId="56" borderId="41" xfId="1642" applyNumberFormat="1" applyFont="1" applyFill="1" applyBorder="1" applyAlignment="1">
      <alignment horizontal="right"/>
      <protection/>
    </xf>
    <xf numFmtId="167" fontId="33" fillId="56" borderId="41" xfId="1642" applyNumberFormat="1" applyFont="1" applyFill="1" applyBorder="1" applyAlignment="1">
      <alignment horizontal="right"/>
      <protection/>
    </xf>
    <xf numFmtId="166" fontId="33" fillId="56" borderId="41" xfId="1176" applyNumberFormat="1" applyFont="1" applyFill="1" applyBorder="1" applyAlignment="1">
      <alignment horizontal="right"/>
    </xf>
    <xf numFmtId="164" fontId="33" fillId="56" borderId="41" xfId="1185" applyNumberFormat="1" applyFont="1" applyFill="1" applyBorder="1" applyAlignment="1">
      <alignment horizontal="right"/>
    </xf>
    <xf numFmtId="0" fontId="33" fillId="56" borderId="41" xfId="1642" applyFont="1" applyFill="1" applyBorder="1" applyAlignment="1">
      <alignment horizontal="right"/>
      <protection/>
    </xf>
    <xf numFmtId="0" fontId="61" fillId="0" borderId="0" xfId="0" applyFont="1" applyAlignment="1">
      <alignment horizontal="left"/>
    </xf>
    <xf numFmtId="0" fontId="61" fillId="0" borderId="0" xfId="0" applyFont="1" applyAlignment="1">
      <alignment horizontal="left"/>
    </xf>
    <xf numFmtId="0" fontId="21" fillId="55" borderId="0" xfId="1587" applyFont="1" applyFill="1" applyAlignment="1">
      <alignment horizontal="left" vertical="top" wrapText="1"/>
      <protection/>
    </xf>
    <xf numFmtId="0" fontId="21" fillId="0" borderId="0" xfId="1453" applyFont="1" applyFill="1" applyBorder="1" applyAlignment="1" applyProtection="1">
      <alignment horizontal="left" vertical="top" wrapText="1"/>
      <protection/>
    </xf>
    <xf numFmtId="0" fontId="21" fillId="55" borderId="0" xfId="0" applyFont="1" applyFill="1" applyAlignment="1">
      <alignment horizontal="left" vertical="top" wrapText="1"/>
    </xf>
    <xf numFmtId="0" fontId="21" fillId="55" borderId="0" xfId="0" applyFont="1" applyFill="1" applyAlignment="1">
      <alignment horizontal="left" vertical="top" wrapText="1"/>
    </xf>
    <xf numFmtId="0" fontId="33" fillId="58" borderId="28" xfId="1588" applyFont="1" applyFill="1" applyBorder="1" applyAlignment="1">
      <alignment horizontal="center" vertical="center" wrapText="1"/>
      <protection/>
    </xf>
    <xf numFmtId="0" fontId="33" fillId="58" borderId="29" xfId="1588" applyFont="1" applyFill="1" applyBorder="1" applyAlignment="1">
      <alignment horizontal="center" vertical="center" wrapText="1"/>
      <protection/>
    </xf>
    <xf numFmtId="0" fontId="33" fillId="58" borderId="28" xfId="1596" applyFont="1" applyFill="1" applyBorder="1" applyAlignment="1">
      <alignment horizontal="center" vertical="center" wrapText="1"/>
      <protection/>
    </xf>
    <xf numFmtId="0" fontId="33" fillId="58" borderId="29" xfId="1596" applyFont="1" applyFill="1" applyBorder="1" applyAlignment="1">
      <alignment horizontal="center" vertical="center" wrapText="1"/>
      <protection/>
    </xf>
    <xf numFmtId="0" fontId="33" fillId="57" borderId="28" xfId="0" applyFont="1" applyFill="1" applyBorder="1" applyAlignment="1">
      <alignment horizontal="center" vertical="center" wrapText="1"/>
    </xf>
    <xf numFmtId="0" fontId="33" fillId="57" borderId="29" xfId="0" applyFont="1" applyFill="1" applyBorder="1" applyAlignment="1">
      <alignment horizontal="center" vertical="center" wrapText="1"/>
    </xf>
    <xf numFmtId="0" fontId="33" fillId="57" borderId="23" xfId="0" applyFont="1" applyFill="1" applyBorder="1" applyAlignment="1">
      <alignment horizontal="center" vertical="center" wrapText="1"/>
    </xf>
    <xf numFmtId="0" fontId="33" fillId="57" borderId="24" xfId="0" applyFont="1" applyFill="1" applyBorder="1" applyAlignment="1">
      <alignment horizontal="center" vertical="center" wrapText="1"/>
    </xf>
    <xf numFmtId="0" fontId="33" fillId="56" borderId="41" xfId="1642" applyNumberFormat="1" applyFont="1" applyFill="1" applyBorder="1" applyAlignment="1">
      <alignment horizontal="center" vertical="center"/>
      <protection/>
    </xf>
    <xf numFmtId="0" fontId="33" fillId="57" borderId="47" xfId="1596" applyFont="1" applyFill="1" applyBorder="1" applyAlignment="1">
      <alignment horizontal="center" vertical="center" wrapText="1"/>
      <protection/>
    </xf>
    <xf numFmtId="0" fontId="33" fillId="57" borderId="48" xfId="1596" applyFont="1" applyFill="1" applyBorder="1" applyAlignment="1">
      <alignment horizontal="center" vertical="center" wrapText="1"/>
      <protection/>
    </xf>
    <xf numFmtId="0" fontId="33" fillId="57" borderId="49" xfId="1596" applyFont="1" applyFill="1" applyBorder="1" applyAlignment="1">
      <alignment horizontal="center" vertical="center" wrapText="1"/>
      <protection/>
    </xf>
    <xf numFmtId="0" fontId="33" fillId="57" borderId="50" xfId="0" applyFont="1" applyFill="1" applyBorder="1" applyAlignment="1">
      <alignment horizontal="center" vertical="center" wrapText="1"/>
    </xf>
    <xf numFmtId="0" fontId="33" fillId="57" borderId="51" xfId="0" applyFont="1" applyFill="1" applyBorder="1" applyAlignment="1">
      <alignment horizontal="center" vertical="center" wrapText="1"/>
    </xf>
    <xf numFmtId="0" fontId="33" fillId="57" borderId="52" xfId="0" applyFont="1" applyFill="1" applyBorder="1" applyAlignment="1">
      <alignment horizontal="center" vertical="center" wrapText="1"/>
    </xf>
    <xf numFmtId="0" fontId="33" fillId="57" borderId="35" xfId="1596" applyFont="1" applyFill="1" applyBorder="1" applyAlignment="1">
      <alignment horizontal="center" vertical="center" wrapText="1"/>
      <protection/>
    </xf>
    <xf numFmtId="0" fontId="33" fillId="57" borderId="53" xfId="1596" applyFont="1" applyFill="1" applyBorder="1" applyAlignment="1">
      <alignment horizontal="center" vertical="center" wrapText="1"/>
      <protection/>
    </xf>
    <xf numFmtId="0" fontId="33" fillId="57" borderId="36" xfId="1596" applyFont="1" applyFill="1" applyBorder="1" applyAlignment="1">
      <alignment horizontal="center" vertical="center" wrapText="1"/>
      <protection/>
    </xf>
    <xf numFmtId="0" fontId="33" fillId="57" borderId="54" xfId="0" applyFont="1" applyFill="1" applyBorder="1" applyAlignment="1">
      <alignment horizontal="center" wrapText="1"/>
    </xf>
    <xf numFmtId="0" fontId="33" fillId="57" borderId="55" xfId="0" applyFont="1" applyFill="1" applyBorder="1" applyAlignment="1">
      <alignment horizontal="center" wrapText="1"/>
    </xf>
    <xf numFmtId="0" fontId="33" fillId="57" borderId="56" xfId="0" applyFont="1" applyFill="1" applyBorder="1" applyAlignment="1">
      <alignment horizontal="center" vertical="top" wrapText="1"/>
    </xf>
  </cellXfs>
  <cellStyles count="1888">
    <cellStyle name="Normal" xfId="0"/>
    <cellStyle name="20% - Accent1" xfId="15"/>
    <cellStyle name="20% - Accent1 10" xfId="16"/>
    <cellStyle name="20% - Accent1 11" xfId="17"/>
    <cellStyle name="20% - Accent1 12" xfId="18"/>
    <cellStyle name="20% - Accent1 13" xfId="19"/>
    <cellStyle name="20% - Accent1 14" xfId="20"/>
    <cellStyle name="20% - Accent1 15" xfId="21"/>
    <cellStyle name="20% - Accent1 16" xfId="22"/>
    <cellStyle name="20% - Accent1 17" xfId="23"/>
    <cellStyle name="20% - Accent1 18" xfId="24"/>
    <cellStyle name="20% - Accent1 19" xfId="25"/>
    <cellStyle name="20% - Accent1 2" xfId="26"/>
    <cellStyle name="20% - Accent1 2 10" xfId="27"/>
    <cellStyle name="20% - Accent1 2 11" xfId="28"/>
    <cellStyle name="20% - Accent1 2 12" xfId="29"/>
    <cellStyle name="20% - Accent1 2 13" xfId="30"/>
    <cellStyle name="20% - Accent1 2 14" xfId="31"/>
    <cellStyle name="20% - Accent1 2 15" xfId="32"/>
    <cellStyle name="20% - Accent1 2 16" xfId="33"/>
    <cellStyle name="20% - Accent1 2 17" xfId="34"/>
    <cellStyle name="20% - Accent1 2 18" xfId="35"/>
    <cellStyle name="20% - Accent1 2 19" xfId="36"/>
    <cellStyle name="20% - Accent1 2 2" xfId="37"/>
    <cellStyle name="20% - Accent1 2 20" xfId="38"/>
    <cellStyle name="20% - Accent1 2 21" xfId="39"/>
    <cellStyle name="20% - Accent1 2 22" xfId="40"/>
    <cellStyle name="20% - Accent1 2 3" xfId="41"/>
    <cellStyle name="20% - Accent1 2 4" xfId="42"/>
    <cellStyle name="20% - Accent1 2 5" xfId="43"/>
    <cellStyle name="20% - Accent1 2 6" xfId="44"/>
    <cellStyle name="20% - Accent1 2 7" xfId="45"/>
    <cellStyle name="20% - Accent1 2 8" xfId="46"/>
    <cellStyle name="20% - Accent1 2 9" xfId="47"/>
    <cellStyle name="20% - Accent1 20" xfId="48"/>
    <cellStyle name="20% - Accent1 21" xfId="49"/>
    <cellStyle name="20% - Accent1 22" xfId="50"/>
    <cellStyle name="20% - Accent1 3" xfId="51"/>
    <cellStyle name="20% - Accent1 4" xfId="52"/>
    <cellStyle name="20% - Accent1 5" xfId="53"/>
    <cellStyle name="20% - Accent1 6" xfId="54"/>
    <cellStyle name="20% - Accent1 7" xfId="55"/>
    <cellStyle name="20% - Accent1 8" xfId="56"/>
    <cellStyle name="20% - Accent1 9" xfId="57"/>
    <cellStyle name="20% - Accent2" xfId="58"/>
    <cellStyle name="20% - Accent2 10" xfId="59"/>
    <cellStyle name="20% - Accent2 11" xfId="60"/>
    <cellStyle name="20% - Accent2 12" xfId="61"/>
    <cellStyle name="20% - Accent2 13" xfId="62"/>
    <cellStyle name="20% - Accent2 14" xfId="63"/>
    <cellStyle name="20% - Accent2 15" xfId="64"/>
    <cellStyle name="20% - Accent2 16" xfId="65"/>
    <cellStyle name="20% - Accent2 17" xfId="66"/>
    <cellStyle name="20% - Accent2 18" xfId="67"/>
    <cellStyle name="20% - Accent2 19" xfId="68"/>
    <cellStyle name="20% - Accent2 2" xfId="69"/>
    <cellStyle name="20% - Accent2 2 10" xfId="70"/>
    <cellStyle name="20% - Accent2 2 11" xfId="71"/>
    <cellStyle name="20% - Accent2 2 12" xfId="72"/>
    <cellStyle name="20% - Accent2 2 13" xfId="73"/>
    <cellStyle name="20% - Accent2 2 14" xfId="74"/>
    <cellStyle name="20% - Accent2 2 15" xfId="75"/>
    <cellStyle name="20% - Accent2 2 16" xfId="76"/>
    <cellStyle name="20% - Accent2 2 17" xfId="77"/>
    <cellStyle name="20% - Accent2 2 18" xfId="78"/>
    <cellStyle name="20% - Accent2 2 19" xfId="79"/>
    <cellStyle name="20% - Accent2 2 2" xfId="80"/>
    <cellStyle name="20% - Accent2 2 20" xfId="81"/>
    <cellStyle name="20% - Accent2 2 21" xfId="82"/>
    <cellStyle name="20% - Accent2 2 22" xfId="83"/>
    <cellStyle name="20% - Accent2 2 3" xfId="84"/>
    <cellStyle name="20% - Accent2 2 4" xfId="85"/>
    <cellStyle name="20% - Accent2 2 5" xfId="86"/>
    <cellStyle name="20% - Accent2 2 6" xfId="87"/>
    <cellStyle name="20% - Accent2 2 7" xfId="88"/>
    <cellStyle name="20% - Accent2 2 8" xfId="89"/>
    <cellStyle name="20% - Accent2 2 9" xfId="90"/>
    <cellStyle name="20% - Accent2 20" xfId="91"/>
    <cellStyle name="20% - Accent2 21" xfId="92"/>
    <cellStyle name="20% - Accent2 22" xfId="93"/>
    <cellStyle name="20% - Accent2 3" xfId="94"/>
    <cellStyle name="20% - Accent2 4" xfId="95"/>
    <cellStyle name="20% - Accent2 5" xfId="96"/>
    <cellStyle name="20% - Accent2 6" xfId="97"/>
    <cellStyle name="20% - Accent2 7" xfId="98"/>
    <cellStyle name="20% - Accent2 8" xfId="99"/>
    <cellStyle name="20% - Accent2 9" xfId="100"/>
    <cellStyle name="20% - Accent3" xfId="101"/>
    <cellStyle name="20% - Accent3 10" xfId="102"/>
    <cellStyle name="20% - Accent3 11" xfId="103"/>
    <cellStyle name="20% - Accent3 12" xfId="104"/>
    <cellStyle name="20% - Accent3 13" xfId="105"/>
    <cellStyle name="20% - Accent3 14" xfId="106"/>
    <cellStyle name="20% - Accent3 15" xfId="107"/>
    <cellStyle name="20% - Accent3 16" xfId="108"/>
    <cellStyle name="20% - Accent3 17" xfId="109"/>
    <cellStyle name="20% - Accent3 18" xfId="110"/>
    <cellStyle name="20% - Accent3 19" xfId="111"/>
    <cellStyle name="20% - Accent3 2" xfId="112"/>
    <cellStyle name="20% - Accent3 2 10" xfId="113"/>
    <cellStyle name="20% - Accent3 2 11" xfId="114"/>
    <cellStyle name="20% - Accent3 2 12" xfId="115"/>
    <cellStyle name="20% - Accent3 2 13" xfId="116"/>
    <cellStyle name="20% - Accent3 2 14" xfId="117"/>
    <cellStyle name="20% - Accent3 2 15" xfId="118"/>
    <cellStyle name="20% - Accent3 2 16" xfId="119"/>
    <cellStyle name="20% - Accent3 2 17" xfId="120"/>
    <cellStyle name="20% - Accent3 2 18" xfId="121"/>
    <cellStyle name="20% - Accent3 2 19" xfId="122"/>
    <cellStyle name="20% - Accent3 2 2" xfId="123"/>
    <cellStyle name="20% - Accent3 2 20" xfId="124"/>
    <cellStyle name="20% - Accent3 2 21" xfId="125"/>
    <cellStyle name="20% - Accent3 2 22" xfId="126"/>
    <cellStyle name="20% - Accent3 2 3" xfId="127"/>
    <cellStyle name="20% - Accent3 2 4" xfId="128"/>
    <cellStyle name="20% - Accent3 2 5" xfId="129"/>
    <cellStyle name="20% - Accent3 2 6" xfId="130"/>
    <cellStyle name="20% - Accent3 2 7" xfId="131"/>
    <cellStyle name="20% - Accent3 2 8" xfId="132"/>
    <cellStyle name="20% - Accent3 2 9" xfId="133"/>
    <cellStyle name="20% - Accent3 20" xfId="134"/>
    <cellStyle name="20% - Accent3 21" xfId="135"/>
    <cellStyle name="20% - Accent3 22" xfId="136"/>
    <cellStyle name="20% - Accent3 3" xfId="137"/>
    <cellStyle name="20% - Accent3 4" xfId="138"/>
    <cellStyle name="20% - Accent3 5" xfId="139"/>
    <cellStyle name="20% - Accent3 6" xfId="140"/>
    <cellStyle name="20% - Accent3 7" xfId="141"/>
    <cellStyle name="20% - Accent3 8" xfId="142"/>
    <cellStyle name="20% - Accent3 9" xfId="143"/>
    <cellStyle name="20% - Accent4" xfId="144"/>
    <cellStyle name="20% - Accent4 10" xfId="145"/>
    <cellStyle name="20% - Accent4 11" xfId="146"/>
    <cellStyle name="20% - Accent4 12" xfId="147"/>
    <cellStyle name="20% - Accent4 13" xfId="148"/>
    <cellStyle name="20% - Accent4 14" xfId="149"/>
    <cellStyle name="20% - Accent4 15" xfId="150"/>
    <cellStyle name="20% - Accent4 16" xfId="151"/>
    <cellStyle name="20% - Accent4 17" xfId="152"/>
    <cellStyle name="20% - Accent4 18" xfId="153"/>
    <cellStyle name="20% - Accent4 19" xfId="154"/>
    <cellStyle name="20% - Accent4 2" xfId="155"/>
    <cellStyle name="20% - Accent4 2 10" xfId="156"/>
    <cellStyle name="20% - Accent4 2 11" xfId="157"/>
    <cellStyle name="20% - Accent4 2 12" xfId="158"/>
    <cellStyle name="20% - Accent4 2 13" xfId="159"/>
    <cellStyle name="20% - Accent4 2 14" xfId="160"/>
    <cellStyle name="20% - Accent4 2 15" xfId="161"/>
    <cellStyle name="20% - Accent4 2 16" xfId="162"/>
    <cellStyle name="20% - Accent4 2 17" xfId="163"/>
    <cellStyle name="20% - Accent4 2 18" xfId="164"/>
    <cellStyle name="20% - Accent4 2 19" xfId="165"/>
    <cellStyle name="20% - Accent4 2 2" xfId="166"/>
    <cellStyle name="20% - Accent4 2 20" xfId="167"/>
    <cellStyle name="20% - Accent4 2 21" xfId="168"/>
    <cellStyle name="20% - Accent4 2 22" xfId="169"/>
    <cellStyle name="20% - Accent4 2 3" xfId="170"/>
    <cellStyle name="20% - Accent4 2 4" xfId="171"/>
    <cellStyle name="20% - Accent4 2 5" xfId="172"/>
    <cellStyle name="20% - Accent4 2 6" xfId="173"/>
    <cellStyle name="20% - Accent4 2 7" xfId="174"/>
    <cellStyle name="20% - Accent4 2 8" xfId="175"/>
    <cellStyle name="20% - Accent4 2 9" xfId="176"/>
    <cellStyle name="20% - Accent4 20" xfId="177"/>
    <cellStyle name="20% - Accent4 21" xfId="178"/>
    <cellStyle name="20% - Accent4 22" xfId="179"/>
    <cellStyle name="20% - Accent4 3" xfId="180"/>
    <cellStyle name="20% - Accent4 4" xfId="181"/>
    <cellStyle name="20% - Accent4 5" xfId="182"/>
    <cellStyle name="20% - Accent4 6" xfId="183"/>
    <cellStyle name="20% - Accent4 7" xfId="184"/>
    <cellStyle name="20% - Accent4 8" xfId="185"/>
    <cellStyle name="20% - Accent4 9" xfId="186"/>
    <cellStyle name="20% - Accent5" xfId="187"/>
    <cellStyle name="20% - Accent5 10" xfId="188"/>
    <cellStyle name="20% - Accent5 11" xfId="189"/>
    <cellStyle name="20% - Accent5 12" xfId="190"/>
    <cellStyle name="20% - Accent5 13" xfId="191"/>
    <cellStyle name="20% - Accent5 14" xfId="192"/>
    <cellStyle name="20% - Accent5 15" xfId="193"/>
    <cellStyle name="20% - Accent5 16" xfId="194"/>
    <cellStyle name="20% - Accent5 17" xfId="195"/>
    <cellStyle name="20% - Accent5 18" xfId="196"/>
    <cellStyle name="20% - Accent5 19" xfId="197"/>
    <cellStyle name="20% - Accent5 2" xfId="198"/>
    <cellStyle name="20% - Accent5 2 10" xfId="199"/>
    <cellStyle name="20% - Accent5 2 11" xfId="200"/>
    <cellStyle name="20% - Accent5 2 12" xfId="201"/>
    <cellStyle name="20% - Accent5 2 13" xfId="202"/>
    <cellStyle name="20% - Accent5 2 14" xfId="203"/>
    <cellStyle name="20% - Accent5 2 15" xfId="204"/>
    <cellStyle name="20% - Accent5 2 16" xfId="205"/>
    <cellStyle name="20% - Accent5 2 17" xfId="206"/>
    <cellStyle name="20% - Accent5 2 18" xfId="207"/>
    <cellStyle name="20% - Accent5 2 19" xfId="208"/>
    <cellStyle name="20% - Accent5 2 2" xfId="209"/>
    <cellStyle name="20% - Accent5 2 20" xfId="210"/>
    <cellStyle name="20% - Accent5 2 21" xfId="211"/>
    <cellStyle name="20% - Accent5 2 22" xfId="212"/>
    <cellStyle name="20% - Accent5 2 3" xfId="213"/>
    <cellStyle name="20% - Accent5 2 4" xfId="214"/>
    <cellStyle name="20% - Accent5 2 5" xfId="215"/>
    <cellStyle name="20% - Accent5 2 6" xfId="216"/>
    <cellStyle name="20% - Accent5 2 7" xfId="217"/>
    <cellStyle name="20% - Accent5 2 8" xfId="218"/>
    <cellStyle name="20% - Accent5 2 9" xfId="219"/>
    <cellStyle name="20% - Accent5 20" xfId="220"/>
    <cellStyle name="20% - Accent5 21" xfId="221"/>
    <cellStyle name="20% - Accent5 22" xfId="222"/>
    <cellStyle name="20% - Accent5 3" xfId="223"/>
    <cellStyle name="20% - Accent5 4" xfId="224"/>
    <cellStyle name="20% - Accent5 5" xfId="225"/>
    <cellStyle name="20% - Accent5 6" xfId="226"/>
    <cellStyle name="20% - Accent5 7" xfId="227"/>
    <cellStyle name="20% - Accent5 8" xfId="228"/>
    <cellStyle name="20% - Accent5 9" xfId="229"/>
    <cellStyle name="20% - Accent6" xfId="230"/>
    <cellStyle name="20% - Accent6 10" xfId="231"/>
    <cellStyle name="20% - Accent6 11" xfId="232"/>
    <cellStyle name="20% - Accent6 12" xfId="233"/>
    <cellStyle name="20% - Accent6 13" xfId="234"/>
    <cellStyle name="20% - Accent6 14" xfId="235"/>
    <cellStyle name="20% - Accent6 15" xfId="236"/>
    <cellStyle name="20% - Accent6 16" xfId="237"/>
    <cellStyle name="20% - Accent6 17" xfId="238"/>
    <cellStyle name="20% - Accent6 18" xfId="239"/>
    <cellStyle name="20% - Accent6 19" xfId="240"/>
    <cellStyle name="20% - Accent6 2" xfId="241"/>
    <cellStyle name="20% - Accent6 2 10" xfId="242"/>
    <cellStyle name="20% - Accent6 2 11" xfId="243"/>
    <cellStyle name="20% - Accent6 2 12" xfId="244"/>
    <cellStyle name="20% - Accent6 2 13" xfId="245"/>
    <cellStyle name="20% - Accent6 2 14" xfId="246"/>
    <cellStyle name="20% - Accent6 2 15" xfId="247"/>
    <cellStyle name="20% - Accent6 2 16" xfId="248"/>
    <cellStyle name="20% - Accent6 2 17" xfId="249"/>
    <cellStyle name="20% - Accent6 2 18" xfId="250"/>
    <cellStyle name="20% - Accent6 2 19" xfId="251"/>
    <cellStyle name="20% - Accent6 2 2" xfId="252"/>
    <cellStyle name="20% - Accent6 2 20" xfId="253"/>
    <cellStyle name="20% - Accent6 2 21" xfId="254"/>
    <cellStyle name="20% - Accent6 2 22" xfId="255"/>
    <cellStyle name="20% - Accent6 2 3" xfId="256"/>
    <cellStyle name="20% - Accent6 2 4" xfId="257"/>
    <cellStyle name="20% - Accent6 2 5" xfId="258"/>
    <cellStyle name="20% - Accent6 2 6" xfId="259"/>
    <cellStyle name="20% - Accent6 2 7" xfId="260"/>
    <cellStyle name="20% - Accent6 2 8" xfId="261"/>
    <cellStyle name="20% - Accent6 2 9" xfId="262"/>
    <cellStyle name="20% - Accent6 20" xfId="263"/>
    <cellStyle name="20% - Accent6 21" xfId="264"/>
    <cellStyle name="20% - Accent6 22" xfId="265"/>
    <cellStyle name="20% - Accent6 3" xfId="266"/>
    <cellStyle name="20% - Accent6 4" xfId="267"/>
    <cellStyle name="20% - Accent6 5" xfId="268"/>
    <cellStyle name="20% - Accent6 6" xfId="269"/>
    <cellStyle name="20% - Accent6 7" xfId="270"/>
    <cellStyle name="20% - Accent6 8" xfId="271"/>
    <cellStyle name="20% - Accent6 9" xfId="272"/>
    <cellStyle name="40% - Accent1" xfId="273"/>
    <cellStyle name="40% - Accent1 10" xfId="274"/>
    <cellStyle name="40% - Accent1 11" xfId="275"/>
    <cellStyle name="40% - Accent1 12" xfId="276"/>
    <cellStyle name="40% - Accent1 13" xfId="277"/>
    <cellStyle name="40% - Accent1 14" xfId="278"/>
    <cellStyle name="40% - Accent1 15" xfId="279"/>
    <cellStyle name="40% - Accent1 16" xfId="280"/>
    <cellStyle name="40% - Accent1 17" xfId="281"/>
    <cellStyle name="40% - Accent1 18" xfId="282"/>
    <cellStyle name="40% - Accent1 19" xfId="283"/>
    <cellStyle name="40% - Accent1 2" xfId="284"/>
    <cellStyle name="40% - Accent1 2 10" xfId="285"/>
    <cellStyle name="40% - Accent1 2 11" xfId="286"/>
    <cellStyle name="40% - Accent1 2 12" xfId="287"/>
    <cellStyle name="40% - Accent1 2 13" xfId="288"/>
    <cellStyle name="40% - Accent1 2 14" xfId="289"/>
    <cellStyle name="40% - Accent1 2 15" xfId="290"/>
    <cellStyle name="40% - Accent1 2 16" xfId="291"/>
    <cellStyle name="40% - Accent1 2 17" xfId="292"/>
    <cellStyle name="40% - Accent1 2 18" xfId="293"/>
    <cellStyle name="40% - Accent1 2 19" xfId="294"/>
    <cellStyle name="40% - Accent1 2 2" xfId="295"/>
    <cellStyle name="40% - Accent1 2 20" xfId="296"/>
    <cellStyle name="40% - Accent1 2 21" xfId="297"/>
    <cellStyle name="40% - Accent1 2 22" xfId="298"/>
    <cellStyle name="40% - Accent1 2 3" xfId="299"/>
    <cellStyle name="40% - Accent1 2 4" xfId="300"/>
    <cellStyle name="40% - Accent1 2 5" xfId="301"/>
    <cellStyle name="40% - Accent1 2 6" xfId="302"/>
    <cellStyle name="40% - Accent1 2 7" xfId="303"/>
    <cellStyle name="40% - Accent1 2 8" xfId="304"/>
    <cellStyle name="40% - Accent1 2 9" xfId="305"/>
    <cellStyle name="40% - Accent1 20" xfId="306"/>
    <cellStyle name="40% - Accent1 21" xfId="307"/>
    <cellStyle name="40% - Accent1 22" xfId="308"/>
    <cellStyle name="40% - Accent1 3" xfId="309"/>
    <cellStyle name="40% - Accent1 4" xfId="310"/>
    <cellStyle name="40% - Accent1 5" xfId="311"/>
    <cellStyle name="40% - Accent1 6" xfId="312"/>
    <cellStyle name="40% - Accent1 7" xfId="313"/>
    <cellStyle name="40% - Accent1 8" xfId="314"/>
    <cellStyle name="40% - Accent1 9" xfId="315"/>
    <cellStyle name="40% - Accent2" xfId="316"/>
    <cellStyle name="40% - Accent2 10" xfId="317"/>
    <cellStyle name="40% - Accent2 11" xfId="318"/>
    <cellStyle name="40% - Accent2 12" xfId="319"/>
    <cellStyle name="40% - Accent2 13" xfId="320"/>
    <cellStyle name="40% - Accent2 14" xfId="321"/>
    <cellStyle name="40% - Accent2 15" xfId="322"/>
    <cellStyle name="40% - Accent2 16" xfId="323"/>
    <cellStyle name="40% - Accent2 17" xfId="324"/>
    <cellStyle name="40% - Accent2 18" xfId="325"/>
    <cellStyle name="40% - Accent2 19" xfId="326"/>
    <cellStyle name="40% - Accent2 2" xfId="327"/>
    <cellStyle name="40% - Accent2 2 10" xfId="328"/>
    <cellStyle name="40% - Accent2 2 11" xfId="329"/>
    <cellStyle name="40% - Accent2 2 12" xfId="330"/>
    <cellStyle name="40% - Accent2 2 13" xfId="331"/>
    <cellStyle name="40% - Accent2 2 14" xfId="332"/>
    <cellStyle name="40% - Accent2 2 15" xfId="333"/>
    <cellStyle name="40% - Accent2 2 16" xfId="334"/>
    <cellStyle name="40% - Accent2 2 17" xfId="335"/>
    <cellStyle name="40% - Accent2 2 18" xfId="336"/>
    <cellStyle name="40% - Accent2 2 19" xfId="337"/>
    <cellStyle name="40% - Accent2 2 2" xfId="338"/>
    <cellStyle name="40% - Accent2 2 20" xfId="339"/>
    <cellStyle name="40% - Accent2 2 21" xfId="340"/>
    <cellStyle name="40% - Accent2 2 22" xfId="341"/>
    <cellStyle name="40% - Accent2 2 3" xfId="342"/>
    <cellStyle name="40% - Accent2 2 4" xfId="343"/>
    <cellStyle name="40% - Accent2 2 5" xfId="344"/>
    <cellStyle name="40% - Accent2 2 6" xfId="345"/>
    <cellStyle name="40% - Accent2 2 7" xfId="346"/>
    <cellStyle name="40% - Accent2 2 8" xfId="347"/>
    <cellStyle name="40% - Accent2 2 9" xfId="348"/>
    <cellStyle name="40% - Accent2 20" xfId="349"/>
    <cellStyle name="40% - Accent2 21" xfId="350"/>
    <cellStyle name="40% - Accent2 22" xfId="351"/>
    <cellStyle name="40% - Accent2 3" xfId="352"/>
    <cellStyle name="40% - Accent2 4" xfId="353"/>
    <cellStyle name="40% - Accent2 5" xfId="354"/>
    <cellStyle name="40% - Accent2 6" xfId="355"/>
    <cellStyle name="40% - Accent2 7" xfId="356"/>
    <cellStyle name="40% - Accent2 8" xfId="357"/>
    <cellStyle name="40% - Accent2 9" xfId="358"/>
    <cellStyle name="40% - Accent3" xfId="359"/>
    <cellStyle name="40% - Accent3 10" xfId="360"/>
    <cellStyle name="40% - Accent3 11" xfId="361"/>
    <cellStyle name="40% - Accent3 12" xfId="362"/>
    <cellStyle name="40% - Accent3 13" xfId="363"/>
    <cellStyle name="40% - Accent3 14" xfId="364"/>
    <cellStyle name="40% - Accent3 15" xfId="365"/>
    <cellStyle name="40% - Accent3 16" xfId="366"/>
    <cellStyle name="40% - Accent3 17" xfId="367"/>
    <cellStyle name="40% - Accent3 18" xfId="368"/>
    <cellStyle name="40% - Accent3 19" xfId="369"/>
    <cellStyle name="40% - Accent3 2" xfId="370"/>
    <cellStyle name="40% - Accent3 2 10" xfId="371"/>
    <cellStyle name="40% - Accent3 2 11" xfId="372"/>
    <cellStyle name="40% - Accent3 2 12" xfId="373"/>
    <cellStyle name="40% - Accent3 2 13" xfId="374"/>
    <cellStyle name="40% - Accent3 2 14" xfId="375"/>
    <cellStyle name="40% - Accent3 2 15" xfId="376"/>
    <cellStyle name="40% - Accent3 2 16" xfId="377"/>
    <cellStyle name="40% - Accent3 2 17" xfId="378"/>
    <cellStyle name="40% - Accent3 2 18" xfId="379"/>
    <cellStyle name="40% - Accent3 2 19" xfId="380"/>
    <cellStyle name="40% - Accent3 2 2" xfId="381"/>
    <cellStyle name="40% - Accent3 2 20" xfId="382"/>
    <cellStyle name="40% - Accent3 2 21" xfId="383"/>
    <cellStyle name="40% - Accent3 2 22" xfId="384"/>
    <cellStyle name="40% - Accent3 2 3" xfId="385"/>
    <cellStyle name="40% - Accent3 2 4" xfId="386"/>
    <cellStyle name="40% - Accent3 2 5" xfId="387"/>
    <cellStyle name="40% - Accent3 2 6" xfId="388"/>
    <cellStyle name="40% - Accent3 2 7" xfId="389"/>
    <cellStyle name="40% - Accent3 2 8" xfId="390"/>
    <cellStyle name="40% - Accent3 2 9" xfId="391"/>
    <cellStyle name="40% - Accent3 20" xfId="392"/>
    <cellStyle name="40% - Accent3 21" xfId="393"/>
    <cellStyle name="40% - Accent3 22" xfId="394"/>
    <cellStyle name="40% - Accent3 3" xfId="395"/>
    <cellStyle name="40% - Accent3 4" xfId="396"/>
    <cellStyle name="40% - Accent3 5" xfId="397"/>
    <cellStyle name="40% - Accent3 6" xfId="398"/>
    <cellStyle name="40% - Accent3 7" xfId="399"/>
    <cellStyle name="40% - Accent3 8" xfId="400"/>
    <cellStyle name="40% - Accent3 9" xfId="401"/>
    <cellStyle name="40% - Accent4" xfId="402"/>
    <cellStyle name="40% - Accent4 10" xfId="403"/>
    <cellStyle name="40% - Accent4 11" xfId="404"/>
    <cellStyle name="40% - Accent4 12" xfId="405"/>
    <cellStyle name="40% - Accent4 13" xfId="406"/>
    <cellStyle name="40% - Accent4 14" xfId="407"/>
    <cellStyle name="40% - Accent4 15" xfId="408"/>
    <cellStyle name="40% - Accent4 16" xfId="409"/>
    <cellStyle name="40% - Accent4 17" xfId="410"/>
    <cellStyle name="40% - Accent4 18" xfId="411"/>
    <cellStyle name="40% - Accent4 19" xfId="412"/>
    <cellStyle name="40% - Accent4 2" xfId="413"/>
    <cellStyle name="40% - Accent4 2 10" xfId="414"/>
    <cellStyle name="40% - Accent4 2 11" xfId="415"/>
    <cellStyle name="40% - Accent4 2 12" xfId="416"/>
    <cellStyle name="40% - Accent4 2 13" xfId="417"/>
    <cellStyle name="40% - Accent4 2 14" xfId="418"/>
    <cellStyle name="40% - Accent4 2 15" xfId="419"/>
    <cellStyle name="40% - Accent4 2 16" xfId="420"/>
    <cellStyle name="40% - Accent4 2 17" xfId="421"/>
    <cellStyle name="40% - Accent4 2 18" xfId="422"/>
    <cellStyle name="40% - Accent4 2 19" xfId="423"/>
    <cellStyle name="40% - Accent4 2 2" xfId="424"/>
    <cellStyle name="40% - Accent4 2 20" xfId="425"/>
    <cellStyle name="40% - Accent4 2 21" xfId="426"/>
    <cellStyle name="40% - Accent4 2 22" xfId="427"/>
    <cellStyle name="40% - Accent4 2 3" xfId="428"/>
    <cellStyle name="40% - Accent4 2 4" xfId="429"/>
    <cellStyle name="40% - Accent4 2 5" xfId="430"/>
    <cellStyle name="40% - Accent4 2 6" xfId="431"/>
    <cellStyle name="40% - Accent4 2 7" xfId="432"/>
    <cellStyle name="40% - Accent4 2 8" xfId="433"/>
    <cellStyle name="40% - Accent4 2 9" xfId="434"/>
    <cellStyle name="40% - Accent4 20" xfId="435"/>
    <cellStyle name="40% - Accent4 21" xfId="436"/>
    <cellStyle name="40% - Accent4 22" xfId="437"/>
    <cellStyle name="40% - Accent4 3" xfId="438"/>
    <cellStyle name="40% - Accent4 4" xfId="439"/>
    <cellStyle name="40% - Accent4 5" xfId="440"/>
    <cellStyle name="40% - Accent4 6" xfId="441"/>
    <cellStyle name="40% - Accent4 7" xfId="442"/>
    <cellStyle name="40% - Accent4 8" xfId="443"/>
    <cellStyle name="40% - Accent4 9" xfId="444"/>
    <cellStyle name="40% - Accent5" xfId="445"/>
    <cellStyle name="40% - Accent5 10" xfId="446"/>
    <cellStyle name="40% - Accent5 11" xfId="447"/>
    <cellStyle name="40% - Accent5 12" xfId="448"/>
    <cellStyle name="40% - Accent5 13" xfId="449"/>
    <cellStyle name="40% - Accent5 14" xfId="450"/>
    <cellStyle name="40% - Accent5 15" xfId="451"/>
    <cellStyle name="40% - Accent5 16" xfId="452"/>
    <cellStyle name="40% - Accent5 17" xfId="453"/>
    <cellStyle name="40% - Accent5 18" xfId="454"/>
    <cellStyle name="40% - Accent5 19" xfId="455"/>
    <cellStyle name="40% - Accent5 2" xfId="456"/>
    <cellStyle name="40% - Accent5 2 10" xfId="457"/>
    <cellStyle name="40% - Accent5 2 11" xfId="458"/>
    <cellStyle name="40% - Accent5 2 12" xfId="459"/>
    <cellStyle name="40% - Accent5 2 13" xfId="460"/>
    <cellStyle name="40% - Accent5 2 14" xfId="461"/>
    <cellStyle name="40% - Accent5 2 15" xfId="462"/>
    <cellStyle name="40% - Accent5 2 16" xfId="463"/>
    <cellStyle name="40% - Accent5 2 17" xfId="464"/>
    <cellStyle name="40% - Accent5 2 18" xfId="465"/>
    <cellStyle name="40% - Accent5 2 19" xfId="466"/>
    <cellStyle name="40% - Accent5 2 2" xfId="467"/>
    <cellStyle name="40% - Accent5 2 20" xfId="468"/>
    <cellStyle name="40% - Accent5 2 21" xfId="469"/>
    <cellStyle name="40% - Accent5 2 22" xfId="470"/>
    <cellStyle name="40% - Accent5 2 3" xfId="471"/>
    <cellStyle name="40% - Accent5 2 4" xfId="472"/>
    <cellStyle name="40% - Accent5 2 5" xfId="473"/>
    <cellStyle name="40% - Accent5 2 6" xfId="474"/>
    <cellStyle name="40% - Accent5 2 7" xfId="475"/>
    <cellStyle name="40% - Accent5 2 8" xfId="476"/>
    <cellStyle name="40% - Accent5 2 9" xfId="477"/>
    <cellStyle name="40% - Accent5 20" xfId="478"/>
    <cellStyle name="40% - Accent5 21" xfId="479"/>
    <cellStyle name="40% - Accent5 22" xfId="480"/>
    <cellStyle name="40% - Accent5 3" xfId="481"/>
    <cellStyle name="40% - Accent5 4" xfId="482"/>
    <cellStyle name="40% - Accent5 5" xfId="483"/>
    <cellStyle name="40% - Accent5 6" xfId="484"/>
    <cellStyle name="40% - Accent5 7" xfId="485"/>
    <cellStyle name="40% - Accent5 8" xfId="486"/>
    <cellStyle name="40% - Accent5 9" xfId="487"/>
    <cellStyle name="40% - Accent6" xfId="488"/>
    <cellStyle name="40% - Accent6 10" xfId="489"/>
    <cellStyle name="40% - Accent6 11" xfId="490"/>
    <cellStyle name="40% - Accent6 12" xfId="491"/>
    <cellStyle name="40% - Accent6 13" xfId="492"/>
    <cellStyle name="40% - Accent6 14" xfId="493"/>
    <cellStyle name="40% - Accent6 15" xfId="494"/>
    <cellStyle name="40% - Accent6 16" xfId="495"/>
    <cellStyle name="40% - Accent6 17" xfId="496"/>
    <cellStyle name="40% - Accent6 18" xfId="497"/>
    <cellStyle name="40% - Accent6 19" xfId="498"/>
    <cellStyle name="40% - Accent6 2" xfId="499"/>
    <cellStyle name="40% - Accent6 2 10" xfId="500"/>
    <cellStyle name="40% - Accent6 2 11" xfId="501"/>
    <cellStyle name="40% - Accent6 2 12" xfId="502"/>
    <cellStyle name="40% - Accent6 2 13" xfId="503"/>
    <cellStyle name="40% - Accent6 2 14" xfId="504"/>
    <cellStyle name="40% - Accent6 2 15" xfId="505"/>
    <cellStyle name="40% - Accent6 2 16" xfId="506"/>
    <cellStyle name="40% - Accent6 2 17" xfId="507"/>
    <cellStyle name="40% - Accent6 2 18" xfId="508"/>
    <cellStyle name="40% - Accent6 2 19" xfId="509"/>
    <cellStyle name="40% - Accent6 2 2" xfId="510"/>
    <cellStyle name="40% - Accent6 2 20" xfId="511"/>
    <cellStyle name="40% - Accent6 2 21" xfId="512"/>
    <cellStyle name="40% - Accent6 2 22" xfId="513"/>
    <cellStyle name="40% - Accent6 2 3" xfId="514"/>
    <cellStyle name="40% - Accent6 2 4" xfId="515"/>
    <cellStyle name="40% - Accent6 2 5" xfId="516"/>
    <cellStyle name="40% - Accent6 2 6" xfId="517"/>
    <cellStyle name="40% - Accent6 2 7" xfId="518"/>
    <cellStyle name="40% - Accent6 2 8" xfId="519"/>
    <cellStyle name="40% - Accent6 2 9" xfId="520"/>
    <cellStyle name="40% - Accent6 20" xfId="521"/>
    <cellStyle name="40% - Accent6 21" xfId="522"/>
    <cellStyle name="40% - Accent6 22" xfId="523"/>
    <cellStyle name="40% - Accent6 3" xfId="524"/>
    <cellStyle name="40% - Accent6 4" xfId="525"/>
    <cellStyle name="40% - Accent6 5" xfId="526"/>
    <cellStyle name="40% - Accent6 6" xfId="527"/>
    <cellStyle name="40% - Accent6 7" xfId="528"/>
    <cellStyle name="40% - Accent6 8" xfId="529"/>
    <cellStyle name="40% - Accent6 9" xfId="530"/>
    <cellStyle name="60% - Accent1" xfId="531"/>
    <cellStyle name="60% - Accent1 10" xfId="532"/>
    <cellStyle name="60% - Accent1 11" xfId="533"/>
    <cellStyle name="60% - Accent1 12" xfId="534"/>
    <cellStyle name="60% - Accent1 13" xfId="535"/>
    <cellStyle name="60% - Accent1 14" xfId="536"/>
    <cellStyle name="60% - Accent1 15" xfId="537"/>
    <cellStyle name="60% - Accent1 16" xfId="538"/>
    <cellStyle name="60% - Accent1 17" xfId="539"/>
    <cellStyle name="60% - Accent1 18" xfId="540"/>
    <cellStyle name="60% - Accent1 19" xfId="541"/>
    <cellStyle name="60% - Accent1 2" xfId="542"/>
    <cellStyle name="60% - Accent1 2 10" xfId="543"/>
    <cellStyle name="60% - Accent1 2 11" xfId="544"/>
    <cellStyle name="60% - Accent1 2 12" xfId="545"/>
    <cellStyle name="60% - Accent1 2 13" xfId="546"/>
    <cellStyle name="60% - Accent1 2 14" xfId="547"/>
    <cellStyle name="60% - Accent1 2 15" xfId="548"/>
    <cellStyle name="60% - Accent1 2 16" xfId="549"/>
    <cellStyle name="60% - Accent1 2 17" xfId="550"/>
    <cellStyle name="60% - Accent1 2 18" xfId="551"/>
    <cellStyle name="60% - Accent1 2 19" xfId="552"/>
    <cellStyle name="60% - Accent1 2 2" xfId="553"/>
    <cellStyle name="60% - Accent1 2 20" xfId="554"/>
    <cellStyle name="60% - Accent1 2 21" xfId="555"/>
    <cellStyle name="60% - Accent1 2 22" xfId="556"/>
    <cellStyle name="60% - Accent1 2 3" xfId="557"/>
    <cellStyle name="60% - Accent1 2 4" xfId="558"/>
    <cellStyle name="60% - Accent1 2 5" xfId="559"/>
    <cellStyle name="60% - Accent1 2 6" xfId="560"/>
    <cellStyle name="60% - Accent1 2 7" xfId="561"/>
    <cellStyle name="60% - Accent1 2 8" xfId="562"/>
    <cellStyle name="60% - Accent1 2 9" xfId="563"/>
    <cellStyle name="60% - Accent1 20" xfId="564"/>
    <cellStyle name="60% - Accent1 21" xfId="565"/>
    <cellStyle name="60% - Accent1 22" xfId="566"/>
    <cellStyle name="60% - Accent1 3" xfId="567"/>
    <cellStyle name="60% - Accent1 4" xfId="568"/>
    <cellStyle name="60% - Accent1 5" xfId="569"/>
    <cellStyle name="60% - Accent1 6" xfId="570"/>
    <cellStyle name="60% - Accent1 7" xfId="571"/>
    <cellStyle name="60% - Accent1 8" xfId="572"/>
    <cellStyle name="60% - Accent1 9" xfId="573"/>
    <cellStyle name="60% - Accent2" xfId="574"/>
    <cellStyle name="60% - Accent2 10" xfId="575"/>
    <cellStyle name="60% - Accent2 11" xfId="576"/>
    <cellStyle name="60% - Accent2 12" xfId="577"/>
    <cellStyle name="60% - Accent2 13" xfId="578"/>
    <cellStyle name="60% - Accent2 14" xfId="579"/>
    <cellStyle name="60% - Accent2 15" xfId="580"/>
    <cellStyle name="60% - Accent2 16" xfId="581"/>
    <cellStyle name="60% - Accent2 17" xfId="582"/>
    <cellStyle name="60% - Accent2 18" xfId="583"/>
    <cellStyle name="60% - Accent2 19" xfId="584"/>
    <cellStyle name="60% - Accent2 2" xfId="585"/>
    <cellStyle name="60% - Accent2 2 10" xfId="586"/>
    <cellStyle name="60% - Accent2 2 11" xfId="587"/>
    <cellStyle name="60% - Accent2 2 12" xfId="588"/>
    <cellStyle name="60% - Accent2 2 13" xfId="589"/>
    <cellStyle name="60% - Accent2 2 14" xfId="590"/>
    <cellStyle name="60% - Accent2 2 15" xfId="591"/>
    <cellStyle name="60% - Accent2 2 16" xfId="592"/>
    <cellStyle name="60% - Accent2 2 17" xfId="593"/>
    <cellStyle name="60% - Accent2 2 18" xfId="594"/>
    <cellStyle name="60% - Accent2 2 19" xfId="595"/>
    <cellStyle name="60% - Accent2 2 2" xfId="596"/>
    <cellStyle name="60% - Accent2 2 20" xfId="597"/>
    <cellStyle name="60% - Accent2 2 21" xfId="598"/>
    <cellStyle name="60% - Accent2 2 22" xfId="599"/>
    <cellStyle name="60% - Accent2 2 3" xfId="600"/>
    <cellStyle name="60% - Accent2 2 4" xfId="601"/>
    <cellStyle name="60% - Accent2 2 5" xfId="602"/>
    <cellStyle name="60% - Accent2 2 6" xfId="603"/>
    <cellStyle name="60% - Accent2 2 7" xfId="604"/>
    <cellStyle name="60% - Accent2 2 8" xfId="605"/>
    <cellStyle name="60% - Accent2 2 9" xfId="606"/>
    <cellStyle name="60% - Accent2 20" xfId="607"/>
    <cellStyle name="60% - Accent2 21" xfId="608"/>
    <cellStyle name="60% - Accent2 22" xfId="609"/>
    <cellStyle name="60% - Accent2 3" xfId="610"/>
    <cellStyle name="60% - Accent2 4" xfId="611"/>
    <cellStyle name="60% - Accent2 5" xfId="612"/>
    <cellStyle name="60% - Accent2 6" xfId="613"/>
    <cellStyle name="60% - Accent2 7" xfId="614"/>
    <cellStyle name="60% - Accent2 8" xfId="615"/>
    <cellStyle name="60% - Accent2 9" xfId="616"/>
    <cellStyle name="60% - Accent3" xfId="617"/>
    <cellStyle name="60% - Accent3 10" xfId="618"/>
    <cellStyle name="60% - Accent3 11" xfId="619"/>
    <cellStyle name="60% - Accent3 12" xfId="620"/>
    <cellStyle name="60% - Accent3 13" xfId="621"/>
    <cellStyle name="60% - Accent3 14" xfId="622"/>
    <cellStyle name="60% - Accent3 15" xfId="623"/>
    <cellStyle name="60% - Accent3 16" xfId="624"/>
    <cellStyle name="60% - Accent3 17" xfId="625"/>
    <cellStyle name="60% - Accent3 18" xfId="626"/>
    <cellStyle name="60% - Accent3 19" xfId="627"/>
    <cellStyle name="60% - Accent3 2" xfId="628"/>
    <cellStyle name="60% - Accent3 2 10" xfId="629"/>
    <cellStyle name="60% - Accent3 2 11" xfId="630"/>
    <cellStyle name="60% - Accent3 2 12" xfId="631"/>
    <cellStyle name="60% - Accent3 2 13" xfId="632"/>
    <cellStyle name="60% - Accent3 2 14" xfId="633"/>
    <cellStyle name="60% - Accent3 2 15" xfId="634"/>
    <cellStyle name="60% - Accent3 2 16" xfId="635"/>
    <cellStyle name="60% - Accent3 2 17" xfId="636"/>
    <cellStyle name="60% - Accent3 2 18" xfId="637"/>
    <cellStyle name="60% - Accent3 2 19" xfId="638"/>
    <cellStyle name="60% - Accent3 2 2" xfId="639"/>
    <cellStyle name="60% - Accent3 2 20" xfId="640"/>
    <cellStyle name="60% - Accent3 2 21" xfId="641"/>
    <cellStyle name="60% - Accent3 2 22" xfId="642"/>
    <cellStyle name="60% - Accent3 2 3" xfId="643"/>
    <cellStyle name="60% - Accent3 2 4" xfId="644"/>
    <cellStyle name="60% - Accent3 2 5" xfId="645"/>
    <cellStyle name="60% - Accent3 2 6" xfId="646"/>
    <cellStyle name="60% - Accent3 2 7" xfId="647"/>
    <cellStyle name="60% - Accent3 2 8" xfId="648"/>
    <cellStyle name="60% - Accent3 2 9" xfId="649"/>
    <cellStyle name="60% - Accent3 20" xfId="650"/>
    <cellStyle name="60% - Accent3 21" xfId="651"/>
    <cellStyle name="60% - Accent3 22" xfId="652"/>
    <cellStyle name="60% - Accent3 3" xfId="653"/>
    <cellStyle name="60% - Accent3 4" xfId="654"/>
    <cellStyle name="60% - Accent3 5" xfId="655"/>
    <cellStyle name="60% - Accent3 6" xfId="656"/>
    <cellStyle name="60% - Accent3 7" xfId="657"/>
    <cellStyle name="60% - Accent3 8" xfId="658"/>
    <cellStyle name="60% - Accent3 9" xfId="659"/>
    <cellStyle name="60% - Accent4" xfId="660"/>
    <cellStyle name="60% - Accent4 10" xfId="661"/>
    <cellStyle name="60% - Accent4 11" xfId="662"/>
    <cellStyle name="60% - Accent4 12" xfId="663"/>
    <cellStyle name="60% - Accent4 13" xfId="664"/>
    <cellStyle name="60% - Accent4 14" xfId="665"/>
    <cellStyle name="60% - Accent4 15" xfId="666"/>
    <cellStyle name="60% - Accent4 16" xfId="667"/>
    <cellStyle name="60% - Accent4 17" xfId="668"/>
    <cellStyle name="60% - Accent4 18" xfId="669"/>
    <cellStyle name="60% - Accent4 19" xfId="670"/>
    <cellStyle name="60% - Accent4 2" xfId="671"/>
    <cellStyle name="60% - Accent4 2 10" xfId="672"/>
    <cellStyle name="60% - Accent4 2 11" xfId="673"/>
    <cellStyle name="60% - Accent4 2 12" xfId="674"/>
    <cellStyle name="60% - Accent4 2 13" xfId="675"/>
    <cellStyle name="60% - Accent4 2 14" xfId="676"/>
    <cellStyle name="60% - Accent4 2 15" xfId="677"/>
    <cellStyle name="60% - Accent4 2 16" xfId="678"/>
    <cellStyle name="60% - Accent4 2 17" xfId="679"/>
    <cellStyle name="60% - Accent4 2 18" xfId="680"/>
    <cellStyle name="60% - Accent4 2 19" xfId="681"/>
    <cellStyle name="60% - Accent4 2 2" xfId="682"/>
    <cellStyle name="60% - Accent4 2 20" xfId="683"/>
    <cellStyle name="60% - Accent4 2 21" xfId="684"/>
    <cellStyle name="60% - Accent4 2 22" xfId="685"/>
    <cellStyle name="60% - Accent4 2 3" xfId="686"/>
    <cellStyle name="60% - Accent4 2 4" xfId="687"/>
    <cellStyle name="60% - Accent4 2 5" xfId="688"/>
    <cellStyle name="60% - Accent4 2 6" xfId="689"/>
    <cellStyle name="60% - Accent4 2 7" xfId="690"/>
    <cellStyle name="60% - Accent4 2 8" xfId="691"/>
    <cellStyle name="60% - Accent4 2 9" xfId="692"/>
    <cellStyle name="60% - Accent4 20" xfId="693"/>
    <cellStyle name="60% - Accent4 21" xfId="694"/>
    <cellStyle name="60% - Accent4 22" xfId="695"/>
    <cellStyle name="60% - Accent4 3" xfId="696"/>
    <cellStyle name="60% - Accent4 4" xfId="697"/>
    <cellStyle name="60% - Accent4 5" xfId="698"/>
    <cellStyle name="60% - Accent4 6" xfId="699"/>
    <cellStyle name="60% - Accent4 7" xfId="700"/>
    <cellStyle name="60% - Accent4 8" xfId="701"/>
    <cellStyle name="60% - Accent4 9" xfId="702"/>
    <cellStyle name="60% - Accent5" xfId="703"/>
    <cellStyle name="60% - Accent5 10" xfId="704"/>
    <cellStyle name="60% - Accent5 11" xfId="705"/>
    <cellStyle name="60% - Accent5 12" xfId="706"/>
    <cellStyle name="60% - Accent5 13" xfId="707"/>
    <cellStyle name="60% - Accent5 14" xfId="708"/>
    <cellStyle name="60% - Accent5 15" xfId="709"/>
    <cellStyle name="60% - Accent5 16" xfId="710"/>
    <cellStyle name="60% - Accent5 17" xfId="711"/>
    <cellStyle name="60% - Accent5 18" xfId="712"/>
    <cellStyle name="60% - Accent5 19" xfId="713"/>
    <cellStyle name="60% - Accent5 2" xfId="714"/>
    <cellStyle name="60% - Accent5 2 10" xfId="715"/>
    <cellStyle name="60% - Accent5 2 11" xfId="716"/>
    <cellStyle name="60% - Accent5 2 12" xfId="717"/>
    <cellStyle name="60% - Accent5 2 13" xfId="718"/>
    <cellStyle name="60% - Accent5 2 14" xfId="719"/>
    <cellStyle name="60% - Accent5 2 15" xfId="720"/>
    <cellStyle name="60% - Accent5 2 16" xfId="721"/>
    <cellStyle name="60% - Accent5 2 17" xfId="722"/>
    <cellStyle name="60% - Accent5 2 18" xfId="723"/>
    <cellStyle name="60% - Accent5 2 19" xfId="724"/>
    <cellStyle name="60% - Accent5 2 2" xfId="725"/>
    <cellStyle name="60% - Accent5 2 20" xfId="726"/>
    <cellStyle name="60% - Accent5 2 21" xfId="727"/>
    <cellStyle name="60% - Accent5 2 22" xfId="728"/>
    <cellStyle name="60% - Accent5 2 3" xfId="729"/>
    <cellStyle name="60% - Accent5 2 4" xfId="730"/>
    <cellStyle name="60% - Accent5 2 5" xfId="731"/>
    <cellStyle name="60% - Accent5 2 6" xfId="732"/>
    <cellStyle name="60% - Accent5 2 7" xfId="733"/>
    <cellStyle name="60% - Accent5 2 8" xfId="734"/>
    <cellStyle name="60% - Accent5 2 9" xfId="735"/>
    <cellStyle name="60% - Accent5 20" xfId="736"/>
    <cellStyle name="60% - Accent5 21" xfId="737"/>
    <cellStyle name="60% - Accent5 22" xfId="738"/>
    <cellStyle name="60% - Accent5 3" xfId="739"/>
    <cellStyle name="60% - Accent5 4" xfId="740"/>
    <cellStyle name="60% - Accent5 5" xfId="741"/>
    <cellStyle name="60% - Accent5 6" xfId="742"/>
    <cellStyle name="60% - Accent5 7" xfId="743"/>
    <cellStyle name="60% - Accent5 8" xfId="744"/>
    <cellStyle name="60% - Accent5 9" xfId="745"/>
    <cellStyle name="60% - Accent6" xfId="746"/>
    <cellStyle name="60% - Accent6 10" xfId="747"/>
    <cellStyle name="60% - Accent6 11" xfId="748"/>
    <cellStyle name="60% - Accent6 12" xfId="749"/>
    <cellStyle name="60% - Accent6 13" xfId="750"/>
    <cellStyle name="60% - Accent6 14" xfId="751"/>
    <cellStyle name="60% - Accent6 15" xfId="752"/>
    <cellStyle name="60% - Accent6 16" xfId="753"/>
    <cellStyle name="60% - Accent6 17" xfId="754"/>
    <cellStyle name="60% - Accent6 18" xfId="755"/>
    <cellStyle name="60% - Accent6 19" xfId="756"/>
    <cellStyle name="60% - Accent6 2" xfId="757"/>
    <cellStyle name="60% - Accent6 2 10" xfId="758"/>
    <cellStyle name="60% - Accent6 2 11" xfId="759"/>
    <cellStyle name="60% - Accent6 2 12" xfId="760"/>
    <cellStyle name="60% - Accent6 2 13" xfId="761"/>
    <cellStyle name="60% - Accent6 2 14" xfId="762"/>
    <cellStyle name="60% - Accent6 2 15" xfId="763"/>
    <cellStyle name="60% - Accent6 2 16" xfId="764"/>
    <cellStyle name="60% - Accent6 2 17" xfId="765"/>
    <cellStyle name="60% - Accent6 2 18" xfId="766"/>
    <cellStyle name="60% - Accent6 2 19" xfId="767"/>
    <cellStyle name="60% - Accent6 2 2" xfId="768"/>
    <cellStyle name="60% - Accent6 2 20" xfId="769"/>
    <cellStyle name="60% - Accent6 2 21" xfId="770"/>
    <cellStyle name="60% - Accent6 2 22" xfId="771"/>
    <cellStyle name="60% - Accent6 2 3" xfId="772"/>
    <cellStyle name="60% - Accent6 2 4" xfId="773"/>
    <cellStyle name="60% - Accent6 2 5" xfId="774"/>
    <cellStyle name="60% - Accent6 2 6" xfId="775"/>
    <cellStyle name="60% - Accent6 2 7" xfId="776"/>
    <cellStyle name="60% - Accent6 2 8" xfId="777"/>
    <cellStyle name="60% - Accent6 2 9" xfId="778"/>
    <cellStyle name="60% - Accent6 20" xfId="779"/>
    <cellStyle name="60% - Accent6 21" xfId="780"/>
    <cellStyle name="60% - Accent6 22" xfId="781"/>
    <cellStyle name="60% - Accent6 3" xfId="782"/>
    <cellStyle name="60% - Accent6 4" xfId="783"/>
    <cellStyle name="60% - Accent6 5" xfId="784"/>
    <cellStyle name="60% - Accent6 6" xfId="785"/>
    <cellStyle name="60% - Accent6 7" xfId="786"/>
    <cellStyle name="60% - Accent6 8" xfId="787"/>
    <cellStyle name="60% - Accent6 9" xfId="788"/>
    <cellStyle name="Accent1" xfId="789"/>
    <cellStyle name="Accent1 10" xfId="790"/>
    <cellStyle name="Accent1 11" xfId="791"/>
    <cellStyle name="Accent1 12" xfId="792"/>
    <cellStyle name="Accent1 13" xfId="793"/>
    <cellStyle name="Accent1 14" xfId="794"/>
    <cellStyle name="Accent1 15" xfId="795"/>
    <cellStyle name="Accent1 16" xfId="796"/>
    <cellStyle name="Accent1 17" xfId="797"/>
    <cellStyle name="Accent1 18" xfId="798"/>
    <cellStyle name="Accent1 19" xfId="799"/>
    <cellStyle name="Accent1 2" xfId="800"/>
    <cellStyle name="Accent1 2 10" xfId="801"/>
    <cellStyle name="Accent1 2 11" xfId="802"/>
    <cellStyle name="Accent1 2 12" xfId="803"/>
    <cellStyle name="Accent1 2 13" xfId="804"/>
    <cellStyle name="Accent1 2 14" xfId="805"/>
    <cellStyle name="Accent1 2 15" xfId="806"/>
    <cellStyle name="Accent1 2 16" xfId="807"/>
    <cellStyle name="Accent1 2 17" xfId="808"/>
    <cellStyle name="Accent1 2 18" xfId="809"/>
    <cellStyle name="Accent1 2 19" xfId="810"/>
    <cellStyle name="Accent1 2 2" xfId="811"/>
    <cellStyle name="Accent1 2 20" xfId="812"/>
    <cellStyle name="Accent1 2 21" xfId="813"/>
    <cellStyle name="Accent1 2 22" xfId="814"/>
    <cellStyle name="Accent1 2 3" xfId="815"/>
    <cellStyle name="Accent1 2 4" xfId="816"/>
    <cellStyle name="Accent1 2 5" xfId="817"/>
    <cellStyle name="Accent1 2 6" xfId="818"/>
    <cellStyle name="Accent1 2 7" xfId="819"/>
    <cellStyle name="Accent1 2 8" xfId="820"/>
    <cellStyle name="Accent1 2 9" xfId="821"/>
    <cellStyle name="Accent1 20" xfId="822"/>
    <cellStyle name="Accent1 21" xfId="823"/>
    <cellStyle name="Accent1 22" xfId="824"/>
    <cellStyle name="Accent1 3" xfId="825"/>
    <cellStyle name="Accent1 4" xfId="826"/>
    <cellStyle name="Accent1 5" xfId="827"/>
    <cellStyle name="Accent1 6" xfId="828"/>
    <cellStyle name="Accent1 7" xfId="829"/>
    <cellStyle name="Accent1 8" xfId="830"/>
    <cellStyle name="Accent1 9" xfId="831"/>
    <cellStyle name="Accent2" xfId="832"/>
    <cellStyle name="Accent2 10" xfId="833"/>
    <cellStyle name="Accent2 11" xfId="834"/>
    <cellStyle name="Accent2 12" xfId="835"/>
    <cellStyle name="Accent2 13" xfId="836"/>
    <cellStyle name="Accent2 14" xfId="837"/>
    <cellStyle name="Accent2 15" xfId="838"/>
    <cellStyle name="Accent2 16" xfId="839"/>
    <cellStyle name="Accent2 17" xfId="840"/>
    <cellStyle name="Accent2 18" xfId="841"/>
    <cellStyle name="Accent2 19" xfId="842"/>
    <cellStyle name="Accent2 2" xfId="843"/>
    <cellStyle name="Accent2 2 10" xfId="844"/>
    <cellStyle name="Accent2 2 11" xfId="845"/>
    <cellStyle name="Accent2 2 12" xfId="846"/>
    <cellStyle name="Accent2 2 13" xfId="847"/>
    <cellStyle name="Accent2 2 14" xfId="848"/>
    <cellStyle name="Accent2 2 15" xfId="849"/>
    <cellStyle name="Accent2 2 16" xfId="850"/>
    <cellStyle name="Accent2 2 17" xfId="851"/>
    <cellStyle name="Accent2 2 18" xfId="852"/>
    <cellStyle name="Accent2 2 19" xfId="853"/>
    <cellStyle name="Accent2 2 2" xfId="854"/>
    <cellStyle name="Accent2 2 20" xfId="855"/>
    <cellStyle name="Accent2 2 21" xfId="856"/>
    <cellStyle name="Accent2 2 22" xfId="857"/>
    <cellStyle name="Accent2 2 3" xfId="858"/>
    <cellStyle name="Accent2 2 4" xfId="859"/>
    <cellStyle name="Accent2 2 5" xfId="860"/>
    <cellStyle name="Accent2 2 6" xfId="861"/>
    <cellStyle name="Accent2 2 7" xfId="862"/>
    <cellStyle name="Accent2 2 8" xfId="863"/>
    <cellStyle name="Accent2 2 9" xfId="864"/>
    <cellStyle name="Accent2 20" xfId="865"/>
    <cellStyle name="Accent2 21" xfId="866"/>
    <cellStyle name="Accent2 22" xfId="867"/>
    <cellStyle name="Accent2 3" xfId="868"/>
    <cellStyle name="Accent2 4" xfId="869"/>
    <cellStyle name="Accent2 5" xfId="870"/>
    <cellStyle name="Accent2 6" xfId="871"/>
    <cellStyle name="Accent2 7" xfId="872"/>
    <cellStyle name="Accent2 8" xfId="873"/>
    <cellStyle name="Accent2 9" xfId="874"/>
    <cellStyle name="Accent3" xfId="875"/>
    <cellStyle name="Accent3 10" xfId="876"/>
    <cellStyle name="Accent3 11" xfId="877"/>
    <cellStyle name="Accent3 12" xfId="878"/>
    <cellStyle name="Accent3 13" xfId="879"/>
    <cellStyle name="Accent3 14" xfId="880"/>
    <cellStyle name="Accent3 15" xfId="881"/>
    <cellStyle name="Accent3 16" xfId="882"/>
    <cellStyle name="Accent3 17" xfId="883"/>
    <cellStyle name="Accent3 18" xfId="884"/>
    <cellStyle name="Accent3 19" xfId="885"/>
    <cellStyle name="Accent3 2" xfId="886"/>
    <cellStyle name="Accent3 2 10" xfId="887"/>
    <cellStyle name="Accent3 2 11" xfId="888"/>
    <cellStyle name="Accent3 2 12" xfId="889"/>
    <cellStyle name="Accent3 2 13" xfId="890"/>
    <cellStyle name="Accent3 2 14" xfId="891"/>
    <cellStyle name="Accent3 2 15" xfId="892"/>
    <cellStyle name="Accent3 2 16" xfId="893"/>
    <cellStyle name="Accent3 2 17" xfId="894"/>
    <cellStyle name="Accent3 2 18" xfId="895"/>
    <cellStyle name="Accent3 2 19" xfId="896"/>
    <cellStyle name="Accent3 2 2" xfId="897"/>
    <cellStyle name="Accent3 2 20" xfId="898"/>
    <cellStyle name="Accent3 2 21" xfId="899"/>
    <cellStyle name="Accent3 2 22" xfId="900"/>
    <cellStyle name="Accent3 2 3" xfId="901"/>
    <cellStyle name="Accent3 2 4" xfId="902"/>
    <cellStyle name="Accent3 2 5" xfId="903"/>
    <cellStyle name="Accent3 2 6" xfId="904"/>
    <cellStyle name="Accent3 2 7" xfId="905"/>
    <cellStyle name="Accent3 2 8" xfId="906"/>
    <cellStyle name="Accent3 2 9" xfId="907"/>
    <cellStyle name="Accent3 20" xfId="908"/>
    <cellStyle name="Accent3 21" xfId="909"/>
    <cellStyle name="Accent3 22" xfId="910"/>
    <cellStyle name="Accent3 3" xfId="911"/>
    <cellStyle name="Accent3 4" xfId="912"/>
    <cellStyle name="Accent3 5" xfId="913"/>
    <cellStyle name="Accent3 6" xfId="914"/>
    <cellStyle name="Accent3 7" xfId="915"/>
    <cellStyle name="Accent3 8" xfId="916"/>
    <cellStyle name="Accent3 9" xfId="917"/>
    <cellStyle name="Accent4" xfId="918"/>
    <cellStyle name="Accent4 10" xfId="919"/>
    <cellStyle name="Accent4 11" xfId="920"/>
    <cellStyle name="Accent4 12" xfId="921"/>
    <cellStyle name="Accent4 13" xfId="922"/>
    <cellStyle name="Accent4 14" xfId="923"/>
    <cellStyle name="Accent4 15" xfId="924"/>
    <cellStyle name="Accent4 16" xfId="925"/>
    <cellStyle name="Accent4 17" xfId="926"/>
    <cellStyle name="Accent4 18" xfId="927"/>
    <cellStyle name="Accent4 19" xfId="928"/>
    <cellStyle name="Accent4 2" xfId="929"/>
    <cellStyle name="Accent4 2 10" xfId="930"/>
    <cellStyle name="Accent4 2 11" xfId="931"/>
    <cellStyle name="Accent4 2 12" xfId="932"/>
    <cellStyle name="Accent4 2 13" xfId="933"/>
    <cellStyle name="Accent4 2 14" xfId="934"/>
    <cellStyle name="Accent4 2 15" xfId="935"/>
    <cellStyle name="Accent4 2 16" xfId="936"/>
    <cellStyle name="Accent4 2 17" xfId="937"/>
    <cellStyle name="Accent4 2 18" xfId="938"/>
    <cellStyle name="Accent4 2 19" xfId="939"/>
    <cellStyle name="Accent4 2 2" xfId="940"/>
    <cellStyle name="Accent4 2 20" xfId="941"/>
    <cellStyle name="Accent4 2 21" xfId="942"/>
    <cellStyle name="Accent4 2 22" xfId="943"/>
    <cellStyle name="Accent4 2 3" xfId="944"/>
    <cellStyle name="Accent4 2 4" xfId="945"/>
    <cellStyle name="Accent4 2 5" xfId="946"/>
    <cellStyle name="Accent4 2 6" xfId="947"/>
    <cellStyle name="Accent4 2 7" xfId="948"/>
    <cellStyle name="Accent4 2 8" xfId="949"/>
    <cellStyle name="Accent4 2 9" xfId="950"/>
    <cellStyle name="Accent4 20" xfId="951"/>
    <cellStyle name="Accent4 21" xfId="952"/>
    <cellStyle name="Accent4 22" xfId="953"/>
    <cellStyle name="Accent4 3" xfId="954"/>
    <cellStyle name="Accent4 4" xfId="955"/>
    <cellStyle name="Accent4 5" xfId="956"/>
    <cellStyle name="Accent4 6" xfId="957"/>
    <cellStyle name="Accent4 7" xfId="958"/>
    <cellStyle name="Accent4 8" xfId="959"/>
    <cellStyle name="Accent4 9" xfId="960"/>
    <cellStyle name="Accent5" xfId="961"/>
    <cellStyle name="Accent5 10" xfId="962"/>
    <cellStyle name="Accent5 11" xfId="963"/>
    <cellStyle name="Accent5 12" xfId="964"/>
    <cellStyle name="Accent5 13" xfId="965"/>
    <cellStyle name="Accent5 14" xfId="966"/>
    <cellStyle name="Accent5 15" xfId="967"/>
    <cellStyle name="Accent5 16" xfId="968"/>
    <cellStyle name="Accent5 17" xfId="969"/>
    <cellStyle name="Accent5 18" xfId="970"/>
    <cellStyle name="Accent5 19" xfId="971"/>
    <cellStyle name="Accent5 2" xfId="972"/>
    <cellStyle name="Accent5 2 10" xfId="973"/>
    <cellStyle name="Accent5 2 11" xfId="974"/>
    <cellStyle name="Accent5 2 12" xfId="975"/>
    <cellStyle name="Accent5 2 13" xfId="976"/>
    <cellStyle name="Accent5 2 14" xfId="977"/>
    <cellStyle name="Accent5 2 15" xfId="978"/>
    <cellStyle name="Accent5 2 16" xfId="979"/>
    <cellStyle name="Accent5 2 17" xfId="980"/>
    <cellStyle name="Accent5 2 18" xfId="981"/>
    <cellStyle name="Accent5 2 19" xfId="982"/>
    <cellStyle name="Accent5 2 2" xfId="983"/>
    <cellStyle name="Accent5 2 20" xfId="984"/>
    <cellStyle name="Accent5 2 21" xfId="985"/>
    <cellStyle name="Accent5 2 22" xfId="986"/>
    <cellStyle name="Accent5 2 3" xfId="987"/>
    <cellStyle name="Accent5 2 4" xfId="988"/>
    <cellStyle name="Accent5 2 5" xfId="989"/>
    <cellStyle name="Accent5 2 6" xfId="990"/>
    <cellStyle name="Accent5 2 7" xfId="991"/>
    <cellStyle name="Accent5 2 8" xfId="992"/>
    <cellStyle name="Accent5 2 9" xfId="993"/>
    <cellStyle name="Accent5 20" xfId="994"/>
    <cellStyle name="Accent5 21" xfId="995"/>
    <cellStyle name="Accent5 22" xfId="996"/>
    <cellStyle name="Accent5 3" xfId="997"/>
    <cellStyle name="Accent5 4" xfId="998"/>
    <cellStyle name="Accent5 5" xfId="999"/>
    <cellStyle name="Accent5 6" xfId="1000"/>
    <cellStyle name="Accent5 7" xfId="1001"/>
    <cellStyle name="Accent5 8" xfId="1002"/>
    <cellStyle name="Accent5 9" xfId="1003"/>
    <cellStyle name="Accent6" xfId="1004"/>
    <cellStyle name="Accent6 10" xfId="1005"/>
    <cellStyle name="Accent6 11" xfId="1006"/>
    <cellStyle name="Accent6 12" xfId="1007"/>
    <cellStyle name="Accent6 13" xfId="1008"/>
    <cellStyle name="Accent6 14" xfId="1009"/>
    <cellStyle name="Accent6 15" xfId="1010"/>
    <cellStyle name="Accent6 16" xfId="1011"/>
    <cellStyle name="Accent6 17" xfId="1012"/>
    <cellStyle name="Accent6 18" xfId="1013"/>
    <cellStyle name="Accent6 19" xfId="1014"/>
    <cellStyle name="Accent6 2" xfId="1015"/>
    <cellStyle name="Accent6 2 10" xfId="1016"/>
    <cellStyle name="Accent6 2 11" xfId="1017"/>
    <cellStyle name="Accent6 2 12" xfId="1018"/>
    <cellStyle name="Accent6 2 13" xfId="1019"/>
    <cellStyle name="Accent6 2 14" xfId="1020"/>
    <cellStyle name="Accent6 2 15" xfId="1021"/>
    <cellStyle name="Accent6 2 16" xfId="1022"/>
    <cellStyle name="Accent6 2 17" xfId="1023"/>
    <cellStyle name="Accent6 2 18" xfId="1024"/>
    <cellStyle name="Accent6 2 19" xfId="1025"/>
    <cellStyle name="Accent6 2 2" xfId="1026"/>
    <cellStyle name="Accent6 2 20" xfId="1027"/>
    <cellStyle name="Accent6 2 21" xfId="1028"/>
    <cellStyle name="Accent6 2 22" xfId="1029"/>
    <cellStyle name="Accent6 2 3" xfId="1030"/>
    <cellStyle name="Accent6 2 4" xfId="1031"/>
    <cellStyle name="Accent6 2 5" xfId="1032"/>
    <cellStyle name="Accent6 2 6" xfId="1033"/>
    <cellStyle name="Accent6 2 7" xfId="1034"/>
    <cellStyle name="Accent6 2 8" xfId="1035"/>
    <cellStyle name="Accent6 2 9" xfId="1036"/>
    <cellStyle name="Accent6 20" xfId="1037"/>
    <cellStyle name="Accent6 21" xfId="1038"/>
    <cellStyle name="Accent6 22" xfId="1039"/>
    <cellStyle name="Accent6 3" xfId="1040"/>
    <cellStyle name="Accent6 4" xfId="1041"/>
    <cellStyle name="Accent6 5" xfId="1042"/>
    <cellStyle name="Accent6 6" xfId="1043"/>
    <cellStyle name="Accent6 7" xfId="1044"/>
    <cellStyle name="Accent6 8" xfId="1045"/>
    <cellStyle name="Accent6 9" xfId="1046"/>
    <cellStyle name="Bad" xfId="1047"/>
    <cellStyle name="Bad 10" xfId="1048"/>
    <cellStyle name="Bad 11" xfId="1049"/>
    <cellStyle name="Bad 12" xfId="1050"/>
    <cellStyle name="Bad 13" xfId="1051"/>
    <cellStyle name="Bad 14" xfId="1052"/>
    <cellStyle name="Bad 15" xfId="1053"/>
    <cellStyle name="Bad 16" xfId="1054"/>
    <cellStyle name="Bad 17" xfId="1055"/>
    <cellStyle name="Bad 18" xfId="1056"/>
    <cellStyle name="Bad 19" xfId="1057"/>
    <cellStyle name="Bad 2" xfId="1058"/>
    <cellStyle name="Bad 2 10" xfId="1059"/>
    <cellStyle name="Bad 2 11" xfId="1060"/>
    <cellStyle name="Bad 2 12" xfId="1061"/>
    <cellStyle name="Bad 2 13" xfId="1062"/>
    <cellStyle name="Bad 2 14" xfId="1063"/>
    <cellStyle name="Bad 2 15" xfId="1064"/>
    <cellStyle name="Bad 2 16" xfId="1065"/>
    <cellStyle name="Bad 2 17" xfId="1066"/>
    <cellStyle name="Bad 2 18" xfId="1067"/>
    <cellStyle name="Bad 2 19" xfId="1068"/>
    <cellStyle name="Bad 2 2" xfId="1069"/>
    <cellStyle name="Bad 2 20" xfId="1070"/>
    <cellStyle name="Bad 2 21" xfId="1071"/>
    <cellStyle name="Bad 2 22" xfId="1072"/>
    <cellStyle name="Bad 2 3" xfId="1073"/>
    <cellStyle name="Bad 2 4" xfId="1074"/>
    <cellStyle name="Bad 2 5" xfId="1075"/>
    <cellStyle name="Bad 2 6" xfId="1076"/>
    <cellStyle name="Bad 2 7" xfId="1077"/>
    <cellStyle name="Bad 2 8" xfId="1078"/>
    <cellStyle name="Bad 2 9" xfId="1079"/>
    <cellStyle name="Bad 20" xfId="1080"/>
    <cellStyle name="Bad 21" xfId="1081"/>
    <cellStyle name="Bad 22" xfId="1082"/>
    <cellStyle name="Bad 3" xfId="1083"/>
    <cellStyle name="Bad 4" xfId="1084"/>
    <cellStyle name="Bad 5" xfId="1085"/>
    <cellStyle name="Bad 6" xfId="1086"/>
    <cellStyle name="Bad 7" xfId="1087"/>
    <cellStyle name="Bad 8" xfId="1088"/>
    <cellStyle name="Bad 9" xfId="1089"/>
    <cellStyle name="Calculation" xfId="1090"/>
    <cellStyle name="Calculation 10" xfId="1091"/>
    <cellStyle name="Calculation 11" xfId="1092"/>
    <cellStyle name="Calculation 12" xfId="1093"/>
    <cellStyle name="Calculation 13" xfId="1094"/>
    <cellStyle name="Calculation 14" xfId="1095"/>
    <cellStyle name="Calculation 15" xfId="1096"/>
    <cellStyle name="Calculation 16" xfId="1097"/>
    <cellStyle name="Calculation 17" xfId="1098"/>
    <cellStyle name="Calculation 18" xfId="1099"/>
    <cellStyle name="Calculation 19" xfId="1100"/>
    <cellStyle name="Calculation 2" xfId="1101"/>
    <cellStyle name="Calculation 2 10" xfId="1102"/>
    <cellStyle name="Calculation 2 11" xfId="1103"/>
    <cellStyle name="Calculation 2 12" xfId="1104"/>
    <cellStyle name="Calculation 2 13" xfId="1105"/>
    <cellStyle name="Calculation 2 14" xfId="1106"/>
    <cellStyle name="Calculation 2 15" xfId="1107"/>
    <cellStyle name="Calculation 2 16" xfId="1108"/>
    <cellStyle name="Calculation 2 17" xfId="1109"/>
    <cellStyle name="Calculation 2 18" xfId="1110"/>
    <cellStyle name="Calculation 2 19" xfId="1111"/>
    <cellStyle name="Calculation 2 2" xfId="1112"/>
    <cellStyle name="Calculation 2 20" xfId="1113"/>
    <cellStyle name="Calculation 2 21" xfId="1114"/>
    <cellStyle name="Calculation 2 22" xfId="1115"/>
    <cellStyle name="Calculation 2 3" xfId="1116"/>
    <cellStyle name="Calculation 2 4" xfId="1117"/>
    <cellStyle name="Calculation 2 5" xfId="1118"/>
    <cellStyle name="Calculation 2 6" xfId="1119"/>
    <cellStyle name="Calculation 2 7" xfId="1120"/>
    <cellStyle name="Calculation 2 8" xfId="1121"/>
    <cellStyle name="Calculation 2 9" xfId="1122"/>
    <cellStyle name="Calculation 20" xfId="1123"/>
    <cellStyle name="Calculation 21" xfId="1124"/>
    <cellStyle name="Calculation 22" xfId="1125"/>
    <cellStyle name="Calculation 3" xfId="1126"/>
    <cellStyle name="Calculation 4" xfId="1127"/>
    <cellStyle name="Calculation 5" xfId="1128"/>
    <cellStyle name="Calculation 6" xfId="1129"/>
    <cellStyle name="Calculation 7" xfId="1130"/>
    <cellStyle name="Calculation 8" xfId="1131"/>
    <cellStyle name="Calculation 9" xfId="1132"/>
    <cellStyle name="Check Cell" xfId="1133"/>
    <cellStyle name="Check Cell 10" xfId="1134"/>
    <cellStyle name="Check Cell 11" xfId="1135"/>
    <cellStyle name="Check Cell 12" xfId="1136"/>
    <cellStyle name="Check Cell 13" xfId="1137"/>
    <cellStyle name="Check Cell 14" xfId="1138"/>
    <cellStyle name="Check Cell 15" xfId="1139"/>
    <cellStyle name="Check Cell 16" xfId="1140"/>
    <cellStyle name="Check Cell 17" xfId="1141"/>
    <cellStyle name="Check Cell 18" xfId="1142"/>
    <cellStyle name="Check Cell 19" xfId="1143"/>
    <cellStyle name="Check Cell 2" xfId="1144"/>
    <cellStyle name="Check Cell 2 10" xfId="1145"/>
    <cellStyle name="Check Cell 2 11" xfId="1146"/>
    <cellStyle name="Check Cell 2 12" xfId="1147"/>
    <cellStyle name="Check Cell 2 13" xfId="1148"/>
    <cellStyle name="Check Cell 2 14" xfId="1149"/>
    <cellStyle name="Check Cell 2 15" xfId="1150"/>
    <cellStyle name="Check Cell 2 16" xfId="1151"/>
    <cellStyle name="Check Cell 2 17" xfId="1152"/>
    <cellStyle name="Check Cell 2 18" xfId="1153"/>
    <cellStyle name="Check Cell 2 19" xfId="1154"/>
    <cellStyle name="Check Cell 2 2" xfId="1155"/>
    <cellStyle name="Check Cell 2 20" xfId="1156"/>
    <cellStyle name="Check Cell 2 21" xfId="1157"/>
    <cellStyle name="Check Cell 2 22" xfId="1158"/>
    <cellStyle name="Check Cell 2 3" xfId="1159"/>
    <cellStyle name="Check Cell 2 4" xfId="1160"/>
    <cellStyle name="Check Cell 2 5" xfId="1161"/>
    <cellStyle name="Check Cell 2 6" xfId="1162"/>
    <cellStyle name="Check Cell 2 7" xfId="1163"/>
    <cellStyle name="Check Cell 2 8" xfId="1164"/>
    <cellStyle name="Check Cell 2 9" xfId="1165"/>
    <cellStyle name="Check Cell 20" xfId="1166"/>
    <cellStyle name="Check Cell 21" xfId="1167"/>
    <cellStyle name="Check Cell 22" xfId="1168"/>
    <cellStyle name="Check Cell 3" xfId="1169"/>
    <cellStyle name="Check Cell 4" xfId="1170"/>
    <cellStyle name="Check Cell 5" xfId="1171"/>
    <cellStyle name="Check Cell 6" xfId="1172"/>
    <cellStyle name="Check Cell 7" xfId="1173"/>
    <cellStyle name="Check Cell 8" xfId="1174"/>
    <cellStyle name="Check Cell 9" xfId="1175"/>
    <cellStyle name="Comma" xfId="1176"/>
    <cellStyle name="Comma [0]" xfId="1177"/>
    <cellStyle name="Comma 2" xfId="1178"/>
    <cellStyle name="Comma 2 2" xfId="1179"/>
    <cellStyle name="Comma 3" xfId="1180"/>
    <cellStyle name="Comma 3 2" xfId="1181"/>
    <cellStyle name="Comma 3 3" xfId="1182"/>
    <cellStyle name="Comma 3 4" xfId="1183"/>
    <cellStyle name="Comma 3 5" xfId="1184"/>
    <cellStyle name="Currency" xfId="1185"/>
    <cellStyle name="Currency [0]" xfId="1186"/>
    <cellStyle name="Currency 2" xfId="1187"/>
    <cellStyle name="Currency 2 2" xfId="1188"/>
    <cellStyle name="Explanatory Text" xfId="1189"/>
    <cellStyle name="Explanatory Text 10" xfId="1190"/>
    <cellStyle name="Explanatory Text 11" xfId="1191"/>
    <cellStyle name="Explanatory Text 12" xfId="1192"/>
    <cellStyle name="Explanatory Text 13" xfId="1193"/>
    <cellStyle name="Explanatory Text 14" xfId="1194"/>
    <cellStyle name="Explanatory Text 15" xfId="1195"/>
    <cellStyle name="Explanatory Text 16" xfId="1196"/>
    <cellStyle name="Explanatory Text 17" xfId="1197"/>
    <cellStyle name="Explanatory Text 18" xfId="1198"/>
    <cellStyle name="Explanatory Text 19" xfId="1199"/>
    <cellStyle name="Explanatory Text 2" xfId="1200"/>
    <cellStyle name="Explanatory Text 2 10" xfId="1201"/>
    <cellStyle name="Explanatory Text 2 11" xfId="1202"/>
    <cellStyle name="Explanatory Text 2 12" xfId="1203"/>
    <cellStyle name="Explanatory Text 2 13" xfId="1204"/>
    <cellStyle name="Explanatory Text 2 14" xfId="1205"/>
    <cellStyle name="Explanatory Text 2 15" xfId="1206"/>
    <cellStyle name="Explanatory Text 2 16" xfId="1207"/>
    <cellStyle name="Explanatory Text 2 17" xfId="1208"/>
    <cellStyle name="Explanatory Text 2 18" xfId="1209"/>
    <cellStyle name="Explanatory Text 2 19" xfId="1210"/>
    <cellStyle name="Explanatory Text 2 2" xfId="1211"/>
    <cellStyle name="Explanatory Text 2 20" xfId="1212"/>
    <cellStyle name="Explanatory Text 2 21" xfId="1213"/>
    <cellStyle name="Explanatory Text 2 22" xfId="1214"/>
    <cellStyle name="Explanatory Text 2 3" xfId="1215"/>
    <cellStyle name="Explanatory Text 2 4" xfId="1216"/>
    <cellStyle name="Explanatory Text 2 5" xfId="1217"/>
    <cellStyle name="Explanatory Text 2 6" xfId="1218"/>
    <cellStyle name="Explanatory Text 2 7" xfId="1219"/>
    <cellStyle name="Explanatory Text 2 8" xfId="1220"/>
    <cellStyle name="Explanatory Text 2 9" xfId="1221"/>
    <cellStyle name="Explanatory Text 20" xfId="1222"/>
    <cellStyle name="Explanatory Text 21" xfId="1223"/>
    <cellStyle name="Explanatory Text 22" xfId="1224"/>
    <cellStyle name="Explanatory Text 3" xfId="1225"/>
    <cellStyle name="Explanatory Text 4" xfId="1226"/>
    <cellStyle name="Explanatory Text 5" xfId="1227"/>
    <cellStyle name="Explanatory Text 6" xfId="1228"/>
    <cellStyle name="Explanatory Text 7" xfId="1229"/>
    <cellStyle name="Explanatory Text 8" xfId="1230"/>
    <cellStyle name="Explanatory Text 9" xfId="1231"/>
    <cellStyle name="Followed Hyperlink" xfId="1232"/>
    <cellStyle name="Good" xfId="1233"/>
    <cellStyle name="Good 10" xfId="1234"/>
    <cellStyle name="Good 11" xfId="1235"/>
    <cellStyle name="Good 12" xfId="1236"/>
    <cellStyle name="Good 13" xfId="1237"/>
    <cellStyle name="Good 14" xfId="1238"/>
    <cellStyle name="Good 15" xfId="1239"/>
    <cellStyle name="Good 16" xfId="1240"/>
    <cellStyle name="Good 17" xfId="1241"/>
    <cellStyle name="Good 18" xfId="1242"/>
    <cellStyle name="Good 19" xfId="1243"/>
    <cellStyle name="Good 2" xfId="1244"/>
    <cellStyle name="Good 2 10" xfId="1245"/>
    <cellStyle name="Good 2 11" xfId="1246"/>
    <cellStyle name="Good 2 12" xfId="1247"/>
    <cellStyle name="Good 2 13" xfId="1248"/>
    <cellStyle name="Good 2 14" xfId="1249"/>
    <cellStyle name="Good 2 15" xfId="1250"/>
    <cellStyle name="Good 2 16" xfId="1251"/>
    <cellStyle name="Good 2 17" xfId="1252"/>
    <cellStyle name="Good 2 18" xfId="1253"/>
    <cellStyle name="Good 2 19" xfId="1254"/>
    <cellStyle name="Good 2 2" xfId="1255"/>
    <cellStyle name="Good 2 20" xfId="1256"/>
    <cellStyle name="Good 2 21" xfId="1257"/>
    <cellStyle name="Good 2 22" xfId="1258"/>
    <cellStyle name="Good 2 3" xfId="1259"/>
    <cellStyle name="Good 2 4" xfId="1260"/>
    <cellStyle name="Good 2 5" xfId="1261"/>
    <cellStyle name="Good 2 6" xfId="1262"/>
    <cellStyle name="Good 2 7" xfId="1263"/>
    <cellStyle name="Good 2 8" xfId="1264"/>
    <cellStyle name="Good 2 9" xfId="1265"/>
    <cellStyle name="Good 20" xfId="1266"/>
    <cellStyle name="Good 21" xfId="1267"/>
    <cellStyle name="Good 22" xfId="1268"/>
    <cellStyle name="Good 3" xfId="1269"/>
    <cellStyle name="Good 4" xfId="1270"/>
    <cellStyle name="Good 5" xfId="1271"/>
    <cellStyle name="Good 6" xfId="1272"/>
    <cellStyle name="Good 7" xfId="1273"/>
    <cellStyle name="Good 8" xfId="1274"/>
    <cellStyle name="Good 9" xfId="1275"/>
    <cellStyle name="Heading 1" xfId="1276"/>
    <cellStyle name="Heading 1 10" xfId="1277"/>
    <cellStyle name="Heading 1 11" xfId="1278"/>
    <cellStyle name="Heading 1 12" xfId="1279"/>
    <cellStyle name="Heading 1 13" xfId="1280"/>
    <cellStyle name="Heading 1 14" xfId="1281"/>
    <cellStyle name="Heading 1 15" xfId="1282"/>
    <cellStyle name="Heading 1 16" xfId="1283"/>
    <cellStyle name="Heading 1 17" xfId="1284"/>
    <cellStyle name="Heading 1 18" xfId="1285"/>
    <cellStyle name="Heading 1 19" xfId="1286"/>
    <cellStyle name="Heading 1 2" xfId="1287"/>
    <cellStyle name="Heading 1 2 10" xfId="1288"/>
    <cellStyle name="Heading 1 2 11" xfId="1289"/>
    <cellStyle name="Heading 1 2 12" xfId="1290"/>
    <cellStyle name="Heading 1 2 13" xfId="1291"/>
    <cellStyle name="Heading 1 2 14" xfId="1292"/>
    <cellStyle name="Heading 1 2 15" xfId="1293"/>
    <cellStyle name="Heading 1 2 16" xfId="1294"/>
    <cellStyle name="Heading 1 2 17" xfId="1295"/>
    <cellStyle name="Heading 1 2 18" xfId="1296"/>
    <cellStyle name="Heading 1 2 19" xfId="1297"/>
    <cellStyle name="Heading 1 2 2" xfId="1298"/>
    <cellStyle name="Heading 1 2 20" xfId="1299"/>
    <cellStyle name="Heading 1 2 21" xfId="1300"/>
    <cellStyle name="Heading 1 2 22" xfId="1301"/>
    <cellStyle name="Heading 1 2 3" xfId="1302"/>
    <cellStyle name="Heading 1 2 4" xfId="1303"/>
    <cellStyle name="Heading 1 2 5" xfId="1304"/>
    <cellStyle name="Heading 1 2 6" xfId="1305"/>
    <cellStyle name="Heading 1 2 7" xfId="1306"/>
    <cellStyle name="Heading 1 2 8" xfId="1307"/>
    <cellStyle name="Heading 1 2 9" xfId="1308"/>
    <cellStyle name="Heading 1 20" xfId="1309"/>
    <cellStyle name="Heading 1 21" xfId="1310"/>
    <cellStyle name="Heading 1 22" xfId="1311"/>
    <cellStyle name="Heading 1 3" xfId="1312"/>
    <cellStyle name="Heading 1 4" xfId="1313"/>
    <cellStyle name="Heading 1 5" xfId="1314"/>
    <cellStyle name="Heading 1 6" xfId="1315"/>
    <cellStyle name="Heading 1 7" xfId="1316"/>
    <cellStyle name="Heading 1 8" xfId="1317"/>
    <cellStyle name="Heading 1 9" xfId="1318"/>
    <cellStyle name="Heading 2" xfId="1319"/>
    <cellStyle name="Heading 2 10" xfId="1320"/>
    <cellStyle name="Heading 2 11" xfId="1321"/>
    <cellStyle name="Heading 2 12" xfId="1322"/>
    <cellStyle name="Heading 2 13" xfId="1323"/>
    <cellStyle name="Heading 2 14" xfId="1324"/>
    <cellStyle name="Heading 2 15" xfId="1325"/>
    <cellStyle name="Heading 2 16" xfId="1326"/>
    <cellStyle name="Heading 2 17" xfId="1327"/>
    <cellStyle name="Heading 2 18" xfId="1328"/>
    <cellStyle name="Heading 2 19" xfId="1329"/>
    <cellStyle name="Heading 2 2" xfId="1330"/>
    <cellStyle name="Heading 2 2 10" xfId="1331"/>
    <cellStyle name="Heading 2 2 11" xfId="1332"/>
    <cellStyle name="Heading 2 2 12" xfId="1333"/>
    <cellStyle name="Heading 2 2 13" xfId="1334"/>
    <cellStyle name="Heading 2 2 14" xfId="1335"/>
    <cellStyle name="Heading 2 2 15" xfId="1336"/>
    <cellStyle name="Heading 2 2 16" xfId="1337"/>
    <cellStyle name="Heading 2 2 17" xfId="1338"/>
    <cellStyle name="Heading 2 2 18" xfId="1339"/>
    <cellStyle name="Heading 2 2 19" xfId="1340"/>
    <cellStyle name="Heading 2 2 2" xfId="1341"/>
    <cellStyle name="Heading 2 2 20" xfId="1342"/>
    <cellStyle name="Heading 2 2 21" xfId="1343"/>
    <cellStyle name="Heading 2 2 22" xfId="1344"/>
    <cellStyle name="Heading 2 2 3" xfId="1345"/>
    <cellStyle name="Heading 2 2 4" xfId="1346"/>
    <cellStyle name="Heading 2 2 5" xfId="1347"/>
    <cellStyle name="Heading 2 2 6" xfId="1348"/>
    <cellStyle name="Heading 2 2 7" xfId="1349"/>
    <cellStyle name="Heading 2 2 8" xfId="1350"/>
    <cellStyle name="Heading 2 2 9" xfId="1351"/>
    <cellStyle name="Heading 2 20" xfId="1352"/>
    <cellStyle name="Heading 2 21" xfId="1353"/>
    <cellStyle name="Heading 2 22" xfId="1354"/>
    <cellStyle name="Heading 2 3" xfId="1355"/>
    <cellStyle name="Heading 2 4" xfId="1356"/>
    <cellStyle name="Heading 2 5" xfId="1357"/>
    <cellStyle name="Heading 2 6" xfId="1358"/>
    <cellStyle name="Heading 2 7" xfId="1359"/>
    <cellStyle name="Heading 2 8" xfId="1360"/>
    <cellStyle name="Heading 2 9" xfId="1361"/>
    <cellStyle name="Heading 3" xfId="1362"/>
    <cellStyle name="Heading 3 10" xfId="1363"/>
    <cellStyle name="Heading 3 11" xfId="1364"/>
    <cellStyle name="Heading 3 12" xfId="1365"/>
    <cellStyle name="Heading 3 13" xfId="1366"/>
    <cellStyle name="Heading 3 14" xfId="1367"/>
    <cellStyle name="Heading 3 15" xfId="1368"/>
    <cellStyle name="Heading 3 16" xfId="1369"/>
    <cellStyle name="Heading 3 17" xfId="1370"/>
    <cellStyle name="Heading 3 18" xfId="1371"/>
    <cellStyle name="Heading 3 19" xfId="1372"/>
    <cellStyle name="Heading 3 2" xfId="1373"/>
    <cellStyle name="Heading 3 2 10" xfId="1374"/>
    <cellStyle name="Heading 3 2 11" xfId="1375"/>
    <cellStyle name="Heading 3 2 12" xfId="1376"/>
    <cellStyle name="Heading 3 2 13" xfId="1377"/>
    <cellStyle name="Heading 3 2 14" xfId="1378"/>
    <cellStyle name="Heading 3 2 15" xfId="1379"/>
    <cellStyle name="Heading 3 2 16" xfId="1380"/>
    <cellStyle name="Heading 3 2 17" xfId="1381"/>
    <cellStyle name="Heading 3 2 18" xfId="1382"/>
    <cellStyle name="Heading 3 2 19" xfId="1383"/>
    <cellStyle name="Heading 3 2 2" xfId="1384"/>
    <cellStyle name="Heading 3 2 20" xfId="1385"/>
    <cellStyle name="Heading 3 2 21" xfId="1386"/>
    <cellStyle name="Heading 3 2 22" xfId="1387"/>
    <cellStyle name="Heading 3 2 3" xfId="1388"/>
    <cellStyle name="Heading 3 2 4" xfId="1389"/>
    <cellStyle name="Heading 3 2 5" xfId="1390"/>
    <cellStyle name="Heading 3 2 6" xfId="1391"/>
    <cellStyle name="Heading 3 2 7" xfId="1392"/>
    <cellStyle name="Heading 3 2 8" xfId="1393"/>
    <cellStyle name="Heading 3 2 9" xfId="1394"/>
    <cellStyle name="Heading 3 20" xfId="1395"/>
    <cellStyle name="Heading 3 21" xfId="1396"/>
    <cellStyle name="Heading 3 22" xfId="1397"/>
    <cellStyle name="Heading 3 3" xfId="1398"/>
    <cellStyle name="Heading 3 4" xfId="1399"/>
    <cellStyle name="Heading 3 5" xfId="1400"/>
    <cellStyle name="Heading 3 6" xfId="1401"/>
    <cellStyle name="Heading 3 7" xfId="1402"/>
    <cellStyle name="Heading 3 8" xfId="1403"/>
    <cellStyle name="Heading 3 9" xfId="1404"/>
    <cellStyle name="Heading 4" xfId="1405"/>
    <cellStyle name="Heading 4 10" xfId="1406"/>
    <cellStyle name="Heading 4 11" xfId="1407"/>
    <cellStyle name="Heading 4 12" xfId="1408"/>
    <cellStyle name="Heading 4 13" xfId="1409"/>
    <cellStyle name="Heading 4 14" xfId="1410"/>
    <cellStyle name="Heading 4 15" xfId="1411"/>
    <cellStyle name="Heading 4 16" xfId="1412"/>
    <cellStyle name="Heading 4 17" xfId="1413"/>
    <cellStyle name="Heading 4 18" xfId="1414"/>
    <cellStyle name="Heading 4 19" xfId="1415"/>
    <cellStyle name="Heading 4 2" xfId="1416"/>
    <cellStyle name="Heading 4 2 10" xfId="1417"/>
    <cellStyle name="Heading 4 2 11" xfId="1418"/>
    <cellStyle name="Heading 4 2 12" xfId="1419"/>
    <cellStyle name="Heading 4 2 13" xfId="1420"/>
    <cellStyle name="Heading 4 2 14" xfId="1421"/>
    <cellStyle name="Heading 4 2 15" xfId="1422"/>
    <cellStyle name="Heading 4 2 16" xfId="1423"/>
    <cellStyle name="Heading 4 2 17" xfId="1424"/>
    <cellStyle name="Heading 4 2 18" xfId="1425"/>
    <cellStyle name="Heading 4 2 19" xfId="1426"/>
    <cellStyle name="Heading 4 2 2" xfId="1427"/>
    <cellStyle name="Heading 4 2 20" xfId="1428"/>
    <cellStyle name="Heading 4 2 21" xfId="1429"/>
    <cellStyle name="Heading 4 2 22" xfId="1430"/>
    <cellStyle name="Heading 4 2 3" xfId="1431"/>
    <cellStyle name="Heading 4 2 4" xfId="1432"/>
    <cellStyle name="Heading 4 2 5" xfId="1433"/>
    <cellStyle name="Heading 4 2 6" xfId="1434"/>
    <cellStyle name="Heading 4 2 7" xfId="1435"/>
    <cellStyle name="Heading 4 2 8" xfId="1436"/>
    <cellStyle name="Heading 4 2 9" xfId="1437"/>
    <cellStyle name="Heading 4 20" xfId="1438"/>
    <cellStyle name="Heading 4 21" xfId="1439"/>
    <cellStyle name="Heading 4 22" xfId="1440"/>
    <cellStyle name="Heading 4 3" xfId="1441"/>
    <cellStyle name="Heading 4 4" xfId="1442"/>
    <cellStyle name="Heading 4 5" xfId="1443"/>
    <cellStyle name="Heading 4 6" xfId="1444"/>
    <cellStyle name="Heading 4 7" xfId="1445"/>
    <cellStyle name="Heading 4 8" xfId="1446"/>
    <cellStyle name="Heading 4 9" xfId="1447"/>
    <cellStyle name="Hyperlink" xfId="1448"/>
    <cellStyle name="Hyperlink 2" xfId="1449"/>
    <cellStyle name="Hyperlink 2 2" xfId="1450"/>
    <cellStyle name="Hyperlink 2 3" xfId="1451"/>
    <cellStyle name="Hyperlink 2 4" xfId="1452"/>
    <cellStyle name="Hyperlink 2 4 2" xfId="1453"/>
    <cellStyle name="Hyperlink 3" xfId="1454"/>
    <cellStyle name="Hyperlink 4" xfId="1455"/>
    <cellStyle name="Hyperlink 5" xfId="1456"/>
    <cellStyle name="Input" xfId="1457"/>
    <cellStyle name="Input 10" xfId="1458"/>
    <cellStyle name="Input 11" xfId="1459"/>
    <cellStyle name="Input 12" xfId="1460"/>
    <cellStyle name="Input 13" xfId="1461"/>
    <cellStyle name="Input 14" xfId="1462"/>
    <cellStyle name="Input 15" xfId="1463"/>
    <cellStyle name="Input 16" xfId="1464"/>
    <cellStyle name="Input 17" xfId="1465"/>
    <cellStyle name="Input 18" xfId="1466"/>
    <cellStyle name="Input 19" xfId="1467"/>
    <cellStyle name="Input 2" xfId="1468"/>
    <cellStyle name="Input 2 10" xfId="1469"/>
    <cellStyle name="Input 2 11" xfId="1470"/>
    <cellStyle name="Input 2 12" xfId="1471"/>
    <cellStyle name="Input 2 13" xfId="1472"/>
    <cellStyle name="Input 2 14" xfId="1473"/>
    <cellStyle name="Input 2 15" xfId="1474"/>
    <cellStyle name="Input 2 16" xfId="1475"/>
    <cellStyle name="Input 2 17" xfId="1476"/>
    <cellStyle name="Input 2 18" xfId="1477"/>
    <cellStyle name="Input 2 19" xfId="1478"/>
    <cellStyle name="Input 2 2" xfId="1479"/>
    <cellStyle name="Input 2 20" xfId="1480"/>
    <cellStyle name="Input 2 21" xfId="1481"/>
    <cellStyle name="Input 2 22" xfId="1482"/>
    <cellStyle name="Input 2 3" xfId="1483"/>
    <cellStyle name="Input 2 4" xfId="1484"/>
    <cellStyle name="Input 2 5" xfId="1485"/>
    <cellStyle name="Input 2 6" xfId="1486"/>
    <cellStyle name="Input 2 7" xfId="1487"/>
    <cellStyle name="Input 2 8" xfId="1488"/>
    <cellStyle name="Input 2 9" xfId="1489"/>
    <cellStyle name="Input 20" xfId="1490"/>
    <cellStyle name="Input 21" xfId="1491"/>
    <cellStyle name="Input 22" xfId="1492"/>
    <cellStyle name="Input 3" xfId="1493"/>
    <cellStyle name="Input 4" xfId="1494"/>
    <cellStyle name="Input 5" xfId="1495"/>
    <cellStyle name="Input 6" xfId="1496"/>
    <cellStyle name="Input 7" xfId="1497"/>
    <cellStyle name="Input 8" xfId="1498"/>
    <cellStyle name="Input 9" xfId="1499"/>
    <cellStyle name="Linked Cell" xfId="1500"/>
    <cellStyle name="Linked Cell 10" xfId="1501"/>
    <cellStyle name="Linked Cell 11" xfId="1502"/>
    <cellStyle name="Linked Cell 12" xfId="1503"/>
    <cellStyle name="Linked Cell 13" xfId="1504"/>
    <cellStyle name="Linked Cell 14" xfId="1505"/>
    <cellStyle name="Linked Cell 15" xfId="1506"/>
    <cellStyle name="Linked Cell 16" xfId="1507"/>
    <cellStyle name="Linked Cell 17" xfId="1508"/>
    <cellStyle name="Linked Cell 18" xfId="1509"/>
    <cellStyle name="Linked Cell 19" xfId="1510"/>
    <cellStyle name="Linked Cell 2" xfId="1511"/>
    <cellStyle name="Linked Cell 2 10" xfId="1512"/>
    <cellStyle name="Linked Cell 2 11" xfId="1513"/>
    <cellStyle name="Linked Cell 2 12" xfId="1514"/>
    <cellStyle name="Linked Cell 2 13" xfId="1515"/>
    <cellStyle name="Linked Cell 2 14" xfId="1516"/>
    <cellStyle name="Linked Cell 2 15" xfId="1517"/>
    <cellStyle name="Linked Cell 2 16" xfId="1518"/>
    <cellStyle name="Linked Cell 2 17" xfId="1519"/>
    <cellStyle name="Linked Cell 2 18" xfId="1520"/>
    <cellStyle name="Linked Cell 2 19" xfId="1521"/>
    <cellStyle name="Linked Cell 2 2" xfId="1522"/>
    <cellStyle name="Linked Cell 2 20" xfId="1523"/>
    <cellStyle name="Linked Cell 2 21" xfId="1524"/>
    <cellStyle name="Linked Cell 2 22" xfId="1525"/>
    <cellStyle name="Linked Cell 2 3" xfId="1526"/>
    <cellStyle name="Linked Cell 2 4" xfId="1527"/>
    <cellStyle name="Linked Cell 2 5" xfId="1528"/>
    <cellStyle name="Linked Cell 2 6" xfId="1529"/>
    <cellStyle name="Linked Cell 2 7" xfId="1530"/>
    <cellStyle name="Linked Cell 2 8" xfId="1531"/>
    <cellStyle name="Linked Cell 2 9" xfId="1532"/>
    <cellStyle name="Linked Cell 20" xfId="1533"/>
    <cellStyle name="Linked Cell 21" xfId="1534"/>
    <cellStyle name="Linked Cell 22" xfId="1535"/>
    <cellStyle name="Linked Cell 3" xfId="1536"/>
    <cellStyle name="Linked Cell 4" xfId="1537"/>
    <cellStyle name="Linked Cell 5" xfId="1538"/>
    <cellStyle name="Linked Cell 6" xfId="1539"/>
    <cellStyle name="Linked Cell 7" xfId="1540"/>
    <cellStyle name="Linked Cell 8" xfId="1541"/>
    <cellStyle name="Linked Cell 9" xfId="1542"/>
    <cellStyle name="Neutral" xfId="1543"/>
    <cellStyle name="Neutral 10" xfId="1544"/>
    <cellStyle name="Neutral 11" xfId="1545"/>
    <cellStyle name="Neutral 12" xfId="1546"/>
    <cellStyle name="Neutral 13" xfId="1547"/>
    <cellStyle name="Neutral 14" xfId="1548"/>
    <cellStyle name="Neutral 15" xfId="1549"/>
    <cellStyle name="Neutral 16" xfId="1550"/>
    <cellStyle name="Neutral 17" xfId="1551"/>
    <cellStyle name="Neutral 18" xfId="1552"/>
    <cellStyle name="Neutral 19" xfId="1553"/>
    <cellStyle name="Neutral 2" xfId="1554"/>
    <cellStyle name="Neutral 2 10" xfId="1555"/>
    <cellStyle name="Neutral 2 11" xfId="1556"/>
    <cellStyle name="Neutral 2 12" xfId="1557"/>
    <cellStyle name="Neutral 2 13" xfId="1558"/>
    <cellStyle name="Neutral 2 14" xfId="1559"/>
    <cellStyle name="Neutral 2 15" xfId="1560"/>
    <cellStyle name="Neutral 2 16" xfId="1561"/>
    <cellStyle name="Neutral 2 17" xfId="1562"/>
    <cellStyle name="Neutral 2 18" xfId="1563"/>
    <cellStyle name="Neutral 2 19" xfId="1564"/>
    <cellStyle name="Neutral 2 2" xfId="1565"/>
    <cellStyle name="Neutral 2 20" xfId="1566"/>
    <cellStyle name="Neutral 2 21" xfId="1567"/>
    <cellStyle name="Neutral 2 22" xfId="1568"/>
    <cellStyle name="Neutral 2 3" xfId="1569"/>
    <cellStyle name="Neutral 2 4" xfId="1570"/>
    <cellStyle name="Neutral 2 5" xfId="1571"/>
    <cellStyle name="Neutral 2 6" xfId="1572"/>
    <cellStyle name="Neutral 2 7" xfId="1573"/>
    <cellStyle name="Neutral 2 8" xfId="1574"/>
    <cellStyle name="Neutral 2 9" xfId="1575"/>
    <cellStyle name="Neutral 20" xfId="1576"/>
    <cellStyle name="Neutral 21" xfId="1577"/>
    <cellStyle name="Neutral 22" xfId="1578"/>
    <cellStyle name="Neutral 3" xfId="1579"/>
    <cellStyle name="Neutral 4" xfId="1580"/>
    <cellStyle name="Neutral 5" xfId="1581"/>
    <cellStyle name="Neutral 6" xfId="1582"/>
    <cellStyle name="Neutral 7" xfId="1583"/>
    <cellStyle name="Neutral 8" xfId="1584"/>
    <cellStyle name="Neutral 9" xfId="1585"/>
    <cellStyle name="Normal 10" xfId="1586"/>
    <cellStyle name="Normal 11" xfId="1587"/>
    <cellStyle name="Normal 12" xfId="1588"/>
    <cellStyle name="Normal 13" xfId="1589"/>
    <cellStyle name="Normal 14" xfId="1590"/>
    <cellStyle name="Normal 15" xfId="1591"/>
    <cellStyle name="Normal 16" xfId="1592"/>
    <cellStyle name="Normal 17" xfId="1593"/>
    <cellStyle name="Normal 18" xfId="1594"/>
    <cellStyle name="Normal 19" xfId="1595"/>
    <cellStyle name="Normal 2" xfId="1596"/>
    <cellStyle name="Normal 2 10" xfId="1597"/>
    <cellStyle name="Normal 2 11" xfId="1598"/>
    <cellStyle name="Normal 2 12" xfId="1599"/>
    <cellStyle name="Normal 2 13" xfId="1600"/>
    <cellStyle name="Normal 2 14" xfId="1601"/>
    <cellStyle name="Normal 2 15" xfId="1602"/>
    <cellStyle name="Normal 2 18" xfId="1603"/>
    <cellStyle name="Normal 2 2" xfId="1604"/>
    <cellStyle name="Normal 2 2 10" xfId="1605"/>
    <cellStyle name="Normal 2 2 2" xfId="1606"/>
    <cellStyle name="Normal 2 2 2 10" xfId="1607"/>
    <cellStyle name="Normal 2 2 2 2" xfId="1608"/>
    <cellStyle name="Normal 2 2 2 3" xfId="1609"/>
    <cellStyle name="Normal 2 2 2 4" xfId="1610"/>
    <cellStyle name="Normal 2 2 2 5" xfId="1611"/>
    <cellStyle name="Normal 2 2 2 6" xfId="1612"/>
    <cellStyle name="Normal 2 2 2 7" xfId="1613"/>
    <cellStyle name="Normal 2 2 2 8" xfId="1614"/>
    <cellStyle name="Normal 2 2 2 9" xfId="1615"/>
    <cellStyle name="Normal 2 2 3" xfId="1616"/>
    <cellStyle name="Normal 2 2 4" xfId="1617"/>
    <cellStyle name="Normal 2 2 5" xfId="1618"/>
    <cellStyle name="Normal 2 2 6" xfId="1619"/>
    <cellStyle name="Normal 2 2 7" xfId="1620"/>
    <cellStyle name="Normal 2 2 8" xfId="1621"/>
    <cellStyle name="Normal 2 2 9" xfId="1622"/>
    <cellStyle name="Normal 2 3" xfId="1623"/>
    <cellStyle name="Normal 2 3 10" xfId="1624"/>
    <cellStyle name="Normal 2 3 2" xfId="1625"/>
    <cellStyle name="Normal 2 3 3" xfId="1626"/>
    <cellStyle name="Normal 2 3 4" xfId="1627"/>
    <cellStyle name="Normal 2 3 5" xfId="1628"/>
    <cellStyle name="Normal 2 3 6" xfId="1629"/>
    <cellStyle name="Normal 2 3 7" xfId="1630"/>
    <cellStyle name="Normal 2 3 8" xfId="1631"/>
    <cellStyle name="Normal 2 3 9" xfId="1632"/>
    <cellStyle name="Normal 2 4" xfId="1633"/>
    <cellStyle name="Normal 2 5" xfId="1634"/>
    <cellStyle name="Normal 2 6" xfId="1635"/>
    <cellStyle name="Normal 2 7" xfId="1636"/>
    <cellStyle name="Normal 2 8" xfId="1637"/>
    <cellStyle name="Normal 2 9" xfId="1638"/>
    <cellStyle name="Normal 3" xfId="1639"/>
    <cellStyle name="Normal 3 10" xfId="1640"/>
    <cellStyle name="Normal 3 11" xfId="1641"/>
    <cellStyle name="Normal 3 12" xfId="1642"/>
    <cellStyle name="Normal 3 2" xfId="1643"/>
    <cellStyle name="Normal 3 2 10" xfId="1644"/>
    <cellStyle name="Normal 3 2 2" xfId="1645"/>
    <cellStyle name="Normal 3 2 2 10" xfId="1646"/>
    <cellStyle name="Normal 3 2 2 2" xfId="1647"/>
    <cellStyle name="Normal 3 2 2 3" xfId="1648"/>
    <cellStyle name="Normal 3 2 2 4" xfId="1649"/>
    <cellStyle name="Normal 3 2 2 5" xfId="1650"/>
    <cellStyle name="Normal 3 2 2 6" xfId="1651"/>
    <cellStyle name="Normal 3 2 2 7" xfId="1652"/>
    <cellStyle name="Normal 3 2 2 8" xfId="1653"/>
    <cellStyle name="Normal 3 2 2 9" xfId="1654"/>
    <cellStyle name="Normal 3 2 3" xfId="1655"/>
    <cellStyle name="Normal 3 2 4" xfId="1656"/>
    <cellStyle name="Normal 3 2 5" xfId="1657"/>
    <cellStyle name="Normal 3 2 6" xfId="1658"/>
    <cellStyle name="Normal 3 2 7" xfId="1659"/>
    <cellStyle name="Normal 3 2 8" xfId="1660"/>
    <cellStyle name="Normal 3 2 9" xfId="1661"/>
    <cellStyle name="Normal 3 3" xfId="1662"/>
    <cellStyle name="Normal 3 4" xfId="1663"/>
    <cellStyle name="Normal 3 5" xfId="1664"/>
    <cellStyle name="Normal 3 6" xfId="1665"/>
    <cellStyle name="Normal 3 7" xfId="1666"/>
    <cellStyle name="Normal 3 8" xfId="1667"/>
    <cellStyle name="Normal 3 9" xfId="1668"/>
    <cellStyle name="Normal 4" xfId="1669"/>
    <cellStyle name="Normal 4 10" xfId="1670"/>
    <cellStyle name="Normal 4 2" xfId="1671"/>
    <cellStyle name="Normal 4 3" xfId="1672"/>
    <cellStyle name="Normal 4 4" xfId="1673"/>
    <cellStyle name="Normal 4 5" xfId="1674"/>
    <cellStyle name="Normal 4 6" xfId="1675"/>
    <cellStyle name="Normal 4 7" xfId="1676"/>
    <cellStyle name="Normal 4 8" xfId="1677"/>
    <cellStyle name="Normal 4 9" xfId="1678"/>
    <cellStyle name="Normal 5" xfId="1679"/>
    <cellStyle name="Normal 6" xfId="1680"/>
    <cellStyle name="Normal 6 2" xfId="1681"/>
    <cellStyle name="Normal 7" xfId="1682"/>
    <cellStyle name="Normal 8" xfId="1683"/>
    <cellStyle name="Normal 9" xfId="1684"/>
    <cellStyle name="Note" xfId="1685"/>
    <cellStyle name="Note 10" xfId="1686"/>
    <cellStyle name="Note 11" xfId="1687"/>
    <cellStyle name="Note 12" xfId="1688"/>
    <cellStyle name="Note 13" xfId="1689"/>
    <cellStyle name="Note 14" xfId="1690"/>
    <cellStyle name="Note 15" xfId="1691"/>
    <cellStyle name="Note 16" xfId="1692"/>
    <cellStyle name="Note 17" xfId="1693"/>
    <cellStyle name="Note 18" xfId="1694"/>
    <cellStyle name="Note 19" xfId="1695"/>
    <cellStyle name="Note 2" xfId="1696"/>
    <cellStyle name="Note 2 10" xfId="1697"/>
    <cellStyle name="Note 2 11" xfId="1698"/>
    <cellStyle name="Note 2 12" xfId="1699"/>
    <cellStyle name="Note 2 13" xfId="1700"/>
    <cellStyle name="Note 2 14" xfId="1701"/>
    <cellStyle name="Note 2 15" xfId="1702"/>
    <cellStyle name="Note 2 16" xfId="1703"/>
    <cellStyle name="Note 2 17" xfId="1704"/>
    <cellStyle name="Note 2 18" xfId="1705"/>
    <cellStyle name="Note 2 19" xfId="1706"/>
    <cellStyle name="Note 2 2" xfId="1707"/>
    <cellStyle name="Note 2 20" xfId="1708"/>
    <cellStyle name="Note 2 21" xfId="1709"/>
    <cellStyle name="Note 2 22" xfId="1710"/>
    <cellStyle name="Note 2 3" xfId="1711"/>
    <cellStyle name="Note 2 4" xfId="1712"/>
    <cellStyle name="Note 2 5" xfId="1713"/>
    <cellStyle name="Note 2 6" xfId="1714"/>
    <cellStyle name="Note 2 7" xfId="1715"/>
    <cellStyle name="Note 2 8" xfId="1716"/>
    <cellStyle name="Note 2 9" xfId="1717"/>
    <cellStyle name="Note 20" xfId="1718"/>
    <cellStyle name="Note 21" xfId="1719"/>
    <cellStyle name="Note 22" xfId="1720"/>
    <cellStyle name="Note 3" xfId="1721"/>
    <cellStyle name="Note 4" xfId="1722"/>
    <cellStyle name="Note 5" xfId="1723"/>
    <cellStyle name="Note 6" xfId="1724"/>
    <cellStyle name="Note 7" xfId="1725"/>
    <cellStyle name="Note 8" xfId="1726"/>
    <cellStyle name="Note 9" xfId="1727"/>
    <cellStyle name="Output" xfId="1728"/>
    <cellStyle name="Output 10" xfId="1729"/>
    <cellStyle name="Output 11" xfId="1730"/>
    <cellStyle name="Output 12" xfId="1731"/>
    <cellStyle name="Output 13" xfId="1732"/>
    <cellStyle name="Output 14" xfId="1733"/>
    <cellStyle name="Output 15" xfId="1734"/>
    <cellStyle name="Output 16" xfId="1735"/>
    <cellStyle name="Output 17" xfId="1736"/>
    <cellStyle name="Output 18" xfId="1737"/>
    <cellStyle name="Output 19" xfId="1738"/>
    <cellStyle name="Output 2" xfId="1739"/>
    <cellStyle name="Output 2 10" xfId="1740"/>
    <cellStyle name="Output 2 11" xfId="1741"/>
    <cellStyle name="Output 2 12" xfId="1742"/>
    <cellStyle name="Output 2 13" xfId="1743"/>
    <cellStyle name="Output 2 14" xfId="1744"/>
    <cellStyle name="Output 2 15" xfId="1745"/>
    <cellStyle name="Output 2 16" xfId="1746"/>
    <cellStyle name="Output 2 17" xfId="1747"/>
    <cellStyle name="Output 2 18" xfId="1748"/>
    <cellStyle name="Output 2 19" xfId="1749"/>
    <cellStyle name="Output 2 2" xfId="1750"/>
    <cellStyle name="Output 2 20" xfId="1751"/>
    <cellStyle name="Output 2 21" xfId="1752"/>
    <cellStyle name="Output 2 22" xfId="1753"/>
    <cellStyle name="Output 2 3" xfId="1754"/>
    <cellStyle name="Output 2 4" xfId="1755"/>
    <cellStyle name="Output 2 5" xfId="1756"/>
    <cellStyle name="Output 2 6" xfId="1757"/>
    <cellStyle name="Output 2 7" xfId="1758"/>
    <cellStyle name="Output 2 8" xfId="1759"/>
    <cellStyle name="Output 2 9" xfId="1760"/>
    <cellStyle name="Output 20" xfId="1761"/>
    <cellStyle name="Output 21" xfId="1762"/>
    <cellStyle name="Output 22" xfId="1763"/>
    <cellStyle name="Output 3" xfId="1764"/>
    <cellStyle name="Output 4" xfId="1765"/>
    <cellStyle name="Output 5" xfId="1766"/>
    <cellStyle name="Output 6" xfId="1767"/>
    <cellStyle name="Output 7" xfId="1768"/>
    <cellStyle name="Output 8" xfId="1769"/>
    <cellStyle name="Output 9" xfId="1770"/>
    <cellStyle name="Percent" xfId="1771"/>
    <cellStyle name="Percent 2" xfId="1772"/>
    <cellStyle name="Title" xfId="1773"/>
    <cellStyle name="Title 10" xfId="1774"/>
    <cellStyle name="Title 11" xfId="1775"/>
    <cellStyle name="Title 12" xfId="1776"/>
    <cellStyle name="Title 13" xfId="1777"/>
    <cellStyle name="Title 14" xfId="1778"/>
    <cellStyle name="Title 15" xfId="1779"/>
    <cellStyle name="Title 16" xfId="1780"/>
    <cellStyle name="Title 17" xfId="1781"/>
    <cellStyle name="Title 18" xfId="1782"/>
    <cellStyle name="Title 19" xfId="1783"/>
    <cellStyle name="Title 2" xfId="1784"/>
    <cellStyle name="Title 2 10" xfId="1785"/>
    <cellStyle name="Title 2 11" xfId="1786"/>
    <cellStyle name="Title 2 12" xfId="1787"/>
    <cellStyle name="Title 2 13" xfId="1788"/>
    <cellStyle name="Title 2 14" xfId="1789"/>
    <cellStyle name="Title 2 15" xfId="1790"/>
    <cellStyle name="Title 2 16" xfId="1791"/>
    <cellStyle name="Title 2 17" xfId="1792"/>
    <cellStyle name="Title 2 18" xfId="1793"/>
    <cellStyle name="Title 2 19" xfId="1794"/>
    <cellStyle name="Title 2 2" xfId="1795"/>
    <cellStyle name="Title 2 20" xfId="1796"/>
    <cellStyle name="Title 2 21" xfId="1797"/>
    <cellStyle name="Title 2 22" xfId="1798"/>
    <cellStyle name="Title 2 3" xfId="1799"/>
    <cellStyle name="Title 2 4" xfId="1800"/>
    <cellStyle name="Title 2 5" xfId="1801"/>
    <cellStyle name="Title 2 6" xfId="1802"/>
    <cellStyle name="Title 2 7" xfId="1803"/>
    <cellStyle name="Title 2 8" xfId="1804"/>
    <cellStyle name="Title 2 9" xfId="1805"/>
    <cellStyle name="Title 20" xfId="1806"/>
    <cellStyle name="Title 21" xfId="1807"/>
    <cellStyle name="Title 22" xfId="1808"/>
    <cellStyle name="Title 3" xfId="1809"/>
    <cellStyle name="Title 4" xfId="1810"/>
    <cellStyle name="Title 5" xfId="1811"/>
    <cellStyle name="Title 6" xfId="1812"/>
    <cellStyle name="Title 7" xfId="1813"/>
    <cellStyle name="Title 8" xfId="1814"/>
    <cellStyle name="Title 9" xfId="1815"/>
    <cellStyle name="Total" xfId="1816"/>
    <cellStyle name="Total 10" xfId="1817"/>
    <cellStyle name="Total 11" xfId="1818"/>
    <cellStyle name="Total 12" xfId="1819"/>
    <cellStyle name="Total 13" xfId="1820"/>
    <cellStyle name="Total 14" xfId="1821"/>
    <cellStyle name="Total 15" xfId="1822"/>
    <cellStyle name="Total 16" xfId="1823"/>
    <cellStyle name="Total 17" xfId="1824"/>
    <cellStyle name="Total 18" xfId="1825"/>
    <cellStyle name="Total 19" xfId="1826"/>
    <cellStyle name="Total 2" xfId="1827"/>
    <cellStyle name="Total 2 10" xfId="1828"/>
    <cellStyle name="Total 2 11" xfId="1829"/>
    <cellStyle name="Total 2 12" xfId="1830"/>
    <cellStyle name="Total 2 13" xfId="1831"/>
    <cellStyle name="Total 2 14" xfId="1832"/>
    <cellStyle name="Total 2 15" xfId="1833"/>
    <cellStyle name="Total 2 16" xfId="1834"/>
    <cellStyle name="Total 2 17" xfId="1835"/>
    <cellStyle name="Total 2 18" xfId="1836"/>
    <cellStyle name="Total 2 19" xfId="1837"/>
    <cellStyle name="Total 2 2" xfId="1838"/>
    <cellStyle name="Total 2 20" xfId="1839"/>
    <cellStyle name="Total 2 21" xfId="1840"/>
    <cellStyle name="Total 2 22" xfId="1841"/>
    <cellStyle name="Total 2 3" xfId="1842"/>
    <cellStyle name="Total 2 4" xfId="1843"/>
    <cellStyle name="Total 2 5" xfId="1844"/>
    <cellStyle name="Total 2 6" xfId="1845"/>
    <cellStyle name="Total 2 7" xfId="1846"/>
    <cellStyle name="Total 2 8" xfId="1847"/>
    <cellStyle name="Total 2 9" xfId="1848"/>
    <cellStyle name="Total 20" xfId="1849"/>
    <cellStyle name="Total 21" xfId="1850"/>
    <cellStyle name="Total 22" xfId="1851"/>
    <cellStyle name="Total 3" xfId="1852"/>
    <cellStyle name="Total 4" xfId="1853"/>
    <cellStyle name="Total 5" xfId="1854"/>
    <cellStyle name="Total 6" xfId="1855"/>
    <cellStyle name="Total 7" xfId="1856"/>
    <cellStyle name="Total 8" xfId="1857"/>
    <cellStyle name="Total 9" xfId="1858"/>
    <cellStyle name="Warning Text" xfId="1859"/>
    <cellStyle name="Warning Text 10" xfId="1860"/>
    <cellStyle name="Warning Text 11" xfId="1861"/>
    <cellStyle name="Warning Text 12" xfId="1862"/>
    <cellStyle name="Warning Text 13" xfId="1863"/>
    <cellStyle name="Warning Text 14" xfId="1864"/>
    <cellStyle name="Warning Text 15" xfId="1865"/>
    <cellStyle name="Warning Text 16" xfId="1866"/>
    <cellStyle name="Warning Text 17" xfId="1867"/>
    <cellStyle name="Warning Text 18" xfId="1868"/>
    <cellStyle name="Warning Text 19" xfId="1869"/>
    <cellStyle name="Warning Text 2" xfId="1870"/>
    <cellStyle name="Warning Text 2 10" xfId="1871"/>
    <cellStyle name="Warning Text 2 11" xfId="1872"/>
    <cellStyle name="Warning Text 2 12" xfId="1873"/>
    <cellStyle name="Warning Text 2 13" xfId="1874"/>
    <cellStyle name="Warning Text 2 14" xfId="1875"/>
    <cellStyle name="Warning Text 2 15" xfId="1876"/>
    <cellStyle name="Warning Text 2 16" xfId="1877"/>
    <cellStyle name="Warning Text 2 17" xfId="1878"/>
    <cellStyle name="Warning Text 2 18" xfId="1879"/>
    <cellStyle name="Warning Text 2 19" xfId="1880"/>
    <cellStyle name="Warning Text 2 2" xfId="1881"/>
    <cellStyle name="Warning Text 2 20" xfId="1882"/>
    <cellStyle name="Warning Text 2 21" xfId="1883"/>
    <cellStyle name="Warning Text 2 22" xfId="1884"/>
    <cellStyle name="Warning Text 2 3" xfId="1885"/>
    <cellStyle name="Warning Text 2 4" xfId="1886"/>
    <cellStyle name="Warning Text 2 5" xfId="1887"/>
    <cellStyle name="Warning Text 2 6" xfId="1888"/>
    <cellStyle name="Warning Text 2 7" xfId="1889"/>
    <cellStyle name="Warning Text 2 8" xfId="1890"/>
    <cellStyle name="Warning Text 2 9" xfId="1891"/>
    <cellStyle name="Warning Text 20" xfId="1892"/>
    <cellStyle name="Warning Text 21" xfId="1893"/>
    <cellStyle name="Warning Text 22" xfId="1894"/>
    <cellStyle name="Warning Text 3" xfId="1895"/>
    <cellStyle name="Warning Text 4" xfId="1896"/>
    <cellStyle name="Warning Text 5" xfId="1897"/>
    <cellStyle name="Warning Text 6" xfId="1898"/>
    <cellStyle name="Warning Text 7" xfId="1899"/>
    <cellStyle name="Warning Text 8" xfId="1900"/>
    <cellStyle name="Warning Text 9" xfId="19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219075</xdr:rowOff>
    </xdr:from>
    <xdr:to>
      <xdr:col>6</xdr:col>
      <xdr:colOff>866775</xdr:colOff>
      <xdr:row>1</xdr:row>
      <xdr:rowOff>38100</xdr:rowOff>
    </xdr:to>
    <xdr:sp>
      <xdr:nvSpPr>
        <xdr:cNvPr id="1" name="Text Box 2"/>
        <xdr:cNvSpPr txBox="1">
          <a:spLocks noChangeArrowheads="1"/>
        </xdr:cNvSpPr>
      </xdr:nvSpPr>
      <xdr:spPr>
        <a:xfrm>
          <a:off x="9525" y="219075"/>
          <a:ext cx="5743575" cy="106680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Calibri"/>
              <a:ea typeface="Calibri"/>
              <a:cs typeface="Calibri"/>
            </a:rPr>
            <a:t>Table #126
</a:t>
          </a:r>
          <a:r>
            <a:rPr lang="en-US" cap="none" sz="1000" b="1" i="0" u="none" baseline="0">
              <a:solidFill>
                <a:srgbClr val="000000"/>
              </a:solidFill>
              <a:latin typeface="Calibri"/>
              <a:ea typeface="Calibri"/>
              <a:cs typeface="Calibri"/>
            </a:rPr>
            <a:t>NIH SMALL BUSINESS INNOVATION RESEARCH (SBIR)</a:t>
          </a:r>
          <a:r>
            <a:rPr lang="en-US" cap="none" sz="1000" b="0" i="0" u="none" baseline="30000">
              <a:solidFill>
                <a:srgbClr val="000000"/>
              </a:solidFill>
              <a:latin typeface="Calibri"/>
              <a:ea typeface="Calibri"/>
              <a:cs typeface="Calibri"/>
            </a:rPr>
            <a:t>1</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AND</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SMALL BUSINESS TECHNOLOGY TRANSFER  (STTR)</a:t>
          </a:r>
          <a:r>
            <a:rPr lang="en-US" cap="none" sz="1000" b="1" i="0" u="none" baseline="30000">
              <a:solidFill>
                <a:srgbClr val="000000"/>
              </a:solidFill>
              <a:latin typeface="Calibri"/>
              <a:ea typeface="Calibri"/>
              <a:cs typeface="Calibri"/>
            </a:rPr>
            <a:t>2</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Number of Competing and Noncompeting</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Grants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and R&amp;D Contract</a:t>
          </a:r>
          <a:r>
            <a:rPr lang="en-US" cap="none" sz="1000" b="0" i="0" u="none" baseline="0">
              <a:solidFill>
                <a:srgbClr val="000000"/>
              </a:solidFill>
              <a:latin typeface="Calibri"/>
              <a:ea typeface="Calibri"/>
              <a:cs typeface="Calibri"/>
            </a:rPr>
            <a:t> Awards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Total Funding</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by Phase
</a:t>
          </a:r>
          <a:r>
            <a:rPr lang="en-US" cap="none" sz="1000" b="0" i="0" u="none" baseline="0">
              <a:solidFill>
                <a:srgbClr val="000000"/>
              </a:solidFill>
              <a:latin typeface="Calibri"/>
              <a:ea typeface="Calibri"/>
              <a:cs typeface="Calibri"/>
            </a:rPr>
            <a:t>Fiscal Years* 2003 - 2012</a:t>
          </a:r>
        </a:p>
      </xdr:txBody>
    </xdr:sp>
    <xdr:clientData/>
  </xdr:twoCellAnchor>
  <xdr:twoCellAnchor>
    <xdr:from>
      <xdr:col>0</xdr:col>
      <xdr:colOff>38100</xdr:colOff>
      <xdr:row>0</xdr:row>
      <xdr:rowOff>38100</xdr:rowOff>
    </xdr:from>
    <xdr:to>
      <xdr:col>6</xdr:col>
      <xdr:colOff>876300</xdr:colOff>
      <xdr:row>0</xdr:row>
      <xdr:rowOff>209550</xdr:rowOff>
    </xdr:to>
    <xdr:sp>
      <xdr:nvSpPr>
        <xdr:cNvPr id="2" name="Rectangle 5"/>
        <xdr:cNvSpPr>
          <a:spLocks/>
        </xdr:cNvSpPr>
      </xdr:nvSpPr>
      <xdr:spPr>
        <a:xfrm>
          <a:off x="38100" y="38100"/>
          <a:ext cx="5724525" cy="171450"/>
        </a:xfrm>
        <a:prstGeom prst="rect">
          <a:avLst/>
        </a:prstGeom>
        <a:solidFill>
          <a:srgbClr val="000099"/>
        </a:solidFill>
        <a:ln w="25400" cmpd="sng">
          <a:solidFill>
            <a:srgbClr val="385D8A"/>
          </a:solidFill>
          <a:headEnd type="none"/>
          <a:tailEnd type="none"/>
        </a:ln>
      </xdr:spPr>
      <xdr:txBody>
        <a:bodyPr vertOverflow="clip" wrap="square" anchor="ctr"/>
        <a:p>
          <a:pPr algn="ctr">
            <a:defRPr/>
          </a:pPr>
          <a:r>
            <a:rPr lang="en-US" cap="none" sz="800" b="1" i="0" u="none" baseline="0">
              <a:solidFill>
                <a:srgbClr val="FFFFFF"/>
              </a:solidFill>
              <a:latin typeface="Calibri"/>
              <a:ea typeface="Calibri"/>
              <a:cs typeface="Calibri"/>
            </a:rPr>
            <a:t>Office of Research Information Systems (ORIS) / Office of Statistical Analysis and Reporting (OSAR) </a:t>
          </a:r>
          <a:r>
            <a:rPr lang="en-US" cap="none" sz="800" b="1" i="0" u="none" baseline="0">
              <a:solidFill>
                <a:srgbClr val="FFFFFF"/>
              </a:solidFill>
              <a:latin typeface="Calibri"/>
              <a:ea typeface="Calibri"/>
              <a:cs typeface="Calibri"/>
            </a:rPr>
            <a:t>/ www.report.nih.gov</a:t>
          </a:r>
        </a:p>
      </xdr:txBody>
    </xdr:sp>
    <xdr:clientData/>
  </xdr:twoCellAnchor>
  <xdr:twoCellAnchor editAs="oneCell">
    <xdr:from>
      <xdr:col>0</xdr:col>
      <xdr:colOff>38100</xdr:colOff>
      <xdr:row>0</xdr:row>
      <xdr:rowOff>304800</xdr:rowOff>
    </xdr:from>
    <xdr:to>
      <xdr:col>0</xdr:col>
      <xdr:colOff>590550</xdr:colOff>
      <xdr:row>0</xdr:row>
      <xdr:rowOff>790575</xdr:rowOff>
    </xdr:to>
    <xdr:pic>
      <xdr:nvPicPr>
        <xdr:cNvPr id="3" name="Picture 5" descr="OER Swirl.gif"/>
        <xdr:cNvPicPr preferRelativeResize="1">
          <a:picLocks noChangeAspect="1"/>
        </xdr:cNvPicPr>
      </xdr:nvPicPr>
      <xdr:blipFill>
        <a:blip r:embed="rId1"/>
        <a:stretch>
          <a:fillRect/>
        </a:stretch>
      </xdr:blipFill>
      <xdr:spPr>
        <a:xfrm>
          <a:off x="38100" y="304800"/>
          <a:ext cx="5524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0</xdr:row>
      <xdr:rowOff>142875</xdr:rowOff>
    </xdr:from>
    <xdr:ext cx="4648200" cy="8362950"/>
    <xdr:sp>
      <xdr:nvSpPr>
        <xdr:cNvPr id="1" name="TextBox 1"/>
        <xdr:cNvSpPr txBox="1">
          <a:spLocks noChangeArrowheads="1"/>
        </xdr:cNvSpPr>
      </xdr:nvSpPr>
      <xdr:spPr>
        <a:xfrm>
          <a:off x="457200" y="142875"/>
          <a:ext cx="4648200" cy="83629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options linesize=</a:t>
          </a:r>
          <a:r>
            <a:rPr lang="en-US" cap="none" sz="1100" b="1" i="0" u="none" baseline="0">
              <a:solidFill>
                <a:srgbClr val="000000"/>
              </a:solidFill>
              <a:latin typeface="Calibri"/>
              <a:ea typeface="Calibri"/>
              <a:cs typeface="Calibri"/>
            </a:rPr>
            <a:t>132;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PROC SQL;
</a:t>
          </a:r>
          <a:r>
            <a:rPr lang="en-US" cap="none" sz="1100" b="0" i="0" u="none" baseline="0">
              <a:solidFill>
                <a:srgbClr val="000000"/>
              </a:solidFill>
              <a:latin typeface="Calibri"/>
              <a:ea typeface="Calibri"/>
              <a:cs typeface="Calibri"/>
            </a:rPr>
            <a:t>CONNECT TO ORACLE AS DB
</a:t>
          </a:r>
          <a:r>
            <a:rPr lang="en-US" cap="none" sz="1100" b="0" i="0" u="none" baseline="0">
              <a:solidFill>
                <a:srgbClr val="000000"/>
              </a:solidFill>
              <a:latin typeface="Calibri"/>
              <a:ea typeface="Calibri"/>
              <a:cs typeface="Calibri"/>
            </a:rPr>
            <a:t>(USER=MOOREB ORAPW=tjmdk_85me PATH='@IRDBPRD');
</a:t>
          </a:r>
          <a:r>
            <a:rPr lang="en-US" cap="none" sz="1100" b="0" i="0" u="none" baseline="0">
              <a:solidFill>
                <a:srgbClr val="000000"/>
              </a:solidFill>
              <a:latin typeface="Calibri"/>
              <a:ea typeface="Calibri"/>
              <a:cs typeface="Calibri"/>
            </a:rPr>
            <a:t>CREATE TABLE tbl126 AS
</a:t>
          </a:r>
          <a:r>
            <a:rPr lang="en-US" cap="none" sz="1100" b="0" i="0" u="none" baseline="0">
              <a:solidFill>
                <a:srgbClr val="000000"/>
              </a:solidFill>
              <a:latin typeface="Calibri"/>
              <a:ea typeface="Calibri"/>
              <a:cs typeface="Calibri"/>
            </a:rPr>
            <a:t>SELECT * FROM CONNECTION TO DB
</a:t>
          </a:r>
          <a:r>
            <a:rPr lang="en-US" cap="none" sz="1100" b="0" i="0" u="none" baseline="0">
              <a:solidFill>
                <a:srgbClr val="000000"/>
              </a:solidFill>
              <a:latin typeface="Calibri"/>
              <a:ea typeface="Calibri"/>
              <a:cs typeface="Calibri"/>
            </a:rPr>
            <a:t>(select appl_type_code,
</a:t>
          </a:r>
          <a:r>
            <a:rPr lang="en-US" cap="none" sz="1100" b="0" i="0" u="none" baseline="0">
              <a:solidFill>
                <a:srgbClr val="000000"/>
              </a:solidFill>
              <a:latin typeface="Calibri"/>
              <a:ea typeface="Calibri"/>
              <a:cs typeface="Calibri"/>
            </a:rPr>
            <a:t>activity_code,
</a:t>
          </a:r>
          <a:r>
            <a:rPr lang="en-US" cap="none" sz="1100" b="0" i="0" u="none" baseline="0">
              <a:solidFill>
                <a:srgbClr val="000000"/>
              </a:solidFill>
              <a:latin typeface="Calibri"/>
              <a:ea typeface="Calibri"/>
              <a:cs typeface="Calibri"/>
            </a:rPr>
            <a:t>competing_grant_code_dc as comp,
</a:t>
          </a:r>
          <a:r>
            <a:rPr lang="en-US" cap="none" sz="1100" b="0" i="0" u="none" baseline="0">
              <a:solidFill>
                <a:srgbClr val="000000"/>
              </a:solidFill>
              <a:latin typeface="Calibri"/>
              <a:ea typeface="Calibri"/>
              <a:cs typeface="Calibri"/>
            </a:rPr>
            <a:t>count(*) as records,
</a:t>
          </a:r>
          <a:r>
            <a:rPr lang="en-US" cap="none" sz="1100" b="0" i="0" u="none" baseline="0">
              <a:solidFill>
                <a:srgbClr val="000000"/>
              </a:solidFill>
              <a:latin typeface="Calibri"/>
              <a:ea typeface="Calibri"/>
              <a:cs typeface="Calibri"/>
            </a:rPr>
            <a:t>sum(count_or_not) as awards,
</a:t>
          </a:r>
          <a:r>
            <a:rPr lang="en-US" cap="none" sz="1100" b="0" i="0" u="none" baseline="0">
              <a:solidFill>
                <a:srgbClr val="000000"/>
              </a:solidFill>
              <a:latin typeface="Calibri"/>
              <a:ea typeface="Calibri"/>
              <a:cs typeface="Calibri"/>
            </a:rPr>
            <a:t>sum(calculated_total_cost_amt) as tot_cost
</a:t>
          </a:r>
          <a:r>
            <a:rPr lang="en-US" cap="none" sz="1100" b="0" i="0" u="none" baseline="0">
              <a:solidFill>
                <a:srgbClr val="000000"/>
              </a:solidFill>
              <a:latin typeface="Calibri"/>
              <a:ea typeface="Calibri"/>
              <a:cs typeface="Calibri"/>
            </a:rPr>
            <a:t>from link_dsa.pub2012
</a:t>
          </a:r>
          <a:r>
            <a:rPr lang="en-US" cap="none" sz="1100" b="0" i="0" u="none" baseline="0">
              <a:solidFill>
                <a:srgbClr val="000000"/>
              </a:solidFill>
              <a:latin typeface="Calibri"/>
              <a:ea typeface="Calibri"/>
              <a:cs typeface="Calibri"/>
            </a:rPr>
            <a:t>where activity_code in ('R43','U43','R44','U44','R41','R42','UT1','UT2')
</a:t>
          </a:r>
          <a:r>
            <a:rPr lang="en-US" cap="none" sz="1100" b="0" i="0" u="none" baseline="0">
              <a:solidFill>
                <a:srgbClr val="000000"/>
              </a:solidFill>
              <a:latin typeface="Calibri"/>
              <a:ea typeface="Calibri"/>
              <a:cs typeface="Calibri"/>
            </a:rPr>
            <a:t>group by appl_type_code,
</a:t>
          </a:r>
          <a:r>
            <a:rPr lang="en-US" cap="none" sz="1100" b="0" i="0" u="none" baseline="0">
              <a:solidFill>
                <a:srgbClr val="000000"/>
              </a:solidFill>
              <a:latin typeface="Calibri"/>
              <a:ea typeface="Calibri"/>
              <a:cs typeface="Calibri"/>
            </a:rPr>
            <a:t>activity_code,
</a:t>
          </a:r>
          <a:r>
            <a:rPr lang="en-US" cap="none" sz="1100" b="0" i="0" u="none" baseline="0">
              <a:solidFill>
                <a:srgbClr val="000000"/>
              </a:solidFill>
              <a:latin typeface="Calibri"/>
              <a:ea typeface="Calibri"/>
              <a:cs typeface="Calibri"/>
            </a:rPr>
            <a:t>competing_grant_code_dc);
</a:t>
          </a:r>
          <a:r>
            <a:rPr lang="en-US" cap="none" sz="1100" b="1" i="0" u="none" baseline="0">
              <a:solidFill>
                <a:srgbClr val="000000"/>
              </a:solidFill>
              <a:latin typeface="Calibri"/>
              <a:ea typeface="Calibri"/>
              <a:cs typeface="Calibri"/>
            </a:rPr>
            <a:t>quit;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proc freq data = tbl126;
</a:t>
          </a:r>
          <a:r>
            <a:rPr lang="en-US" cap="none" sz="1100" b="0" i="0" u="none" baseline="0">
              <a:solidFill>
                <a:srgbClr val="000000"/>
              </a:solidFill>
              <a:latin typeface="Calibri"/>
              <a:ea typeface="Calibri"/>
              <a:cs typeface="Calibri"/>
            </a:rPr>
            <a:t>tables activity_code;
</a:t>
          </a:r>
          <a:r>
            <a:rPr lang="en-US" cap="none" sz="1100" b="1" i="0" u="none" baseline="0">
              <a:solidFill>
                <a:srgbClr val="000000"/>
              </a:solidFill>
              <a:latin typeface="Calibri"/>
              <a:ea typeface="Calibri"/>
              <a:cs typeface="Calibri"/>
            </a:rPr>
            <a:t>run;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tbl126a;
</a:t>
          </a:r>
          <a:r>
            <a:rPr lang="en-US" cap="none" sz="1100" b="0" i="0" u="none" baseline="0">
              <a:solidFill>
                <a:srgbClr val="000000"/>
              </a:solidFill>
              <a:latin typeface="Calibri"/>
              <a:ea typeface="Calibri"/>
              <a:cs typeface="Calibri"/>
            </a:rPr>
            <a:t>set tbl126;
</a:t>
          </a:r>
          <a:r>
            <a:rPr lang="en-US" cap="none" sz="1100" b="0" i="0" u="none" baseline="0">
              <a:solidFill>
                <a:srgbClr val="000000"/>
              </a:solidFill>
              <a:latin typeface="Calibri"/>
              <a:ea typeface="Calibri"/>
              <a:cs typeface="Calibri"/>
            </a:rPr>
            <a:t>if activity_code in ('R43','U43','R44','U44') then mech = 'SBIR';
</a:t>
          </a:r>
          <a:r>
            <a:rPr lang="en-US" cap="none" sz="1100" b="0" i="0" u="none" baseline="0">
              <a:solidFill>
                <a:srgbClr val="000000"/>
              </a:solidFill>
              <a:latin typeface="Calibri"/>
              <a:ea typeface="Calibri"/>
              <a:cs typeface="Calibri"/>
            </a:rPr>
            <a:t>else mech = 'STTR';
</a:t>
          </a:r>
          <a:r>
            <a:rPr lang="en-US" cap="none" sz="1100" b="0" i="0" u="none" baseline="0">
              <a:solidFill>
                <a:srgbClr val="000000"/>
              </a:solidFill>
              <a:latin typeface="Calibri"/>
              <a:ea typeface="Calibri"/>
              <a:cs typeface="Calibri"/>
            </a:rPr>
            <a:t>if activity_code in ('R44','U44','R42','TL2') then do;
</a:t>
          </a:r>
          <a:r>
            <a:rPr lang="en-US" cap="none" sz="1100" b="0" i="0" u="none" baseline="0">
              <a:solidFill>
                <a:srgbClr val="000000"/>
              </a:solidFill>
              <a:latin typeface="Calibri"/>
              <a:ea typeface="Calibri"/>
              <a:cs typeface="Calibri"/>
            </a:rPr>
            <a:t>if appl_type_code in ('1','4') then phase = 'Fast Track';
</a:t>
          </a:r>
          <a:r>
            <a:rPr lang="en-US" cap="none" sz="1100" b="0" i="0" u="none" baseline="0">
              <a:solidFill>
                <a:srgbClr val="000000"/>
              </a:solidFill>
              <a:latin typeface="Calibri"/>
              <a:ea typeface="Calibri"/>
              <a:cs typeface="Calibri"/>
            </a:rPr>
            <a:t>else phase = 'Phase 2';
</a:t>
          </a:r>
          <a:r>
            <a:rPr lang="en-US" cap="none" sz="1100" b="0" i="0" u="none" baseline="0">
              <a:solidFill>
                <a:srgbClr val="000000"/>
              </a:solidFill>
              <a:latin typeface="Calibri"/>
              <a:ea typeface="Calibri"/>
              <a:cs typeface="Calibri"/>
            </a:rPr>
            <a:t>end;
</a:t>
          </a:r>
          <a:r>
            <a:rPr lang="en-US" cap="none" sz="1100" b="0" i="0" u="none" baseline="0">
              <a:solidFill>
                <a:srgbClr val="000000"/>
              </a:solidFill>
              <a:latin typeface="Calibri"/>
              <a:ea typeface="Calibri"/>
              <a:cs typeface="Calibri"/>
            </a:rPr>
            <a:t>else phase = 'Phase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proc report data = tbl126a nowd;
</a:t>
          </a:r>
          <a:r>
            <a:rPr lang="en-US" cap="none" sz="1100" b="0" i="0" u="none" baseline="0">
              <a:solidFill>
                <a:srgbClr val="000000"/>
              </a:solidFill>
              <a:latin typeface="Calibri"/>
              <a:ea typeface="Calibri"/>
              <a:cs typeface="Calibri"/>
            </a:rPr>
            <a:t>column mech phase records awards tot_cost comp,(records awards tot_cost);
</a:t>
          </a:r>
          <a:r>
            <a:rPr lang="en-US" cap="none" sz="1100" b="0" i="0" u="none" baseline="0">
              <a:solidFill>
                <a:srgbClr val="000000"/>
              </a:solidFill>
              <a:latin typeface="Calibri"/>
              <a:ea typeface="Calibri"/>
              <a:cs typeface="Calibri"/>
            </a:rPr>
            <a:t>define mech/'Mechanism' group;
</a:t>
          </a:r>
          <a:r>
            <a:rPr lang="en-US" cap="none" sz="1100" b="0" i="0" u="none" baseline="0">
              <a:solidFill>
                <a:srgbClr val="000000"/>
              </a:solidFill>
              <a:latin typeface="Calibri"/>
              <a:ea typeface="Calibri"/>
              <a:cs typeface="Calibri"/>
            </a:rPr>
            <a:t>define phase/'Phase' group;
</a:t>
          </a:r>
          <a:r>
            <a:rPr lang="en-US" cap="none" sz="1100" b="0" i="0" u="none" baseline="0">
              <a:solidFill>
                <a:srgbClr val="000000"/>
              </a:solidFill>
              <a:latin typeface="Calibri"/>
              <a:ea typeface="Calibri"/>
              <a:cs typeface="Calibri"/>
            </a:rPr>
            <a:t>define records/'Records' analysis sum f=comma8.0;
</a:t>
          </a:r>
          <a:r>
            <a:rPr lang="en-US" cap="none" sz="1100" b="0" i="0" u="none" baseline="0">
              <a:solidFill>
                <a:srgbClr val="000000"/>
              </a:solidFill>
              <a:latin typeface="Calibri"/>
              <a:ea typeface="Calibri"/>
              <a:cs typeface="Calibri"/>
            </a:rPr>
            <a:t>define awards/'Awards' analysis sum f=comma8.0;
</a:t>
          </a:r>
          <a:r>
            <a:rPr lang="en-US" cap="none" sz="1100" b="0" i="0" u="none" baseline="0">
              <a:solidFill>
                <a:srgbClr val="000000"/>
              </a:solidFill>
              <a:latin typeface="Calibri"/>
              <a:ea typeface="Calibri"/>
              <a:cs typeface="Calibri"/>
            </a:rPr>
            <a:t>define tot_cost/'Awarded' analysis sum f=dollar15.;
</a:t>
          </a:r>
          <a:r>
            <a:rPr lang="en-US" cap="none" sz="1100" b="0" i="0" u="none" baseline="0">
              <a:solidFill>
                <a:srgbClr val="000000"/>
              </a:solidFill>
              <a:latin typeface="Calibri"/>
              <a:ea typeface="Calibri"/>
              <a:cs typeface="Calibri"/>
            </a:rPr>
            <a:t>define comp/across;
</a:t>
          </a:r>
          <a:r>
            <a:rPr lang="en-US" cap="none" sz="1100" b="0" i="0" u="none" baseline="0">
              <a:solidFill>
                <a:srgbClr val="000000"/>
              </a:solidFill>
              <a:latin typeface="Calibri"/>
              <a:ea typeface="Calibri"/>
              <a:cs typeface="Calibri"/>
            </a:rPr>
            <a:t>rbreak after/skip summarize;
</a:t>
          </a:r>
          <a:r>
            <a:rPr lang="en-US" cap="none" sz="1100" b="1" i="0" u="none" baseline="0">
              <a:solidFill>
                <a:srgbClr val="000000"/>
              </a:solidFill>
              <a:latin typeface="Calibri"/>
              <a:ea typeface="Calibri"/>
              <a:cs typeface="Calibri"/>
            </a:rPr>
            <a:t>run;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rants.nih.gov/grants/funding/sbir.htm" TargetMode="External" /><Relationship Id="rId2" Type="http://schemas.openxmlformats.org/officeDocument/2006/relationships/hyperlink" Target="http://grants.nih.gov/grants/funding/sbir.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88"/>
  <sheetViews>
    <sheetView showGridLines="0" tabSelected="1"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11.7109375" style="4" customWidth="1"/>
    <col min="2" max="2" width="11.28125" style="5" customWidth="1"/>
    <col min="3" max="3" width="10.57421875" style="4" customWidth="1"/>
    <col min="4" max="4" width="14.421875" style="6" customWidth="1"/>
    <col min="5" max="5" width="14.421875" style="7" customWidth="1"/>
    <col min="6" max="6" width="10.8515625" style="6" customWidth="1"/>
    <col min="7" max="7" width="13.421875" style="7" bestFit="1" customWidth="1"/>
    <col min="8" max="8" width="10.421875" style="6" customWidth="1"/>
    <col min="9" max="9" width="15.421875" style="7" bestFit="1" customWidth="1"/>
    <col min="10" max="10" width="10.28125" style="6" customWidth="1"/>
    <col min="11" max="11" width="14.421875" style="7" bestFit="1" customWidth="1"/>
    <col min="12" max="13" width="10.421875" style="7" bestFit="1" customWidth="1"/>
    <col min="14" max="16384" width="9.140625" style="7" customWidth="1"/>
  </cols>
  <sheetData>
    <row r="1" ht="98.25" customHeight="1">
      <c r="L1" s="6"/>
    </row>
    <row r="2" spans="1:7" ht="27.75" customHeight="1">
      <c r="A2" s="14" t="s">
        <v>18</v>
      </c>
      <c r="G2" s="6"/>
    </row>
    <row r="3" spans="1:11" s="8" customFormat="1" ht="22.5" customHeight="1" thickBot="1">
      <c r="A3" s="15" t="s">
        <v>21</v>
      </c>
      <c r="B3" s="1"/>
      <c r="C3" s="2"/>
      <c r="D3" s="3"/>
      <c r="E3" s="1"/>
      <c r="F3" s="3"/>
      <c r="G3" s="33"/>
      <c r="H3" s="3"/>
      <c r="I3" s="1"/>
      <c r="J3" s="3"/>
      <c r="K3" s="1"/>
    </row>
    <row r="4" spans="1:11" ht="15" customHeight="1" thickBot="1">
      <c r="A4" s="176" t="s">
        <v>1</v>
      </c>
      <c r="B4" s="185" t="s">
        <v>26</v>
      </c>
      <c r="C4" s="179" t="s">
        <v>27</v>
      </c>
      <c r="D4" s="171" t="s">
        <v>28</v>
      </c>
      <c r="E4" s="172"/>
      <c r="F4" s="182" t="s">
        <v>8</v>
      </c>
      <c r="G4" s="183"/>
      <c r="H4" s="183"/>
      <c r="I4" s="183"/>
      <c r="J4" s="183"/>
      <c r="K4" s="184"/>
    </row>
    <row r="5" spans="1:11" ht="15.75" customHeight="1">
      <c r="A5" s="177"/>
      <c r="B5" s="186"/>
      <c r="C5" s="180"/>
      <c r="D5" s="173"/>
      <c r="E5" s="174"/>
      <c r="F5" s="169" t="s">
        <v>0</v>
      </c>
      <c r="G5" s="170"/>
      <c r="H5" s="167" t="s">
        <v>10</v>
      </c>
      <c r="I5" s="168"/>
      <c r="J5" s="167" t="s">
        <v>11</v>
      </c>
      <c r="K5" s="168"/>
    </row>
    <row r="6" spans="1:12" s="8" customFormat="1" ht="24.75" thickBot="1">
      <c r="A6" s="178"/>
      <c r="B6" s="187" t="s">
        <v>29</v>
      </c>
      <c r="C6" s="181"/>
      <c r="D6" s="150" t="s">
        <v>9</v>
      </c>
      <c r="E6" s="151" t="s">
        <v>30</v>
      </c>
      <c r="F6" s="150" t="s">
        <v>9</v>
      </c>
      <c r="G6" s="151" t="s">
        <v>30</v>
      </c>
      <c r="H6" s="150" t="s">
        <v>9</v>
      </c>
      <c r="I6" s="151" t="s">
        <v>30</v>
      </c>
      <c r="J6" s="150" t="s">
        <v>9</v>
      </c>
      <c r="K6" s="151" t="s">
        <v>30</v>
      </c>
      <c r="L6" s="9"/>
    </row>
    <row r="7" spans="1:11" ht="15" customHeight="1">
      <c r="A7" s="45">
        <v>2003</v>
      </c>
      <c r="B7" s="46" t="s">
        <v>2</v>
      </c>
      <c r="C7" s="47" t="s">
        <v>14</v>
      </c>
      <c r="D7" s="86">
        <v>1122</v>
      </c>
      <c r="E7" s="87">
        <v>164750374</v>
      </c>
      <c r="F7" s="88">
        <v>59</v>
      </c>
      <c r="G7" s="89">
        <v>6086303</v>
      </c>
      <c r="H7" s="86">
        <v>981</v>
      </c>
      <c r="I7" s="87">
        <v>141525120</v>
      </c>
      <c r="J7" s="88">
        <v>82</v>
      </c>
      <c r="K7" s="87">
        <v>17138951</v>
      </c>
    </row>
    <row r="8" spans="1:11" ht="15" customHeight="1">
      <c r="A8" s="48">
        <v>2003</v>
      </c>
      <c r="B8" s="49" t="s">
        <v>2</v>
      </c>
      <c r="C8" s="41" t="s">
        <v>15</v>
      </c>
      <c r="D8" s="90">
        <v>746</v>
      </c>
      <c r="E8" s="91">
        <v>325534448</v>
      </c>
      <c r="F8" s="92">
        <v>38</v>
      </c>
      <c r="G8" s="93">
        <v>16093067</v>
      </c>
      <c r="H8" s="90">
        <v>327</v>
      </c>
      <c r="I8" s="91">
        <v>156101955</v>
      </c>
      <c r="J8" s="92">
        <v>381</v>
      </c>
      <c r="K8" s="94">
        <v>153339426</v>
      </c>
    </row>
    <row r="9" spans="1:11" ht="15" customHeight="1">
      <c r="A9" s="48">
        <v>2003</v>
      </c>
      <c r="B9" s="49" t="s">
        <v>2</v>
      </c>
      <c r="C9" s="41" t="s">
        <v>3</v>
      </c>
      <c r="D9" s="90">
        <v>111</v>
      </c>
      <c r="E9" s="91">
        <v>42789947</v>
      </c>
      <c r="F9" s="92">
        <v>0</v>
      </c>
      <c r="G9" s="93">
        <v>0</v>
      </c>
      <c r="H9" s="90">
        <v>61</v>
      </c>
      <c r="I9" s="91">
        <v>9355517</v>
      </c>
      <c r="J9" s="92">
        <v>50</v>
      </c>
      <c r="K9" s="94">
        <v>33434430</v>
      </c>
    </row>
    <row r="10" spans="1:11" ht="15" customHeight="1">
      <c r="A10" s="48">
        <v>2003</v>
      </c>
      <c r="B10" s="49" t="s">
        <v>4</v>
      </c>
      <c r="C10" s="41" t="s">
        <v>14</v>
      </c>
      <c r="D10" s="90">
        <v>98</v>
      </c>
      <c r="E10" s="91">
        <v>13788613</v>
      </c>
      <c r="F10" s="92">
        <v>0</v>
      </c>
      <c r="G10" s="93">
        <v>0</v>
      </c>
      <c r="H10" s="90">
        <v>95</v>
      </c>
      <c r="I10" s="91">
        <v>13121162</v>
      </c>
      <c r="J10" s="92">
        <v>3</v>
      </c>
      <c r="K10" s="91">
        <v>667451</v>
      </c>
    </row>
    <row r="11" spans="1:11" ht="15" customHeight="1">
      <c r="A11" s="48">
        <v>2003</v>
      </c>
      <c r="B11" s="49" t="s">
        <v>4</v>
      </c>
      <c r="C11" s="41" t="s">
        <v>15</v>
      </c>
      <c r="D11" s="90">
        <v>49</v>
      </c>
      <c r="E11" s="91">
        <v>15761152</v>
      </c>
      <c r="F11" s="92">
        <v>0</v>
      </c>
      <c r="G11" s="93">
        <v>0</v>
      </c>
      <c r="H11" s="90">
        <v>18</v>
      </c>
      <c r="I11" s="91">
        <v>5910606</v>
      </c>
      <c r="J11" s="92">
        <v>31</v>
      </c>
      <c r="K11" s="91">
        <v>9850546</v>
      </c>
    </row>
    <row r="12" spans="1:11" ht="15" customHeight="1" thickBot="1">
      <c r="A12" s="50">
        <v>2003</v>
      </c>
      <c r="B12" s="51" t="s">
        <v>4</v>
      </c>
      <c r="C12" s="43" t="s">
        <v>3</v>
      </c>
      <c r="D12" s="95">
        <v>5</v>
      </c>
      <c r="E12" s="96">
        <v>1437438</v>
      </c>
      <c r="F12" s="97">
        <v>0</v>
      </c>
      <c r="G12" s="98">
        <v>0</v>
      </c>
      <c r="H12" s="95">
        <v>5</v>
      </c>
      <c r="I12" s="96">
        <v>1437438</v>
      </c>
      <c r="J12" s="97">
        <v>0</v>
      </c>
      <c r="K12" s="96">
        <v>0</v>
      </c>
    </row>
    <row r="13" spans="1:11" ht="15" customHeight="1" thickBot="1">
      <c r="A13" s="52">
        <v>2003</v>
      </c>
      <c r="B13" s="144" t="s">
        <v>5</v>
      </c>
      <c r="C13" s="145"/>
      <c r="D13" s="99">
        <v>2131</v>
      </c>
      <c r="E13" s="100">
        <v>564061972</v>
      </c>
      <c r="F13" s="101">
        <v>97</v>
      </c>
      <c r="G13" s="102">
        <v>22179370</v>
      </c>
      <c r="H13" s="99">
        <v>1487</v>
      </c>
      <c r="I13" s="100">
        <v>327451798</v>
      </c>
      <c r="J13" s="101">
        <v>547</v>
      </c>
      <c r="K13" s="100">
        <v>214430804</v>
      </c>
    </row>
    <row r="14" spans="1:11" ht="15" customHeight="1">
      <c r="A14" s="53">
        <v>2004</v>
      </c>
      <c r="B14" s="54" t="s">
        <v>2</v>
      </c>
      <c r="C14" s="55" t="s">
        <v>14</v>
      </c>
      <c r="D14" s="103">
        <v>1118</v>
      </c>
      <c r="E14" s="104">
        <v>181482224</v>
      </c>
      <c r="F14" s="105">
        <v>45</v>
      </c>
      <c r="G14" s="106">
        <v>6938080</v>
      </c>
      <c r="H14" s="103">
        <v>965</v>
      </c>
      <c r="I14" s="104">
        <v>149124493</v>
      </c>
      <c r="J14" s="105">
        <v>108</v>
      </c>
      <c r="K14" s="104">
        <v>25419651</v>
      </c>
    </row>
    <row r="15" spans="1:11" ht="15" customHeight="1">
      <c r="A15" s="56">
        <v>2004</v>
      </c>
      <c r="B15" s="57" t="s">
        <v>2</v>
      </c>
      <c r="C15" s="58" t="s">
        <v>15</v>
      </c>
      <c r="D15" s="107">
        <v>740</v>
      </c>
      <c r="E15" s="94">
        <v>344238062</v>
      </c>
      <c r="F15" s="108">
        <v>29</v>
      </c>
      <c r="G15" s="109">
        <v>13071333</v>
      </c>
      <c r="H15" s="107">
        <v>300</v>
      </c>
      <c r="I15" s="94">
        <v>154000661</v>
      </c>
      <c r="J15" s="108">
        <v>411</v>
      </c>
      <c r="K15" s="94">
        <v>177166068</v>
      </c>
    </row>
    <row r="16" spans="1:11" ht="15" customHeight="1">
      <c r="A16" s="56">
        <v>2004</v>
      </c>
      <c r="B16" s="57" t="s">
        <v>2</v>
      </c>
      <c r="C16" s="58" t="s">
        <v>3</v>
      </c>
      <c r="D16" s="107">
        <v>111</v>
      </c>
      <c r="E16" s="94">
        <v>40561494</v>
      </c>
      <c r="F16" s="108">
        <v>0</v>
      </c>
      <c r="G16" s="109">
        <v>0</v>
      </c>
      <c r="H16" s="107">
        <v>58</v>
      </c>
      <c r="I16" s="94">
        <v>9374708</v>
      </c>
      <c r="J16" s="108">
        <v>53</v>
      </c>
      <c r="K16" s="94">
        <v>31186786</v>
      </c>
    </row>
    <row r="17" spans="1:11" ht="15" customHeight="1">
      <c r="A17" s="56">
        <v>2004</v>
      </c>
      <c r="B17" s="57" t="s">
        <v>4</v>
      </c>
      <c r="C17" s="58" t="s">
        <v>14</v>
      </c>
      <c r="D17" s="107">
        <v>227</v>
      </c>
      <c r="E17" s="94">
        <v>36709813</v>
      </c>
      <c r="F17" s="108">
        <v>0</v>
      </c>
      <c r="G17" s="109">
        <v>0</v>
      </c>
      <c r="H17" s="107">
        <v>220</v>
      </c>
      <c r="I17" s="94">
        <v>35017871</v>
      </c>
      <c r="J17" s="108">
        <v>7</v>
      </c>
      <c r="K17" s="94">
        <v>1691942</v>
      </c>
    </row>
    <row r="18" spans="1:11" ht="15" customHeight="1">
      <c r="A18" s="56">
        <v>2004</v>
      </c>
      <c r="B18" s="57" t="s">
        <v>4</v>
      </c>
      <c r="C18" s="58" t="s">
        <v>15</v>
      </c>
      <c r="D18" s="107">
        <v>58</v>
      </c>
      <c r="E18" s="94">
        <v>24541670</v>
      </c>
      <c r="F18" s="108">
        <v>0</v>
      </c>
      <c r="G18" s="109">
        <v>0</v>
      </c>
      <c r="H18" s="107">
        <v>34</v>
      </c>
      <c r="I18" s="94">
        <v>16817843</v>
      </c>
      <c r="J18" s="108">
        <v>24</v>
      </c>
      <c r="K18" s="94">
        <v>7723827</v>
      </c>
    </row>
    <row r="19" spans="1:11" ht="15" customHeight="1" thickBot="1">
      <c r="A19" s="59">
        <v>2004</v>
      </c>
      <c r="B19" s="60" t="s">
        <v>4</v>
      </c>
      <c r="C19" s="61" t="s">
        <v>3</v>
      </c>
      <c r="D19" s="110">
        <v>20</v>
      </c>
      <c r="E19" s="111">
        <v>5712593</v>
      </c>
      <c r="F19" s="112">
        <v>0</v>
      </c>
      <c r="G19" s="113">
        <v>0</v>
      </c>
      <c r="H19" s="110">
        <v>15</v>
      </c>
      <c r="I19" s="111">
        <v>2737587</v>
      </c>
      <c r="J19" s="112">
        <v>5</v>
      </c>
      <c r="K19" s="111">
        <v>2975006</v>
      </c>
    </row>
    <row r="20" spans="1:11" ht="15" customHeight="1" thickBot="1">
      <c r="A20" s="52">
        <v>2004</v>
      </c>
      <c r="B20" s="144" t="s">
        <v>5</v>
      </c>
      <c r="C20" s="145"/>
      <c r="D20" s="99">
        <v>2274</v>
      </c>
      <c r="E20" s="100">
        <v>633245856</v>
      </c>
      <c r="F20" s="101">
        <v>74</v>
      </c>
      <c r="G20" s="102">
        <v>20009413</v>
      </c>
      <c r="H20" s="99">
        <v>1592</v>
      </c>
      <c r="I20" s="100">
        <v>367073163</v>
      </c>
      <c r="J20" s="101">
        <v>608</v>
      </c>
      <c r="K20" s="100">
        <v>246163280</v>
      </c>
    </row>
    <row r="21" spans="1:11" ht="15" customHeight="1">
      <c r="A21" s="45">
        <v>2005</v>
      </c>
      <c r="B21" s="62" t="s">
        <v>2</v>
      </c>
      <c r="C21" s="38" t="s">
        <v>14</v>
      </c>
      <c r="D21" s="86">
        <v>931</v>
      </c>
      <c r="E21" s="87">
        <v>159852146</v>
      </c>
      <c r="F21" s="88">
        <v>42</v>
      </c>
      <c r="G21" s="89">
        <v>5085134</v>
      </c>
      <c r="H21" s="86">
        <v>778</v>
      </c>
      <c r="I21" s="87">
        <v>121650043</v>
      </c>
      <c r="J21" s="88">
        <v>111</v>
      </c>
      <c r="K21" s="87">
        <v>33116969</v>
      </c>
    </row>
    <row r="22" spans="1:11" ht="15" customHeight="1">
      <c r="A22" s="48">
        <v>2005</v>
      </c>
      <c r="B22" s="49" t="s">
        <v>2</v>
      </c>
      <c r="C22" s="41" t="s">
        <v>15</v>
      </c>
      <c r="D22" s="90">
        <v>742</v>
      </c>
      <c r="E22" s="91">
        <v>384065823</v>
      </c>
      <c r="F22" s="92">
        <v>38</v>
      </c>
      <c r="G22" s="93">
        <v>17541462</v>
      </c>
      <c r="H22" s="90">
        <v>312</v>
      </c>
      <c r="I22" s="91">
        <v>163695822</v>
      </c>
      <c r="J22" s="92">
        <v>392</v>
      </c>
      <c r="K22" s="94">
        <v>202828539</v>
      </c>
    </row>
    <row r="23" spans="1:11" ht="15" customHeight="1">
      <c r="A23" s="48">
        <v>2005</v>
      </c>
      <c r="B23" s="49" t="s">
        <v>2</v>
      </c>
      <c r="C23" s="41" t="s">
        <v>3</v>
      </c>
      <c r="D23" s="90">
        <v>75</v>
      </c>
      <c r="E23" s="91">
        <v>31740121</v>
      </c>
      <c r="F23" s="92">
        <v>0</v>
      </c>
      <c r="G23" s="93">
        <v>0</v>
      </c>
      <c r="H23" s="90">
        <v>28</v>
      </c>
      <c r="I23" s="91">
        <v>4566024</v>
      </c>
      <c r="J23" s="92">
        <v>47</v>
      </c>
      <c r="K23" s="94">
        <v>27174097</v>
      </c>
    </row>
    <row r="24" spans="1:11" ht="15" customHeight="1">
      <c r="A24" s="48">
        <v>2005</v>
      </c>
      <c r="B24" s="49" t="s">
        <v>4</v>
      </c>
      <c r="C24" s="41" t="s">
        <v>14</v>
      </c>
      <c r="D24" s="90">
        <v>176</v>
      </c>
      <c r="E24" s="91">
        <v>32012159</v>
      </c>
      <c r="F24" s="92">
        <v>0</v>
      </c>
      <c r="G24" s="93">
        <v>0</v>
      </c>
      <c r="H24" s="90">
        <v>146</v>
      </c>
      <c r="I24" s="91">
        <v>22771532</v>
      </c>
      <c r="J24" s="92">
        <v>30</v>
      </c>
      <c r="K24" s="91">
        <v>9240627</v>
      </c>
    </row>
    <row r="25" spans="1:11" ht="15" customHeight="1">
      <c r="A25" s="48">
        <v>2005</v>
      </c>
      <c r="B25" s="49" t="s">
        <v>4</v>
      </c>
      <c r="C25" s="41" t="s">
        <v>15</v>
      </c>
      <c r="D25" s="90">
        <v>75</v>
      </c>
      <c r="E25" s="91">
        <v>33852658</v>
      </c>
      <c r="F25" s="92">
        <v>0</v>
      </c>
      <c r="G25" s="93">
        <v>0</v>
      </c>
      <c r="H25" s="90">
        <v>32</v>
      </c>
      <c r="I25" s="91">
        <v>14956978</v>
      </c>
      <c r="J25" s="92">
        <v>43</v>
      </c>
      <c r="K25" s="91">
        <v>18895680</v>
      </c>
    </row>
    <row r="26" spans="1:11" ht="15" customHeight="1" thickBot="1">
      <c r="A26" s="50">
        <v>2005</v>
      </c>
      <c r="B26" s="51" t="s">
        <v>4</v>
      </c>
      <c r="C26" s="43" t="s">
        <v>3</v>
      </c>
      <c r="D26" s="95">
        <v>21</v>
      </c>
      <c r="E26" s="96">
        <v>7238998</v>
      </c>
      <c r="F26" s="97">
        <v>0</v>
      </c>
      <c r="G26" s="98">
        <v>0</v>
      </c>
      <c r="H26" s="95">
        <v>11</v>
      </c>
      <c r="I26" s="96">
        <v>1650033</v>
      </c>
      <c r="J26" s="97">
        <v>10</v>
      </c>
      <c r="K26" s="96">
        <v>5588965</v>
      </c>
    </row>
    <row r="27" spans="1:11" ht="15" customHeight="1" thickBot="1">
      <c r="A27" s="52">
        <v>2005</v>
      </c>
      <c r="B27" s="144" t="s">
        <v>5</v>
      </c>
      <c r="C27" s="145"/>
      <c r="D27" s="99">
        <v>2020</v>
      </c>
      <c r="E27" s="100">
        <v>648761905</v>
      </c>
      <c r="F27" s="101">
        <v>80</v>
      </c>
      <c r="G27" s="102">
        <v>22626596</v>
      </c>
      <c r="H27" s="99">
        <v>1307</v>
      </c>
      <c r="I27" s="100">
        <v>329290432</v>
      </c>
      <c r="J27" s="101">
        <v>633</v>
      </c>
      <c r="K27" s="100">
        <v>296844877</v>
      </c>
    </row>
    <row r="28" spans="1:11" ht="15" customHeight="1">
      <c r="A28" s="36">
        <v>2006</v>
      </c>
      <c r="B28" s="37" t="s">
        <v>2</v>
      </c>
      <c r="C28" s="38" t="s">
        <v>14</v>
      </c>
      <c r="D28" s="70">
        <v>799</v>
      </c>
      <c r="E28" s="71">
        <v>139648466</v>
      </c>
      <c r="F28" s="75">
        <v>32</v>
      </c>
      <c r="G28" s="114">
        <v>4524512</v>
      </c>
      <c r="H28" s="70">
        <v>682</v>
      </c>
      <c r="I28" s="71">
        <v>112211352</v>
      </c>
      <c r="J28" s="75">
        <v>85</v>
      </c>
      <c r="K28" s="71">
        <v>22912602</v>
      </c>
    </row>
    <row r="29" spans="1:11" ht="15" customHeight="1">
      <c r="A29" s="39">
        <v>2006</v>
      </c>
      <c r="B29" s="40" t="s">
        <v>2</v>
      </c>
      <c r="C29" s="41" t="s">
        <v>15</v>
      </c>
      <c r="D29" s="76">
        <v>804</v>
      </c>
      <c r="E29" s="77">
        <v>410925494</v>
      </c>
      <c r="F29" s="79">
        <v>45</v>
      </c>
      <c r="G29" s="115">
        <v>16479433</v>
      </c>
      <c r="H29" s="76">
        <v>355</v>
      </c>
      <c r="I29" s="77">
        <v>189931647</v>
      </c>
      <c r="J29" s="79">
        <v>404</v>
      </c>
      <c r="K29" s="116">
        <v>204514414</v>
      </c>
    </row>
    <row r="30" spans="1:11" ht="15" customHeight="1">
      <c r="A30" s="39">
        <v>2006</v>
      </c>
      <c r="B30" s="40" t="s">
        <v>2</v>
      </c>
      <c r="C30" s="41" t="s">
        <v>3</v>
      </c>
      <c r="D30" s="76">
        <v>62</v>
      </c>
      <c r="E30" s="77">
        <v>22067001</v>
      </c>
      <c r="F30" s="79">
        <v>0</v>
      </c>
      <c r="G30" s="115">
        <v>0</v>
      </c>
      <c r="H30" s="76">
        <v>41</v>
      </c>
      <c r="I30" s="77">
        <v>6794013</v>
      </c>
      <c r="J30" s="79">
        <v>21</v>
      </c>
      <c r="K30" s="116">
        <v>15272988</v>
      </c>
    </row>
    <row r="31" spans="1:11" ht="15" customHeight="1">
      <c r="A31" s="39">
        <v>2006</v>
      </c>
      <c r="B31" s="40" t="s">
        <v>4</v>
      </c>
      <c r="C31" s="41" t="s">
        <v>14</v>
      </c>
      <c r="D31" s="76">
        <v>163</v>
      </c>
      <c r="E31" s="77">
        <v>30039048</v>
      </c>
      <c r="F31" s="79">
        <v>0</v>
      </c>
      <c r="G31" s="115">
        <v>0</v>
      </c>
      <c r="H31" s="76">
        <v>153</v>
      </c>
      <c r="I31" s="77">
        <v>27612469</v>
      </c>
      <c r="J31" s="79">
        <v>10</v>
      </c>
      <c r="K31" s="77">
        <v>2426579</v>
      </c>
    </row>
    <row r="32" spans="1:11" ht="15" customHeight="1">
      <c r="A32" s="39">
        <v>2006</v>
      </c>
      <c r="B32" s="40" t="s">
        <v>4</v>
      </c>
      <c r="C32" s="41" t="s">
        <v>15</v>
      </c>
      <c r="D32" s="76">
        <v>73</v>
      </c>
      <c r="E32" s="77">
        <v>33895432</v>
      </c>
      <c r="F32" s="79">
        <v>0</v>
      </c>
      <c r="G32" s="115">
        <v>0</v>
      </c>
      <c r="H32" s="76">
        <v>26</v>
      </c>
      <c r="I32" s="77">
        <v>13492117</v>
      </c>
      <c r="J32" s="79">
        <v>47</v>
      </c>
      <c r="K32" s="77">
        <v>20403315</v>
      </c>
    </row>
    <row r="33" spans="1:11" ht="15" customHeight="1" thickBot="1">
      <c r="A33" s="63">
        <v>2006</v>
      </c>
      <c r="B33" s="42" t="s">
        <v>4</v>
      </c>
      <c r="C33" s="43" t="s">
        <v>3</v>
      </c>
      <c r="D33" s="80">
        <v>20</v>
      </c>
      <c r="E33" s="81">
        <v>6081954</v>
      </c>
      <c r="F33" s="83">
        <v>0</v>
      </c>
      <c r="G33" s="73">
        <v>0</v>
      </c>
      <c r="H33" s="80">
        <v>10</v>
      </c>
      <c r="I33" s="81">
        <v>1238312</v>
      </c>
      <c r="J33" s="83">
        <v>10</v>
      </c>
      <c r="K33" s="81">
        <v>4843642</v>
      </c>
    </row>
    <row r="34" spans="1:11" ht="15" customHeight="1" thickBot="1">
      <c r="A34" s="44">
        <v>2006</v>
      </c>
      <c r="B34" s="148" t="s">
        <v>5</v>
      </c>
      <c r="C34" s="149"/>
      <c r="D34" s="84">
        <v>1921</v>
      </c>
      <c r="E34" s="85">
        <v>642657395</v>
      </c>
      <c r="F34" s="117">
        <v>77</v>
      </c>
      <c r="G34" s="118">
        <v>21003945</v>
      </c>
      <c r="H34" s="84">
        <v>1267</v>
      </c>
      <c r="I34" s="85">
        <v>351279910</v>
      </c>
      <c r="J34" s="117">
        <v>577</v>
      </c>
      <c r="K34" s="85">
        <v>270373540</v>
      </c>
    </row>
    <row r="35" spans="1:11" ht="15" customHeight="1">
      <c r="A35" s="36">
        <v>2007</v>
      </c>
      <c r="B35" s="37" t="s">
        <v>2</v>
      </c>
      <c r="C35" s="38" t="s">
        <v>14</v>
      </c>
      <c r="D35" s="70">
        <v>792</v>
      </c>
      <c r="E35" s="71">
        <v>143998589</v>
      </c>
      <c r="F35" s="75">
        <v>53</v>
      </c>
      <c r="G35" s="114">
        <v>9087780</v>
      </c>
      <c r="H35" s="70">
        <v>656</v>
      </c>
      <c r="I35" s="71">
        <v>112170707</v>
      </c>
      <c r="J35" s="75">
        <v>83</v>
      </c>
      <c r="K35" s="71">
        <v>22740102</v>
      </c>
    </row>
    <row r="36" spans="1:11" ht="15" customHeight="1">
      <c r="A36" s="39">
        <v>2007</v>
      </c>
      <c r="B36" s="40" t="s">
        <v>2</v>
      </c>
      <c r="C36" s="41" t="s">
        <v>15</v>
      </c>
      <c r="D36" s="76">
        <v>763</v>
      </c>
      <c r="E36" s="77">
        <v>411547138</v>
      </c>
      <c r="F36" s="79">
        <v>27</v>
      </c>
      <c r="G36" s="115">
        <v>13334147</v>
      </c>
      <c r="H36" s="76">
        <v>278</v>
      </c>
      <c r="I36" s="77">
        <v>145386622</v>
      </c>
      <c r="J36" s="79">
        <v>458</v>
      </c>
      <c r="K36" s="77">
        <v>252826369</v>
      </c>
    </row>
    <row r="37" spans="1:11" ht="15" customHeight="1">
      <c r="A37" s="39">
        <v>2007</v>
      </c>
      <c r="B37" s="40" t="s">
        <v>2</v>
      </c>
      <c r="C37" s="41" t="s">
        <v>3</v>
      </c>
      <c r="D37" s="76">
        <v>78</v>
      </c>
      <c r="E37" s="77">
        <v>28849709</v>
      </c>
      <c r="F37" s="79">
        <v>0</v>
      </c>
      <c r="G37" s="115">
        <v>0</v>
      </c>
      <c r="H37" s="76">
        <v>41</v>
      </c>
      <c r="I37" s="77">
        <v>8574112</v>
      </c>
      <c r="J37" s="79">
        <v>37</v>
      </c>
      <c r="K37" s="77">
        <v>20275597</v>
      </c>
    </row>
    <row r="38" spans="1:11" ht="15" customHeight="1">
      <c r="A38" s="39">
        <v>2007</v>
      </c>
      <c r="B38" s="40" t="s">
        <v>4</v>
      </c>
      <c r="C38" s="41" t="s">
        <v>14</v>
      </c>
      <c r="D38" s="76">
        <v>143</v>
      </c>
      <c r="E38" s="77">
        <v>27977473</v>
      </c>
      <c r="F38" s="79">
        <v>0</v>
      </c>
      <c r="G38" s="115">
        <v>0</v>
      </c>
      <c r="H38" s="76">
        <v>125</v>
      </c>
      <c r="I38" s="77">
        <v>22214361</v>
      </c>
      <c r="J38" s="79">
        <v>18</v>
      </c>
      <c r="K38" s="77">
        <v>5763112</v>
      </c>
    </row>
    <row r="39" spans="1:11" ht="15" customHeight="1">
      <c r="A39" s="39">
        <v>2007</v>
      </c>
      <c r="B39" s="40" t="s">
        <v>4</v>
      </c>
      <c r="C39" s="41" t="s">
        <v>15</v>
      </c>
      <c r="D39" s="76">
        <v>85</v>
      </c>
      <c r="E39" s="77">
        <v>37126175</v>
      </c>
      <c r="F39" s="79">
        <v>0</v>
      </c>
      <c r="G39" s="115">
        <v>0</v>
      </c>
      <c r="H39" s="76">
        <v>36</v>
      </c>
      <c r="I39" s="77">
        <v>15126058</v>
      </c>
      <c r="J39" s="79">
        <v>49</v>
      </c>
      <c r="K39" s="77">
        <v>22000117</v>
      </c>
    </row>
    <row r="40" spans="1:11" ht="15" customHeight="1" thickBot="1">
      <c r="A40" s="63">
        <v>2007</v>
      </c>
      <c r="B40" s="42" t="s">
        <v>4</v>
      </c>
      <c r="C40" s="43" t="s">
        <v>3</v>
      </c>
      <c r="D40" s="80">
        <v>18</v>
      </c>
      <c r="E40" s="81">
        <v>6970611</v>
      </c>
      <c r="F40" s="83">
        <v>0</v>
      </c>
      <c r="G40" s="73">
        <v>0</v>
      </c>
      <c r="H40" s="80">
        <v>6</v>
      </c>
      <c r="I40" s="81">
        <v>1074719</v>
      </c>
      <c r="J40" s="83">
        <v>12</v>
      </c>
      <c r="K40" s="81">
        <v>5895892</v>
      </c>
    </row>
    <row r="41" spans="1:11" ht="15" customHeight="1" thickBot="1">
      <c r="A41" s="44">
        <v>2007</v>
      </c>
      <c r="B41" s="148" t="s">
        <v>5</v>
      </c>
      <c r="C41" s="149"/>
      <c r="D41" s="84">
        <v>1879</v>
      </c>
      <c r="E41" s="85">
        <v>656469695</v>
      </c>
      <c r="F41" s="117">
        <v>80</v>
      </c>
      <c r="G41" s="118">
        <v>22421927</v>
      </c>
      <c r="H41" s="84">
        <v>1142</v>
      </c>
      <c r="I41" s="85">
        <v>304546579</v>
      </c>
      <c r="J41" s="117">
        <v>657</v>
      </c>
      <c r="K41" s="85">
        <v>329501189</v>
      </c>
    </row>
    <row r="42" spans="1:12" ht="15" customHeight="1">
      <c r="A42" s="36">
        <v>2008</v>
      </c>
      <c r="B42" s="37" t="s">
        <v>2</v>
      </c>
      <c r="C42" s="38" t="s">
        <v>14</v>
      </c>
      <c r="D42" s="119">
        <v>873</v>
      </c>
      <c r="E42" s="120">
        <v>162629960</v>
      </c>
      <c r="F42" s="121">
        <v>47</v>
      </c>
      <c r="G42" s="122">
        <v>9022519</v>
      </c>
      <c r="H42" s="74">
        <v>739</v>
      </c>
      <c r="I42" s="71">
        <v>128473317</v>
      </c>
      <c r="J42" s="123">
        <v>87</v>
      </c>
      <c r="K42" s="71">
        <v>25134124</v>
      </c>
      <c r="L42" s="6"/>
    </row>
    <row r="43" spans="1:13" ht="15" customHeight="1">
      <c r="A43" s="39">
        <v>2008</v>
      </c>
      <c r="B43" s="40" t="s">
        <v>2</v>
      </c>
      <c r="C43" s="41" t="s">
        <v>15</v>
      </c>
      <c r="D43" s="124">
        <v>712</v>
      </c>
      <c r="E43" s="125">
        <v>387881355</v>
      </c>
      <c r="F43" s="121">
        <v>27</v>
      </c>
      <c r="G43" s="122">
        <v>11465171</v>
      </c>
      <c r="H43" s="78">
        <v>287</v>
      </c>
      <c r="I43" s="77">
        <v>160436070</v>
      </c>
      <c r="J43" s="126">
        <v>398</v>
      </c>
      <c r="K43" s="122">
        <v>215980114</v>
      </c>
      <c r="L43" s="6"/>
      <c r="M43" s="24"/>
    </row>
    <row r="44" spans="1:11" ht="15" customHeight="1">
      <c r="A44" s="39">
        <v>2008</v>
      </c>
      <c r="B44" s="40" t="s">
        <v>2</v>
      </c>
      <c r="C44" s="41" t="s">
        <v>3</v>
      </c>
      <c r="D44" s="78">
        <v>104</v>
      </c>
      <c r="E44" s="77">
        <v>36376670</v>
      </c>
      <c r="F44" s="126">
        <v>0</v>
      </c>
      <c r="G44" s="115">
        <v>0</v>
      </c>
      <c r="H44" s="78">
        <v>67</v>
      </c>
      <c r="I44" s="77">
        <v>14086309</v>
      </c>
      <c r="J44" s="126">
        <v>37</v>
      </c>
      <c r="K44" s="77">
        <v>22290361</v>
      </c>
    </row>
    <row r="45" spans="1:11" ht="15" customHeight="1">
      <c r="A45" s="39">
        <v>2008</v>
      </c>
      <c r="B45" s="40" t="s">
        <v>4</v>
      </c>
      <c r="C45" s="41" t="s">
        <v>14</v>
      </c>
      <c r="D45" s="78">
        <v>132</v>
      </c>
      <c r="E45" s="77">
        <v>23149904</v>
      </c>
      <c r="F45" s="126">
        <v>0</v>
      </c>
      <c r="G45" s="115">
        <v>0</v>
      </c>
      <c r="H45" s="78">
        <v>109</v>
      </c>
      <c r="I45" s="77">
        <v>16919867</v>
      </c>
      <c r="J45" s="126">
        <v>23</v>
      </c>
      <c r="K45" s="77">
        <v>6230037</v>
      </c>
    </row>
    <row r="46" spans="1:11" ht="15" customHeight="1">
      <c r="A46" s="39">
        <v>2008</v>
      </c>
      <c r="B46" s="40" t="s">
        <v>4</v>
      </c>
      <c r="C46" s="41" t="s">
        <v>15</v>
      </c>
      <c r="D46" s="78">
        <v>103</v>
      </c>
      <c r="E46" s="77">
        <v>47388844</v>
      </c>
      <c r="F46" s="126">
        <v>0</v>
      </c>
      <c r="G46" s="115">
        <v>0</v>
      </c>
      <c r="H46" s="78">
        <v>46</v>
      </c>
      <c r="I46" s="77">
        <v>21965761</v>
      </c>
      <c r="J46" s="126">
        <v>57</v>
      </c>
      <c r="K46" s="77">
        <v>25423083</v>
      </c>
    </row>
    <row r="47" spans="1:11" ht="15" customHeight="1" thickBot="1">
      <c r="A47" s="63">
        <v>2008</v>
      </c>
      <c r="B47" s="42" t="s">
        <v>4</v>
      </c>
      <c r="C47" s="43" t="s">
        <v>3</v>
      </c>
      <c r="D47" s="127">
        <v>8</v>
      </c>
      <c r="E47" s="128">
        <v>2584912</v>
      </c>
      <c r="F47" s="72">
        <v>0</v>
      </c>
      <c r="G47" s="73">
        <v>0</v>
      </c>
      <c r="H47" s="82">
        <v>4</v>
      </c>
      <c r="I47" s="81">
        <v>467885</v>
      </c>
      <c r="J47" s="72">
        <v>4</v>
      </c>
      <c r="K47" s="81">
        <v>2117027</v>
      </c>
    </row>
    <row r="48" spans="1:13" ht="15" customHeight="1" thickBot="1">
      <c r="A48" s="44">
        <v>2008</v>
      </c>
      <c r="B48" s="146" t="s">
        <v>5</v>
      </c>
      <c r="C48" s="147"/>
      <c r="D48" s="129">
        <v>1932</v>
      </c>
      <c r="E48" s="85">
        <v>660011645</v>
      </c>
      <c r="F48" s="130">
        <v>74</v>
      </c>
      <c r="G48" s="118">
        <v>20487690</v>
      </c>
      <c r="H48" s="129">
        <v>1252</v>
      </c>
      <c r="I48" s="85">
        <v>342349209</v>
      </c>
      <c r="J48" s="130">
        <v>606</v>
      </c>
      <c r="K48" s="85">
        <v>297174746</v>
      </c>
      <c r="L48" s="24"/>
      <c r="M48" s="10"/>
    </row>
    <row r="49" spans="1:13" ht="15" customHeight="1">
      <c r="A49" s="36">
        <v>2009</v>
      </c>
      <c r="B49" s="37" t="s">
        <v>2</v>
      </c>
      <c r="C49" s="38" t="s">
        <v>14</v>
      </c>
      <c r="D49" s="70">
        <v>829</v>
      </c>
      <c r="E49" s="71">
        <v>169025820</v>
      </c>
      <c r="F49" s="75">
        <v>60</v>
      </c>
      <c r="G49" s="114">
        <v>11517633</v>
      </c>
      <c r="H49" s="70">
        <v>654</v>
      </c>
      <c r="I49" s="71">
        <v>129125351</v>
      </c>
      <c r="J49" s="75">
        <v>115</v>
      </c>
      <c r="K49" s="71">
        <v>28382836</v>
      </c>
      <c r="M49" s="10"/>
    </row>
    <row r="50" spans="1:13" ht="15" customHeight="1">
      <c r="A50" s="39">
        <v>2009</v>
      </c>
      <c r="B50" s="40" t="s">
        <v>2</v>
      </c>
      <c r="C50" s="41" t="s">
        <v>15</v>
      </c>
      <c r="D50" s="76">
        <v>690</v>
      </c>
      <c r="E50" s="77">
        <v>391773332</v>
      </c>
      <c r="F50" s="79">
        <v>33</v>
      </c>
      <c r="G50" s="115">
        <v>17927270</v>
      </c>
      <c r="H50" s="76">
        <v>262</v>
      </c>
      <c r="I50" s="77">
        <v>158512925</v>
      </c>
      <c r="J50" s="79">
        <v>395</v>
      </c>
      <c r="K50" s="77">
        <v>214811070</v>
      </c>
      <c r="M50" s="10"/>
    </row>
    <row r="51" spans="1:13" ht="15" customHeight="1">
      <c r="A51" s="39">
        <v>2009</v>
      </c>
      <c r="B51" s="40" t="s">
        <v>2</v>
      </c>
      <c r="C51" s="41" t="s">
        <v>3</v>
      </c>
      <c r="D51" s="76">
        <v>101</v>
      </c>
      <c r="E51" s="77">
        <v>46320766</v>
      </c>
      <c r="F51" s="79">
        <v>0</v>
      </c>
      <c r="G51" s="115">
        <v>0</v>
      </c>
      <c r="H51" s="76">
        <v>54</v>
      </c>
      <c r="I51" s="77">
        <v>15730380</v>
      </c>
      <c r="J51" s="79">
        <v>47</v>
      </c>
      <c r="K51" s="77">
        <v>30590386</v>
      </c>
      <c r="M51" s="11"/>
    </row>
    <row r="52" spans="1:13" ht="15" customHeight="1">
      <c r="A52" s="39">
        <v>2009</v>
      </c>
      <c r="B52" s="40" t="s">
        <v>4</v>
      </c>
      <c r="C52" s="41" t="s">
        <v>14</v>
      </c>
      <c r="D52" s="76">
        <v>123</v>
      </c>
      <c r="E52" s="77">
        <v>24099573</v>
      </c>
      <c r="F52" s="79">
        <v>0</v>
      </c>
      <c r="G52" s="115">
        <v>0</v>
      </c>
      <c r="H52" s="76">
        <v>105</v>
      </c>
      <c r="I52" s="77">
        <v>19599058</v>
      </c>
      <c r="J52" s="79">
        <v>18</v>
      </c>
      <c r="K52" s="77">
        <v>4500515</v>
      </c>
      <c r="M52" s="10"/>
    </row>
    <row r="53" spans="1:13" ht="15" customHeight="1">
      <c r="A53" s="39">
        <v>2009</v>
      </c>
      <c r="B53" s="40" t="s">
        <v>4</v>
      </c>
      <c r="C53" s="41" t="s">
        <v>15</v>
      </c>
      <c r="D53" s="76">
        <v>97</v>
      </c>
      <c r="E53" s="77">
        <v>47933056</v>
      </c>
      <c r="F53" s="79">
        <v>0</v>
      </c>
      <c r="G53" s="115">
        <v>0</v>
      </c>
      <c r="H53" s="76">
        <v>33</v>
      </c>
      <c r="I53" s="77">
        <v>16575410</v>
      </c>
      <c r="J53" s="79">
        <v>64</v>
      </c>
      <c r="K53" s="77">
        <v>31357646</v>
      </c>
      <c r="M53" s="10"/>
    </row>
    <row r="54" spans="1:13" ht="15" customHeight="1" thickBot="1">
      <c r="A54" s="63">
        <v>2009</v>
      </c>
      <c r="B54" s="42" t="s">
        <v>4</v>
      </c>
      <c r="C54" s="43" t="s">
        <v>3</v>
      </c>
      <c r="D54" s="80">
        <v>10</v>
      </c>
      <c r="E54" s="81">
        <v>2158838</v>
      </c>
      <c r="F54" s="83">
        <v>0</v>
      </c>
      <c r="G54" s="73">
        <v>0</v>
      </c>
      <c r="H54" s="80">
        <v>7</v>
      </c>
      <c r="I54" s="81">
        <v>1122592</v>
      </c>
      <c r="J54" s="83">
        <v>3</v>
      </c>
      <c r="K54" s="81">
        <v>1036246</v>
      </c>
      <c r="M54" s="10"/>
    </row>
    <row r="55" spans="1:13" ht="15" customHeight="1" thickBot="1">
      <c r="A55" s="44">
        <v>2009</v>
      </c>
      <c r="B55" s="146" t="s">
        <v>5</v>
      </c>
      <c r="C55" s="147"/>
      <c r="D55" s="84">
        <v>1850</v>
      </c>
      <c r="E55" s="85">
        <v>681311385</v>
      </c>
      <c r="F55" s="117">
        <v>93</v>
      </c>
      <c r="G55" s="118">
        <v>29966970</v>
      </c>
      <c r="H55" s="84">
        <v>1115</v>
      </c>
      <c r="I55" s="85">
        <v>340665716</v>
      </c>
      <c r="J55" s="117">
        <v>642</v>
      </c>
      <c r="K55" s="85">
        <v>310678699</v>
      </c>
      <c r="M55" s="10"/>
    </row>
    <row r="56" spans="1:13" ht="15" customHeight="1">
      <c r="A56" s="64">
        <v>2010</v>
      </c>
      <c r="B56" s="65" t="s">
        <v>2</v>
      </c>
      <c r="C56" s="55" t="s">
        <v>14</v>
      </c>
      <c r="D56" s="131">
        <v>824</v>
      </c>
      <c r="E56" s="132">
        <v>179093017</v>
      </c>
      <c r="F56" s="133">
        <v>90</v>
      </c>
      <c r="G56" s="134">
        <v>17423339</v>
      </c>
      <c r="H56" s="135">
        <v>617</v>
      </c>
      <c r="I56" s="132">
        <v>129374385</v>
      </c>
      <c r="J56" s="136">
        <v>117</v>
      </c>
      <c r="K56" s="132">
        <v>32295293</v>
      </c>
      <c r="M56" s="10"/>
    </row>
    <row r="57" spans="1:13" ht="15" customHeight="1">
      <c r="A57" s="66">
        <v>2010</v>
      </c>
      <c r="B57" s="67" t="s">
        <v>2</v>
      </c>
      <c r="C57" s="58" t="s">
        <v>15</v>
      </c>
      <c r="D57" s="137">
        <v>659</v>
      </c>
      <c r="E57" s="116">
        <v>393957323</v>
      </c>
      <c r="F57" s="133">
        <v>29</v>
      </c>
      <c r="G57" s="134">
        <v>21248909</v>
      </c>
      <c r="H57" s="138">
        <v>248</v>
      </c>
      <c r="I57" s="116">
        <v>146872962</v>
      </c>
      <c r="J57" s="139">
        <v>382</v>
      </c>
      <c r="K57" s="116">
        <v>225835452</v>
      </c>
      <c r="M57" s="10"/>
    </row>
    <row r="58" spans="1:13" ht="15" customHeight="1">
      <c r="A58" s="66">
        <v>2010</v>
      </c>
      <c r="B58" s="67" t="s">
        <v>2</v>
      </c>
      <c r="C58" s="58" t="s">
        <v>3</v>
      </c>
      <c r="D58" s="137">
        <v>109</v>
      </c>
      <c r="E58" s="116">
        <v>45863565</v>
      </c>
      <c r="F58" s="133">
        <v>0</v>
      </c>
      <c r="G58" s="134">
        <v>0</v>
      </c>
      <c r="H58" s="138">
        <v>67</v>
      </c>
      <c r="I58" s="116">
        <v>16795150</v>
      </c>
      <c r="J58" s="139">
        <v>42</v>
      </c>
      <c r="K58" s="116">
        <v>29068415</v>
      </c>
      <c r="M58" s="11"/>
    </row>
    <row r="59" spans="1:13" ht="15" customHeight="1">
      <c r="A59" s="66">
        <v>2010</v>
      </c>
      <c r="B59" s="67" t="s">
        <v>4</v>
      </c>
      <c r="C59" s="58" t="s">
        <v>14</v>
      </c>
      <c r="D59" s="137">
        <v>122</v>
      </c>
      <c r="E59" s="116">
        <v>25230584</v>
      </c>
      <c r="F59" s="133">
        <v>0</v>
      </c>
      <c r="G59" s="134">
        <v>0</v>
      </c>
      <c r="H59" s="138">
        <v>109</v>
      </c>
      <c r="I59" s="116">
        <v>21620399</v>
      </c>
      <c r="J59" s="139">
        <v>13</v>
      </c>
      <c r="K59" s="116">
        <v>3610185</v>
      </c>
      <c r="M59" s="152"/>
    </row>
    <row r="60" spans="1:13" ht="15" customHeight="1">
      <c r="A60" s="66">
        <v>2010</v>
      </c>
      <c r="B60" s="67" t="s">
        <v>4</v>
      </c>
      <c r="C60" s="58" t="s">
        <v>15</v>
      </c>
      <c r="D60" s="137">
        <v>85</v>
      </c>
      <c r="E60" s="116">
        <v>43738815</v>
      </c>
      <c r="F60" s="133">
        <v>0</v>
      </c>
      <c r="G60" s="134">
        <v>0</v>
      </c>
      <c r="H60" s="138">
        <v>32</v>
      </c>
      <c r="I60" s="116">
        <v>18207113</v>
      </c>
      <c r="J60" s="139">
        <v>53</v>
      </c>
      <c r="K60" s="116">
        <v>25531702</v>
      </c>
      <c r="M60" s="10"/>
    </row>
    <row r="61" spans="1:13" ht="15" customHeight="1" thickBot="1">
      <c r="A61" s="66">
        <v>2010</v>
      </c>
      <c r="B61" s="68" t="s">
        <v>4</v>
      </c>
      <c r="C61" s="61" t="s">
        <v>3</v>
      </c>
      <c r="D61" s="140">
        <v>16</v>
      </c>
      <c r="E61" s="141">
        <v>5191478</v>
      </c>
      <c r="F61" s="133">
        <v>0</v>
      </c>
      <c r="G61" s="134">
        <v>0</v>
      </c>
      <c r="H61" s="142">
        <v>11</v>
      </c>
      <c r="I61" s="141">
        <v>2300971</v>
      </c>
      <c r="J61" s="143">
        <v>5</v>
      </c>
      <c r="K61" s="141">
        <v>2890507</v>
      </c>
      <c r="M61" s="10"/>
    </row>
    <row r="62" spans="1:13" ht="15" customHeight="1" thickBot="1">
      <c r="A62" s="44">
        <v>2010</v>
      </c>
      <c r="B62" s="146" t="s">
        <v>5</v>
      </c>
      <c r="C62" s="147"/>
      <c r="D62" s="84">
        <v>1815</v>
      </c>
      <c r="E62" s="85">
        <v>693074782</v>
      </c>
      <c r="F62" s="117">
        <v>119</v>
      </c>
      <c r="G62" s="118">
        <v>38672248</v>
      </c>
      <c r="H62" s="84">
        <v>1084</v>
      </c>
      <c r="I62" s="85">
        <v>335170980</v>
      </c>
      <c r="J62" s="117">
        <v>612</v>
      </c>
      <c r="K62" s="85">
        <v>319231554</v>
      </c>
      <c r="M62" s="10"/>
    </row>
    <row r="63" spans="1:13" s="31" customFormat="1" ht="15" customHeight="1">
      <c r="A63" s="36">
        <v>2011</v>
      </c>
      <c r="B63" s="37" t="s">
        <v>2</v>
      </c>
      <c r="C63" s="38" t="s">
        <v>14</v>
      </c>
      <c r="D63" s="70">
        <v>736</v>
      </c>
      <c r="E63" s="71">
        <v>173468286</v>
      </c>
      <c r="F63" s="72">
        <v>78</v>
      </c>
      <c r="G63" s="73">
        <v>17466072</v>
      </c>
      <c r="H63" s="74">
        <v>546</v>
      </c>
      <c r="I63" s="71">
        <v>125012742</v>
      </c>
      <c r="J63" s="75">
        <v>112</v>
      </c>
      <c r="K63" s="71">
        <v>30989472</v>
      </c>
      <c r="M63" s="32"/>
    </row>
    <row r="64" spans="1:13" ht="15" customHeight="1">
      <c r="A64" s="39">
        <v>2011</v>
      </c>
      <c r="B64" s="40" t="s">
        <v>2</v>
      </c>
      <c r="C64" s="41" t="s">
        <v>15</v>
      </c>
      <c r="D64" s="70">
        <v>598</v>
      </c>
      <c r="E64" s="71">
        <v>393399559</v>
      </c>
      <c r="F64" s="72">
        <v>22</v>
      </c>
      <c r="G64" s="73">
        <v>19849782</v>
      </c>
      <c r="H64" s="78">
        <v>204</v>
      </c>
      <c r="I64" s="77">
        <v>137684831</v>
      </c>
      <c r="J64" s="79">
        <v>372</v>
      </c>
      <c r="K64" s="77">
        <v>235864946</v>
      </c>
      <c r="M64" s="10"/>
    </row>
    <row r="65" spans="1:13" ht="15" customHeight="1">
      <c r="A65" s="39">
        <v>2011</v>
      </c>
      <c r="B65" s="40" t="s">
        <v>2</v>
      </c>
      <c r="C65" s="41" t="s">
        <v>3</v>
      </c>
      <c r="D65" s="70">
        <v>107</v>
      </c>
      <c r="E65" s="71">
        <v>54731743</v>
      </c>
      <c r="F65" s="72">
        <v>0</v>
      </c>
      <c r="G65" s="72">
        <v>0</v>
      </c>
      <c r="H65" s="78">
        <v>42</v>
      </c>
      <c r="I65" s="77">
        <v>10059904</v>
      </c>
      <c r="J65" s="79">
        <v>65</v>
      </c>
      <c r="K65" s="77">
        <v>44671839</v>
      </c>
      <c r="M65" s="11"/>
    </row>
    <row r="66" spans="1:13" ht="15" customHeight="1">
      <c r="A66" s="39">
        <v>2011</v>
      </c>
      <c r="B66" s="40" t="s">
        <v>4</v>
      </c>
      <c r="C66" s="41" t="s">
        <v>14</v>
      </c>
      <c r="D66" s="70">
        <v>89</v>
      </c>
      <c r="E66" s="71">
        <v>21326691</v>
      </c>
      <c r="F66" s="72">
        <v>0</v>
      </c>
      <c r="G66" s="72">
        <v>0</v>
      </c>
      <c r="H66" s="78">
        <v>80</v>
      </c>
      <c r="I66" s="77">
        <v>18321516</v>
      </c>
      <c r="J66" s="79">
        <v>9</v>
      </c>
      <c r="K66" s="77">
        <v>3005175</v>
      </c>
      <c r="M66" s="11" t="s">
        <v>6</v>
      </c>
    </row>
    <row r="67" spans="1:11" ht="15" customHeight="1">
      <c r="A67" s="39">
        <v>2011</v>
      </c>
      <c r="B67" s="40" t="s">
        <v>4</v>
      </c>
      <c r="C67" s="41" t="s">
        <v>15</v>
      </c>
      <c r="D67" s="70">
        <v>83</v>
      </c>
      <c r="E67" s="71">
        <v>47796966</v>
      </c>
      <c r="F67" s="72">
        <v>0</v>
      </c>
      <c r="G67" s="72">
        <v>0</v>
      </c>
      <c r="H67" s="78">
        <v>37</v>
      </c>
      <c r="I67" s="77">
        <v>20977584</v>
      </c>
      <c r="J67" s="79">
        <v>46</v>
      </c>
      <c r="K67" s="77">
        <v>26819382</v>
      </c>
    </row>
    <row r="68" spans="1:13" ht="15" customHeight="1">
      <c r="A68" s="63">
        <v>2011</v>
      </c>
      <c r="B68" s="42" t="s">
        <v>4</v>
      </c>
      <c r="C68" s="43" t="s">
        <v>3</v>
      </c>
      <c r="D68" s="153">
        <v>11</v>
      </c>
      <c r="E68" s="154">
        <v>5061182</v>
      </c>
      <c r="F68" s="72">
        <v>0</v>
      </c>
      <c r="G68" s="72">
        <v>0</v>
      </c>
      <c r="H68" s="82">
        <v>4</v>
      </c>
      <c r="I68" s="81">
        <v>813900</v>
      </c>
      <c r="J68" s="83">
        <v>7</v>
      </c>
      <c r="K68" s="81">
        <v>4247282</v>
      </c>
      <c r="M68" s="11"/>
    </row>
    <row r="69" spans="1:11" ht="15" customHeight="1">
      <c r="A69" s="155">
        <v>2011</v>
      </c>
      <c r="B69" s="175" t="s">
        <v>5</v>
      </c>
      <c r="C69" s="175"/>
      <c r="D69" s="156">
        <v>1624</v>
      </c>
      <c r="E69" s="157">
        <v>695784427</v>
      </c>
      <c r="F69" s="156">
        <v>100</v>
      </c>
      <c r="G69" s="157">
        <v>37315854</v>
      </c>
      <c r="H69" s="156">
        <v>913</v>
      </c>
      <c r="I69" s="157">
        <v>312870477</v>
      </c>
      <c r="J69" s="156">
        <v>611</v>
      </c>
      <c r="K69" s="157">
        <v>345598096</v>
      </c>
    </row>
    <row r="70" spans="1:11" ht="15" customHeight="1">
      <c r="A70" s="39">
        <v>2012</v>
      </c>
      <c r="B70" s="40" t="s">
        <v>2</v>
      </c>
      <c r="C70" s="41" t="s">
        <v>14</v>
      </c>
      <c r="D70" s="70">
        <f>H70+J70</f>
        <v>789</v>
      </c>
      <c r="E70" s="71">
        <f aca="true" t="shared" si="0" ref="E70:E76">I70+K70</f>
        <v>185927306</v>
      </c>
      <c r="F70" s="72" t="s">
        <v>32</v>
      </c>
      <c r="G70" s="72" t="s">
        <v>32</v>
      </c>
      <c r="H70" s="78">
        <v>680</v>
      </c>
      <c r="I70" s="77">
        <v>156413844</v>
      </c>
      <c r="J70" s="79">
        <v>109</v>
      </c>
      <c r="K70" s="77">
        <v>29513462</v>
      </c>
    </row>
    <row r="71" spans="1:11" ht="15" customHeight="1">
      <c r="A71" s="39">
        <v>2012</v>
      </c>
      <c r="B71" s="40" t="s">
        <v>2</v>
      </c>
      <c r="C71" s="41" t="s">
        <v>15</v>
      </c>
      <c r="D71" s="70">
        <f aca="true" t="shared" si="1" ref="D71:D76">H71+J71</f>
        <v>547</v>
      </c>
      <c r="E71" s="71">
        <f t="shared" si="0"/>
        <v>361821707</v>
      </c>
      <c r="F71" s="72" t="s">
        <v>32</v>
      </c>
      <c r="G71" s="72" t="s">
        <v>32</v>
      </c>
      <c r="H71" s="78">
        <v>225</v>
      </c>
      <c r="I71" s="77">
        <v>155043890</v>
      </c>
      <c r="J71" s="79">
        <v>322</v>
      </c>
      <c r="K71" s="77">
        <v>206777817</v>
      </c>
    </row>
    <row r="72" spans="1:11" ht="15" customHeight="1">
      <c r="A72" s="39">
        <v>2012</v>
      </c>
      <c r="B72" s="40" t="s">
        <v>2</v>
      </c>
      <c r="C72" s="41" t="s">
        <v>3</v>
      </c>
      <c r="D72" s="70">
        <f t="shared" si="1"/>
        <v>100</v>
      </c>
      <c r="E72" s="71">
        <f t="shared" si="0"/>
        <v>43458786</v>
      </c>
      <c r="F72" s="72" t="s">
        <v>32</v>
      </c>
      <c r="G72" s="72" t="s">
        <v>32</v>
      </c>
      <c r="H72" s="78">
        <v>57</v>
      </c>
      <c r="I72" s="77">
        <v>13985802</v>
      </c>
      <c r="J72" s="79">
        <v>43</v>
      </c>
      <c r="K72" s="77">
        <v>29472984</v>
      </c>
    </row>
    <row r="73" spans="1:11" ht="15" customHeight="1">
      <c r="A73" s="39">
        <v>2012</v>
      </c>
      <c r="B73" s="40" t="s">
        <v>4</v>
      </c>
      <c r="C73" s="41" t="s">
        <v>14</v>
      </c>
      <c r="D73" s="70">
        <f t="shared" si="1"/>
        <v>133</v>
      </c>
      <c r="E73" s="71">
        <f t="shared" si="0"/>
        <v>31095699</v>
      </c>
      <c r="F73" s="72" t="s">
        <v>32</v>
      </c>
      <c r="G73" s="72" t="s">
        <v>32</v>
      </c>
      <c r="H73" s="78">
        <v>111</v>
      </c>
      <c r="I73" s="77">
        <v>24157700</v>
      </c>
      <c r="J73" s="79">
        <v>22</v>
      </c>
      <c r="K73" s="77">
        <v>6937999</v>
      </c>
    </row>
    <row r="74" spans="1:11" ht="15" customHeight="1">
      <c r="A74" s="39">
        <v>2012</v>
      </c>
      <c r="B74" s="40" t="s">
        <v>4</v>
      </c>
      <c r="C74" s="41" t="s">
        <v>15</v>
      </c>
      <c r="D74" s="70">
        <f t="shared" si="1"/>
        <v>83</v>
      </c>
      <c r="E74" s="71">
        <f t="shared" si="0"/>
        <v>50035058</v>
      </c>
      <c r="F74" s="72" t="s">
        <v>32</v>
      </c>
      <c r="G74" s="72" t="s">
        <v>32</v>
      </c>
      <c r="H74" s="78">
        <v>28</v>
      </c>
      <c r="I74" s="77">
        <v>18240418</v>
      </c>
      <c r="J74" s="79">
        <v>55</v>
      </c>
      <c r="K74" s="77">
        <v>31794640</v>
      </c>
    </row>
    <row r="75" spans="1:11" ht="15" customHeight="1">
      <c r="A75" s="39">
        <v>2012</v>
      </c>
      <c r="B75" s="40" t="s">
        <v>4</v>
      </c>
      <c r="C75" s="41" t="s">
        <v>3</v>
      </c>
      <c r="D75" s="70">
        <f t="shared" si="1"/>
        <v>16</v>
      </c>
      <c r="E75" s="71">
        <f t="shared" si="0"/>
        <v>5802344</v>
      </c>
      <c r="F75" s="72" t="s">
        <v>32</v>
      </c>
      <c r="G75" s="72" t="s">
        <v>32</v>
      </c>
      <c r="H75" s="78">
        <v>11</v>
      </c>
      <c r="I75" s="77">
        <v>2840632</v>
      </c>
      <c r="J75" s="79">
        <v>5</v>
      </c>
      <c r="K75" s="77">
        <v>2961712</v>
      </c>
    </row>
    <row r="76" spans="1:11" ht="15" customHeight="1">
      <c r="A76" s="155">
        <v>2012</v>
      </c>
      <c r="B76" s="175" t="s">
        <v>5</v>
      </c>
      <c r="C76" s="175"/>
      <c r="D76" s="158">
        <f t="shared" si="1"/>
        <v>1668</v>
      </c>
      <c r="E76" s="159">
        <f t="shared" si="0"/>
        <v>678140900</v>
      </c>
      <c r="F76" s="160" t="s">
        <v>32</v>
      </c>
      <c r="G76" s="160" t="s">
        <v>32</v>
      </c>
      <c r="H76" s="158">
        <f>SUM(H70:H75)</f>
        <v>1112</v>
      </c>
      <c r="I76" s="159">
        <f>SUM(I70:I75)</f>
        <v>370682286</v>
      </c>
      <c r="J76" s="158">
        <f>SUM(J70:J75)</f>
        <v>556</v>
      </c>
      <c r="K76" s="159">
        <f>SUM(K70:K75)</f>
        <v>307458614</v>
      </c>
    </row>
    <row r="77" spans="1:11" s="35" customFormat="1" ht="15" customHeight="1">
      <c r="A77" s="26"/>
      <c r="B77" s="27"/>
      <c r="C77" s="27"/>
      <c r="D77" s="28"/>
      <c r="E77" s="28"/>
      <c r="F77" s="28"/>
      <c r="G77" s="30"/>
      <c r="H77" s="28"/>
      <c r="I77" s="30"/>
      <c r="J77" s="28"/>
      <c r="K77" s="30"/>
    </row>
    <row r="78" spans="1:11" ht="12">
      <c r="A78" s="26"/>
      <c r="B78" s="27"/>
      <c r="C78" s="27"/>
      <c r="D78" s="28"/>
      <c r="E78" s="29"/>
      <c r="F78" s="28"/>
      <c r="G78" s="30"/>
      <c r="H78" s="28"/>
      <c r="I78" s="30"/>
      <c r="J78" s="28"/>
      <c r="K78" s="30"/>
    </row>
    <row r="79" spans="1:11" ht="15" customHeight="1">
      <c r="A79" s="34" t="s">
        <v>17</v>
      </c>
      <c r="B79" s="164" t="s">
        <v>25</v>
      </c>
      <c r="C79" s="164"/>
      <c r="D79" s="164"/>
      <c r="E79" s="164"/>
      <c r="F79" s="164"/>
      <c r="G79" s="164"/>
      <c r="H79" s="164"/>
      <c r="I79" s="17"/>
      <c r="J79" s="18"/>
      <c r="K79" s="17"/>
    </row>
    <row r="80" spans="1:11" ht="15" customHeight="1">
      <c r="A80" s="19" t="s">
        <v>16</v>
      </c>
      <c r="B80" s="164" t="s">
        <v>31</v>
      </c>
      <c r="C80" s="164"/>
      <c r="D80" s="164"/>
      <c r="E80" s="164"/>
      <c r="F80" s="164"/>
      <c r="G80" s="164"/>
      <c r="H80" s="164"/>
      <c r="I80" s="17"/>
      <c r="J80" s="18"/>
      <c r="K80" s="17"/>
    </row>
    <row r="81" spans="1:11" ht="42.75" customHeight="1">
      <c r="A81" s="22" t="s">
        <v>23</v>
      </c>
      <c r="B81" s="166" t="s">
        <v>35</v>
      </c>
      <c r="C81" s="166"/>
      <c r="D81" s="166"/>
      <c r="E81" s="166"/>
      <c r="F81" s="166"/>
      <c r="G81" s="166"/>
      <c r="H81" s="166"/>
      <c r="I81" s="166"/>
      <c r="J81" s="166"/>
      <c r="K81" s="16"/>
    </row>
    <row r="82" spans="1:11" ht="43.5" customHeight="1">
      <c r="A82" s="22" t="s">
        <v>15</v>
      </c>
      <c r="B82" s="166" t="s">
        <v>34</v>
      </c>
      <c r="C82" s="166"/>
      <c r="D82" s="166"/>
      <c r="E82" s="166"/>
      <c r="F82" s="166"/>
      <c r="G82" s="166"/>
      <c r="H82" s="166"/>
      <c r="I82" s="166"/>
      <c r="J82" s="166"/>
      <c r="K82" s="20"/>
    </row>
    <row r="83" spans="1:10" ht="25.5" customHeight="1">
      <c r="A83" s="22" t="s">
        <v>20</v>
      </c>
      <c r="B83" s="166" t="s">
        <v>12</v>
      </c>
      <c r="C83" s="166"/>
      <c r="D83" s="166"/>
      <c r="E83" s="166"/>
      <c r="F83" s="166"/>
      <c r="G83" s="166"/>
      <c r="H83" s="166"/>
      <c r="I83" s="166"/>
      <c r="J83" s="166"/>
    </row>
    <row r="84" spans="1:11" ht="80.25" customHeight="1">
      <c r="A84" s="23" t="s">
        <v>22</v>
      </c>
      <c r="B84" s="165" t="s">
        <v>19</v>
      </c>
      <c r="C84" s="165"/>
      <c r="D84" s="165"/>
      <c r="E84" s="165"/>
      <c r="F84" s="165"/>
      <c r="G84" s="165"/>
      <c r="H84" s="165"/>
      <c r="I84" s="165"/>
      <c r="J84" s="165"/>
      <c r="K84" s="165"/>
    </row>
    <row r="85" spans="1:11" ht="34.5" customHeight="1">
      <c r="A85" s="21" t="s">
        <v>24</v>
      </c>
      <c r="B85" s="163" t="s">
        <v>7</v>
      </c>
      <c r="C85" s="163"/>
      <c r="D85" s="163"/>
      <c r="E85" s="163"/>
      <c r="F85" s="163"/>
      <c r="G85" s="163"/>
      <c r="H85" s="163"/>
      <c r="I85" s="163"/>
      <c r="J85" s="163"/>
      <c r="K85" s="163"/>
    </row>
    <row r="86" spans="1:11" ht="18.75" customHeight="1">
      <c r="A86" s="162" t="s">
        <v>13</v>
      </c>
      <c r="B86" s="162"/>
      <c r="C86" s="162"/>
      <c r="D86" s="162"/>
      <c r="E86" s="162"/>
      <c r="F86" s="162"/>
      <c r="G86" s="162"/>
      <c r="H86" s="162"/>
      <c r="I86" s="162"/>
      <c r="J86" s="162"/>
      <c r="K86" s="162"/>
    </row>
    <row r="87" spans="1:11" ht="18.75" customHeight="1">
      <c r="A87" s="161" t="s">
        <v>36</v>
      </c>
      <c r="B87" s="69"/>
      <c r="C87" s="69"/>
      <c r="D87" s="69"/>
      <c r="E87" s="69"/>
      <c r="F87" s="69"/>
      <c r="G87" s="69"/>
      <c r="H87" s="69"/>
      <c r="I87" s="69"/>
      <c r="J87" s="69"/>
      <c r="K87" s="69"/>
    </row>
    <row r="88" spans="1:3" ht="18.75" customHeight="1">
      <c r="A88" s="25" t="s">
        <v>33</v>
      </c>
      <c r="B88" s="13"/>
      <c r="C88" s="12"/>
    </row>
  </sheetData>
  <sheetProtection password="CC93" sheet="1" objects="1" scenarios="1" sort="0" autoFilter="0"/>
  <autoFilter ref="A6:C6"/>
  <mergeCells count="18">
    <mergeCell ref="B82:J82"/>
    <mergeCell ref="B83:J83"/>
    <mergeCell ref="B79:H79"/>
    <mergeCell ref="B4:B5"/>
    <mergeCell ref="B76:C76"/>
    <mergeCell ref="A4:A6"/>
    <mergeCell ref="C4:C6"/>
    <mergeCell ref="F4:K4"/>
    <mergeCell ref="A86:K86"/>
    <mergeCell ref="B85:K85"/>
    <mergeCell ref="B80:H80"/>
    <mergeCell ref="B84:K84"/>
    <mergeCell ref="B81:J81"/>
    <mergeCell ref="J5:K5"/>
    <mergeCell ref="H5:I5"/>
    <mergeCell ref="F5:G5"/>
    <mergeCell ref="D4:E5"/>
    <mergeCell ref="B69:C69"/>
  </mergeCells>
  <hyperlinks>
    <hyperlink ref="A79" r:id="rId1" display="1 SBIR/STTR = "/>
    <hyperlink ref="A80" r:id="rId2" display="1 SBIR/STTR = "/>
  </hyperlinks>
  <printOptions/>
  <pageMargins left="0.7" right="0.7" top="0.75" bottom="0.75" header="0.3" footer="0.3"/>
  <pageSetup horizontalDpi="600" verticalDpi="600" orientation="landscape" paperSize="5"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30" sqref="N29:N30"/>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T126 2011 SBIR Awards Compet  Noncompet.xls</dc:title>
  <dc:subject/>
  <dc:creator>GRAHAMN</dc:creator>
  <cp:keywords/>
  <dc:description/>
  <cp:lastModifiedBy>grahamn</cp:lastModifiedBy>
  <cp:lastPrinted>2012-12-13T14:38:26Z</cp:lastPrinted>
  <dcterms:created xsi:type="dcterms:W3CDTF">2009-02-23T19:44:00Z</dcterms:created>
  <dcterms:modified xsi:type="dcterms:W3CDTF">2012-12-13T14:39:19Z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mary">
    <vt:lpwstr>Deepshikha</vt:lpwstr>
  </property>
  <property fmtid="{D5CDD505-2E9C-101B-9397-08002B2CF9AE}" pid="3" name="Due Date">
    <vt:lpwstr>2/9/2010</vt:lpwstr>
  </property>
  <property fmtid="{D5CDD505-2E9C-101B-9397-08002B2CF9AE}" pid="4" name="Section">
    <vt:lpwstr>Small Business Research</vt:lpwstr>
  </property>
  <property fmtid="{D5CDD505-2E9C-101B-9397-08002B2CF9AE}" pid="5" name="Report #">
    <vt:lpwstr>585</vt:lpwstr>
  </property>
  <property fmtid="{D5CDD505-2E9C-101B-9397-08002B2CF9AE}" pid="6" name="Order">
    <vt:lpwstr>3600.00000000000</vt:lpwstr>
  </property>
  <property fmtid="{D5CDD505-2E9C-101B-9397-08002B2CF9AE}" pid="7" name="Table #">
    <vt:lpwstr>126</vt:lpwstr>
  </property>
  <property fmtid="{D5CDD505-2E9C-101B-9397-08002B2CF9AE}" pid="8" name="Title &amp; Link">
    <vt:lpwstr>http://report.nih.gov/FileLink.aspx?rid=585, SBIR/STTR: Awards and total funding, by mechanism, type, and phase</vt:lpwstr>
  </property>
  <property fmtid="{D5CDD505-2E9C-101B-9397-08002B2CF9AE}" pid="9" name="Source File">
    <vt:lpwstr>PUB</vt:lpwstr>
  </property>
  <property fmtid="{D5CDD505-2E9C-101B-9397-08002B2CF9AE}" pid="10" name="Secondary">
    <vt:lpwstr>Rediet</vt:lpwstr>
  </property>
  <property fmtid="{D5CDD505-2E9C-101B-9397-08002B2CF9AE}" pid="11" name="Site">
    <vt:lpwstr>RePORT</vt:lpwstr>
  </property>
  <property fmtid="{D5CDD505-2E9C-101B-9397-08002B2CF9AE}" pid="12" name="Sub-Site">
    <vt:lpwstr>http://report.nih.gov/budget_and_spending/index.aspx, Budget &amp; Spending</vt:lpwstr>
  </property>
  <property fmtid="{D5CDD505-2E9C-101B-9397-08002B2CF9AE}" pid="13" name="Status">
    <vt:lpwstr/>
  </property>
  <property fmtid="{D5CDD505-2E9C-101B-9397-08002B2CF9AE}" pid="14" name="Comments">
    <vt:lpwstr/>
  </property>
  <property fmtid="{D5CDD505-2E9C-101B-9397-08002B2CF9AE}" pid="15" name="blank">
    <vt:lpwstr>http://report.nih.gov/FileLink.aspx?rid=585, SBIR/STTR: Awards and total funding, by mechanism, type, and phase, 2003-2008</vt:lpwstr>
  </property>
  <property fmtid="{D5CDD505-2E9C-101B-9397-08002B2CF9AE}" pid="16" name="Duplicate site">
    <vt:lpwstr>http://grants.nih.gov/grants/funding/award_data.htm, OER - SBIR/STTR Award</vt:lpwstr>
  </property>
  <property fmtid="{D5CDD505-2E9C-101B-9397-08002B2CF9AE}" pid="17" name="ContentType">
    <vt:lpwstr>Document</vt:lpwstr>
  </property>
  <property fmtid="{D5CDD505-2E9C-101B-9397-08002B2CF9AE}" pid="18" name="Link">
    <vt:lpwstr/>
  </property>
  <property fmtid="{D5CDD505-2E9C-101B-9397-08002B2CF9AE}" pid="19" name="EmailSender">
    <vt:lpwstr/>
  </property>
  <property fmtid="{D5CDD505-2E9C-101B-9397-08002B2CF9AE}" pid="20" name="Previous FY data corrected">
    <vt:lpwstr>Yes, correction made</vt:lpwstr>
  </property>
  <property fmtid="{D5CDD505-2E9C-101B-9397-08002B2CF9AE}" pid="21" name="FY 2010 Update Recommendations">
    <vt:lpwstr>will go back to 2001 for FY 2011 update</vt:lpwstr>
  </property>
  <property fmtid="{D5CDD505-2E9C-101B-9397-08002B2CF9AE}" pid="22" name="xd_Signature">
    <vt:lpwstr/>
  </property>
  <property fmtid="{D5CDD505-2E9C-101B-9397-08002B2CF9AE}" pid="23" name="display_urn:schemas-microsoft-com:office:office#Editor">
    <vt:lpwstr>Graham, Natalie (NIH/OD) [E]</vt:lpwstr>
  </property>
  <property fmtid="{D5CDD505-2E9C-101B-9397-08002B2CF9AE}" pid="24" name="TemplateUrl">
    <vt:lpwstr/>
  </property>
  <property fmtid="{D5CDD505-2E9C-101B-9397-08002B2CF9AE}" pid="25" name="xd_ProgID">
    <vt:lpwstr/>
  </property>
  <property fmtid="{D5CDD505-2E9C-101B-9397-08002B2CF9AE}" pid="26" name="display_urn:schemas-microsoft-com:office:office#Author">
    <vt:lpwstr>Graham, Natalie (NIH/OD) [E]</vt:lpwstr>
  </property>
  <property fmtid="{D5CDD505-2E9C-101B-9397-08002B2CF9AE}" pid="27" name="ContentTypeId">
    <vt:lpwstr>0x01010054F42F6ECEEF734C8C4BFDDDC2A97A6C</vt:lpwstr>
  </property>
  <property fmtid="{D5CDD505-2E9C-101B-9397-08002B2CF9AE}" pid="28" name="Code Included">
    <vt:lpwstr>1</vt:lpwstr>
  </property>
  <property fmtid="{D5CDD505-2E9C-101B-9397-08002B2CF9AE}" pid="29" name="Code in Master File">
    <vt:lpwstr>0</vt:lpwstr>
  </property>
  <property fmtid="{D5CDD505-2E9C-101B-9397-08002B2CF9AE}" pid="30" name="Code Included0">
    <vt:lpwstr>1</vt:lpwstr>
  </property>
  <property fmtid="{D5CDD505-2E9C-101B-9397-08002B2CF9AE}" pid="31" name="Incl. Contracts">
    <vt:lpwstr>1</vt:lpwstr>
  </property>
  <property fmtid="{D5CDD505-2E9C-101B-9397-08002B2CF9AE}" pid="32" name="Table #0">
    <vt:lpwstr>126</vt:lpwstr>
  </property>
  <property fmtid="{D5CDD505-2E9C-101B-9397-08002B2CF9AE}" pid="33" name="Secondary0">
    <vt:lpwstr>Lindsey S</vt:lpwstr>
  </property>
  <property fmtid="{D5CDD505-2E9C-101B-9397-08002B2CF9AE}" pid="34" name="Primary0">
    <vt:lpwstr>Bob</vt:lpwstr>
  </property>
  <property fmtid="{D5CDD505-2E9C-101B-9397-08002B2CF9AE}" pid="35" name="Source File0">
    <vt:lpwstr>PUB</vt:lpwstr>
  </property>
  <property fmtid="{D5CDD505-2E9C-101B-9397-08002B2CF9AE}" pid="36" name="Time Spent Secondary">
    <vt:lpwstr>1</vt:lpwstr>
  </property>
  <property fmtid="{D5CDD505-2E9C-101B-9397-08002B2CF9AE}" pid="37" name="Time Spent-KP">
    <vt:lpwstr/>
  </property>
  <property fmtid="{D5CDD505-2E9C-101B-9397-08002B2CF9AE}" pid="38" name="Time Spent-Primary">
    <vt:lpwstr>.5</vt:lpwstr>
  </property>
  <property fmtid="{D5CDD505-2E9C-101B-9397-08002B2CF9AE}" pid="39" name="Time Spent - RW">
    <vt:lpwstr/>
  </property>
  <property fmtid="{D5CDD505-2E9C-101B-9397-08002B2CF9AE}" pid="40" name="FY Updated">
    <vt:lpwstr>2011-12-02T00:00:00Z</vt:lpwstr>
  </property>
  <property fmtid="{D5CDD505-2E9C-101B-9397-08002B2CF9AE}" pid="41" name="Sent for Approval">
    <vt:lpwstr>2011-12-05T00:00:00Z</vt:lpwstr>
  </property>
  <property fmtid="{D5CDD505-2E9C-101B-9397-08002B2CF9AE}" pid="42" name="FY 2011 Update Changes">
    <vt:lpwstr>Added FY 2002 - 2009</vt:lpwstr>
  </property>
  <property fmtid="{D5CDD505-2E9C-101B-9397-08002B2CF9AE}" pid="43" name="Approved-KP">
    <vt:lpwstr>2011-12-06T00:00:00Z</vt:lpwstr>
  </property>
  <property fmtid="{D5CDD505-2E9C-101B-9397-08002B2CF9AE}" pid="44" name="Approved-RW">
    <vt:lpwstr>2011-12-12T00:00:00Z</vt:lpwstr>
  </property>
  <property fmtid="{D5CDD505-2E9C-101B-9397-08002B2CF9AE}" pid="45" name="Sent for Posting">
    <vt:lpwstr>2011-12-12T00:00:00Z</vt:lpwstr>
  </property>
  <property fmtid="{D5CDD505-2E9C-101B-9397-08002B2CF9AE}" pid="46" name="FY Updated0">
    <vt:lpwstr>2012-11-27T00:00:00Z</vt:lpwstr>
  </property>
  <property fmtid="{D5CDD505-2E9C-101B-9397-08002B2CF9AE}" pid="47" name="Verified">
    <vt:lpwstr>2012-11-26T00:00:00Z</vt:lpwstr>
  </property>
  <property fmtid="{D5CDD505-2E9C-101B-9397-08002B2CF9AE}" pid="48" name="Sent for Posting0">
    <vt:lpwstr>2012-12-03T00:00:00Z</vt:lpwstr>
  </property>
  <property fmtid="{D5CDD505-2E9C-101B-9397-08002B2CF9AE}" pid="49" name="Status Date">
    <vt:lpwstr/>
  </property>
  <property fmtid="{D5CDD505-2E9C-101B-9397-08002B2CF9AE}" pid="50" name="Formatted0">
    <vt:lpwstr/>
  </property>
  <property fmtid="{D5CDD505-2E9C-101B-9397-08002B2CF9AE}" pid="51" name="Sent for Approval0">
    <vt:lpwstr>2012-11-26T00:00:00Z</vt:lpwstr>
  </property>
  <property fmtid="{D5CDD505-2E9C-101B-9397-08002B2CF9AE}" pid="52" name="Password">
    <vt:lpwstr>t126</vt:lpwstr>
  </property>
</Properties>
</file>