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2040" windowWidth="11325" windowHeight="5760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<sst xmlns="http://schemas.openxmlformats.org/spreadsheetml/2006/main" count="75" uniqueCount="45">
  <si>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>TABLE 1</t>
  </si>
  <si>
    <t>(Metric tons unless otherwise specified)</t>
  </si>
  <si>
    <t xml:space="preserve"> </t>
  </si>
  <si>
    <t>Aluminum metal, primary</t>
  </si>
  <si>
    <t>Clay</t>
  </si>
  <si>
    <t>kilograms</t>
  </si>
  <si>
    <t>Petroleum:</t>
  </si>
  <si>
    <t>Crude</t>
  </si>
  <si>
    <t>thousand 42-gallon barrels</t>
  </si>
  <si>
    <t>do.</t>
  </si>
  <si>
    <t>Limestone</t>
  </si>
  <si>
    <t>Marble</t>
  </si>
  <si>
    <t>Pozzolana, ash for cement</t>
  </si>
  <si>
    <t>Cement, hydraulic</t>
  </si>
  <si>
    <t>Refinery products</t>
  </si>
  <si>
    <t>Stone:</t>
  </si>
  <si>
    <t>r</t>
  </si>
  <si>
    <t>CAMEROON</t>
  </si>
  <si>
    <r>
      <t>Salt</t>
    </r>
    <r>
      <rPr>
        <vertAlign val="superscript"/>
        <sz val="8"/>
        <color indexed="8"/>
        <rFont val="Times"/>
        <family val="1"/>
      </rPr>
      <t>e</t>
    </r>
  </si>
  <si>
    <t>carats</t>
  </si>
  <si>
    <r>
      <t>2005</t>
    </r>
    <r>
      <rPr>
        <vertAlign val="superscript"/>
        <sz val="8"/>
        <color indexed="8"/>
        <rFont val="Times"/>
        <family val="1"/>
      </rPr>
      <t>e</t>
    </r>
  </si>
  <si>
    <t>Sapphire</t>
  </si>
  <si>
    <t>Sand and gravel</t>
  </si>
  <si>
    <t>Silica sand</t>
  </si>
  <si>
    <t>Diamond</t>
  </si>
  <si>
    <t>r, 4</t>
  </si>
  <si>
    <t>e, r</t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</si>
  <si>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 xml:space="preserve">Revised.  </t>
    </r>
  </si>
  <si>
    <r>
      <t>2</t>
    </r>
    <r>
      <rPr>
        <sz val="8"/>
        <color indexed="8"/>
        <rFont val="Times"/>
        <family val="1"/>
      </rPr>
      <t>In addition to the commodities listed, a variety of industrial minerals and construction materials (aggregate, gypsum, and stone)</t>
    </r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</si>
  <si>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</si>
  <si>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Gold, mine output, Au content</t>
    </r>
    <r>
      <rPr>
        <vertAlign val="superscript"/>
        <sz val="8"/>
        <color indexed="8"/>
        <rFont val="Times"/>
        <family val="1"/>
      </rPr>
      <t>5</t>
    </r>
  </si>
  <si>
    <r>
      <t>CAPE VERDE</t>
    </r>
    <r>
      <rPr>
        <vertAlign val="superscript"/>
        <sz val="8"/>
        <color indexed="8"/>
        <rFont val="Times"/>
        <family val="1"/>
      </rPr>
      <t>7</t>
    </r>
  </si>
  <si>
    <t>are produced, and bauxite may be produced, but information is inadequate to make reliable estimates of output.  The National Institute of Statistics</t>
  </si>
  <si>
    <t>of Cameroon reports salt production to be less than 1 metric ton per year.</t>
  </si>
  <si>
    <r>
      <t>3</t>
    </r>
    <r>
      <rPr>
        <sz val="8"/>
        <color indexed="8"/>
        <rFont val="Times"/>
        <family val="1"/>
      </rPr>
      <t>Reported figure.</t>
    </r>
  </si>
  <si>
    <r>
      <t>4</t>
    </r>
    <r>
      <rPr>
        <sz val="8"/>
        <color indexed="8"/>
        <rFont val="Times"/>
        <family val="1"/>
      </rPr>
      <t xml:space="preserve">Reported by the National Institute of Statistics of Cameroon. </t>
    </r>
  </si>
  <si>
    <r>
      <t>5</t>
    </r>
    <r>
      <rPr>
        <sz val="8"/>
        <color indexed="8"/>
        <rFont val="Times"/>
        <family val="1"/>
      </rPr>
      <t>From artisanal mining.</t>
    </r>
  </si>
  <si>
    <r>
      <t>6</t>
    </r>
    <r>
      <rPr>
        <sz val="8"/>
        <color indexed="8"/>
        <rFont val="Times"/>
        <family val="1"/>
      </rPr>
      <t>Reported by the U.S. Energy Information Administration.</t>
    </r>
  </si>
  <si>
    <r>
      <t>7</t>
    </r>
    <r>
      <rPr>
        <sz val="8"/>
        <color indexed="8"/>
        <rFont val="Times"/>
        <family val="1"/>
      </rPr>
      <t>Cape Verde also presumably produced clay, gypsum, limestone, and pozzolana, but output is not reported, and available information is inadequate to</t>
    </r>
  </si>
  <si>
    <r>
      <t xml:space="preserve"> CAMEROON AND CAPE VERDE:  PRODUCTION OF MINERAL COMMODITIES</t>
    </r>
    <r>
      <rPr>
        <vertAlign val="superscript"/>
        <sz val="8"/>
        <color indexed="8"/>
        <rFont val="Times"/>
        <family val="1"/>
      </rPr>
      <t>1</t>
    </r>
  </si>
  <si>
    <r>
      <t>1</t>
    </r>
    <r>
      <rPr>
        <sz val="8"/>
        <color indexed="8"/>
        <rFont val="Times"/>
        <family val="1"/>
      </rPr>
      <t>Table uncludes data available through March 6, 2006.</t>
    </r>
  </si>
  <si>
    <t>make estimates of output.</t>
  </si>
  <si>
    <t>This icon is linked to an embedded text document. Double-click on the icon to open the document.</t>
  </si>
  <si>
    <t>USGS Minerals Yearbook 2005, Volume III – Cameroon and Cape Verde</t>
  </si>
  <si>
    <t>This workbook includes one embedded Microsoft Word document and one table (see tabs below).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</si>
</sst>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_);_(* \(#,##0.000\);_(* &quot;-&quot;???_);_(@_)"/>
    <numFmt numFmtId="169" formatCode="_(* #,##0.00_);_(* \(#,##0.00\);_(* &quot;-&quot;???_);_(@_)"/>
    <numFmt numFmtId="170" formatCode="_(* #,##0.0_);_(* \(#,##0.0\);_(* &quot;-&quot;???_);_(@_)"/>
    <numFmt numFmtId="171" formatCode="_(* #,##0_);_(* \(#,##0\);_(* &quot;-&quot;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#,##0.0_);\(#,##0.0\)"/>
  </numFmts>
  <fonts count="9">
    <font>
      <sz val="10"/>
      <name val="Arial"/>
      <family val="0"/>
    </font>
    <font>
      <u val="single"/>
      <sz val="10.45"/>
      <color indexed="36"/>
      <name val="Times New Roman"/>
      <family val="0"/>
    </font>
    <font>
      <u val="single"/>
      <sz val="10.45"/>
      <color indexed="12"/>
      <name val="Times New Roman"/>
      <family val="0"/>
    </font>
    <font>
      <sz val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0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vertical="center"/>
      <protection/>
    </xf>
    <xf numFmtId="37" fontId="4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 locked="0"/>
    </xf>
    <xf numFmtId="0" fontId="4" fillId="0" borderId="2" xfId="0" applyNumberFormat="1" applyFont="1" applyFill="1" applyBorder="1" applyAlignment="1" applyProtection="1">
      <alignment horizontal="right" vertical="center"/>
      <protection locked="0"/>
    </xf>
    <xf numFmtId="3" fontId="4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NumberFormat="1" applyFont="1" applyFill="1" applyBorder="1" applyAlignment="1" applyProtection="1">
      <alignment horizontal="left" vertical="center"/>
      <protection locked="0"/>
    </xf>
    <xf numFmtId="3" fontId="4" fillId="0" borderId="3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NumberFormat="1" applyFont="1" applyFill="1" applyBorder="1" applyAlignment="1" applyProtection="1">
      <alignment horizontal="left" vertical="center" indent="1"/>
      <protection locked="0"/>
    </xf>
    <xf numFmtId="3" fontId="4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/>
      <protection locked="0"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 locked="0"/>
    </xf>
    <xf numFmtId="37" fontId="5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37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A5" sqref="A5"/>
    </sheetView>
  </sheetViews>
  <sheetFormatPr defaultColWidth="9.140625" defaultRowHeight="12.75"/>
  <sheetData>
    <row r="1" spans="1:12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2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2.75" customHeight="1">
      <c r="A6" s="19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2.75" customHeight="1">
      <c r="A7" s="21" t="s">
        <v>43</v>
      </c>
      <c r="B7" s="21"/>
      <c r="C7" s="21"/>
      <c r="D7" s="21"/>
      <c r="E7" s="21"/>
      <c r="F7" s="21"/>
      <c r="G7" s="21"/>
      <c r="H7" s="21"/>
      <c r="I7" s="18"/>
      <c r="J7" s="18"/>
      <c r="K7" s="18"/>
      <c r="L7" s="18"/>
    </row>
    <row r="8" spans="1:12" ht="12.75" customHeight="1">
      <c r="A8" s="20" t="s">
        <v>44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2" ht="12.75" customHeight="1">
      <c r="A9" s="19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12.75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 customHeigh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2.75" customHeight="1">
      <c r="A12" s="19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2.75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12.75" customHeight="1">
      <c r="A14" s="19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12.75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ht="12.75" customHeight="1">
      <c r="A16" s="20" t="s">
        <v>42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ht="12.75" customHeight="1"/>
    <row r="18" ht="12.75" customHeight="1"/>
    <row r="19" ht="12.75" customHeight="1"/>
    <row r="20" ht="12.75" customHeight="1"/>
  </sheetData>
  <mergeCells count="3">
    <mergeCell ref="A16:L16"/>
    <mergeCell ref="A7:H7"/>
    <mergeCell ref="A8:L8"/>
  </mergeCells>
  <printOptions/>
  <pageMargins left="0.75" right="0.75" top="1" bottom="1" header="0.5" footer="0.5"/>
  <pageSetup horizontalDpi="1200" verticalDpi="1200" orientation="portrait" r:id="rId4"/>
  <drawing r:id="rId3"/>
  <legacyDrawing r:id="rId2"/>
  <oleObjects>
    <oleObject progId="Document" dvAspect="DVASPECT_ICON" shapeId="32055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M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11.8515625" style="0" customWidth="1"/>
    <col min="4" max="4" width="8.7109375" style="0" customWidth="1"/>
    <col min="5" max="5" width="2.140625" style="0" customWidth="1"/>
    <col min="6" max="6" width="8.7109375" style="0" customWidth="1"/>
    <col min="7" max="7" width="2.57421875" style="0" customWidth="1"/>
    <col min="8" max="8" width="8.7109375" style="0" customWidth="1"/>
    <col min="9" max="9" width="2.140625" style="0" customWidth="1"/>
    <col min="10" max="10" width="8.8515625" style="0" customWidth="1"/>
    <col min="11" max="11" width="2.140625" style="0" customWidth="1"/>
    <col min="12" max="12" width="8.7109375" style="0" customWidth="1"/>
    <col min="13" max="13" width="1.7109375" style="0" customWidth="1"/>
  </cols>
  <sheetData>
    <row r="1" spans="1:13" ht="11.2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1.2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1.25" customHeigh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1.2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11.25" customHeight="1">
      <c r="A6" s="28" t="s">
        <v>29</v>
      </c>
      <c r="B6" s="28"/>
      <c r="C6" s="28"/>
      <c r="D6" s="7">
        <v>2001</v>
      </c>
      <c r="E6" s="9" t="s">
        <v>2</v>
      </c>
      <c r="F6" s="7">
        <v>2002</v>
      </c>
      <c r="G6" s="9" t="s">
        <v>2</v>
      </c>
      <c r="H6" s="7">
        <v>2003</v>
      </c>
      <c r="I6" s="9"/>
      <c r="J6" s="7">
        <v>2004</v>
      </c>
      <c r="K6" s="9"/>
      <c r="L6" s="7" t="s">
        <v>20</v>
      </c>
      <c r="M6" s="9"/>
    </row>
    <row r="7" spans="1:13" ht="11.25" customHeight="1">
      <c r="A7" s="27" t="s">
        <v>17</v>
      </c>
      <c r="B7" s="27"/>
      <c r="C7" s="27"/>
      <c r="D7" s="16"/>
      <c r="E7" s="17"/>
      <c r="F7" s="16"/>
      <c r="G7" s="17"/>
      <c r="H7" s="16"/>
      <c r="I7" s="17"/>
      <c r="J7" s="16"/>
      <c r="K7" s="17"/>
      <c r="L7" s="16"/>
      <c r="M7" s="17"/>
    </row>
    <row r="8" spans="1:13" ht="11.25" customHeight="1">
      <c r="A8" s="6" t="s">
        <v>3</v>
      </c>
      <c r="B8" s="6"/>
      <c r="C8" s="7" t="s">
        <v>2</v>
      </c>
      <c r="D8" s="13">
        <v>80900</v>
      </c>
      <c r="E8" s="14">
        <v>3</v>
      </c>
      <c r="F8" s="13">
        <v>67000</v>
      </c>
      <c r="G8" s="14"/>
      <c r="H8" s="13">
        <v>77200</v>
      </c>
      <c r="I8" s="14"/>
      <c r="J8" s="13">
        <v>85900</v>
      </c>
      <c r="K8" s="14">
        <v>3</v>
      </c>
      <c r="L8" s="13">
        <v>90400</v>
      </c>
      <c r="M8" s="14">
        <v>3</v>
      </c>
    </row>
    <row r="9" spans="1:13" ht="11.25" customHeight="1">
      <c r="A9" s="6" t="s">
        <v>13</v>
      </c>
      <c r="B9" s="6"/>
      <c r="C9" s="7" t="s">
        <v>2</v>
      </c>
      <c r="D9" s="8">
        <v>980433</v>
      </c>
      <c r="E9" s="9" t="s">
        <v>25</v>
      </c>
      <c r="F9" s="8">
        <v>936969</v>
      </c>
      <c r="G9" s="9" t="s">
        <v>25</v>
      </c>
      <c r="H9" s="8">
        <v>948943</v>
      </c>
      <c r="I9" s="9" t="s">
        <v>25</v>
      </c>
      <c r="J9" s="8">
        <v>1032438</v>
      </c>
      <c r="K9" s="9" t="s">
        <v>25</v>
      </c>
      <c r="L9" s="8">
        <v>1000000</v>
      </c>
      <c r="M9" s="9"/>
    </row>
    <row r="10" spans="1:13" ht="11.25" customHeight="1">
      <c r="A10" s="6" t="s">
        <v>4</v>
      </c>
      <c r="B10" s="6"/>
      <c r="C10" s="7"/>
      <c r="D10" s="15">
        <f>9470+13110</f>
        <v>22580</v>
      </c>
      <c r="E10" s="9" t="s">
        <v>25</v>
      </c>
      <c r="F10" s="8">
        <f>9830+13236</f>
        <v>23066</v>
      </c>
      <c r="G10" s="9" t="s">
        <v>25</v>
      </c>
      <c r="H10" s="8">
        <f>11395+13486</f>
        <v>24881</v>
      </c>
      <c r="I10" s="9" t="s">
        <v>25</v>
      </c>
      <c r="J10" s="8">
        <v>25000</v>
      </c>
      <c r="K10" s="9" t="s">
        <v>26</v>
      </c>
      <c r="L10" s="8">
        <v>25000</v>
      </c>
      <c r="M10" s="9"/>
    </row>
    <row r="11" spans="1:13" ht="11.25" customHeight="1">
      <c r="A11" s="6" t="s">
        <v>24</v>
      </c>
      <c r="B11" s="6"/>
      <c r="C11" s="7" t="s">
        <v>19</v>
      </c>
      <c r="D11" s="8">
        <v>4800</v>
      </c>
      <c r="E11" s="9" t="s">
        <v>25</v>
      </c>
      <c r="F11" s="8">
        <v>5000</v>
      </c>
      <c r="G11" s="9" t="s">
        <v>25</v>
      </c>
      <c r="H11" s="8">
        <v>5500</v>
      </c>
      <c r="I11" s="9" t="s">
        <v>25</v>
      </c>
      <c r="J11" s="8">
        <v>12000</v>
      </c>
      <c r="K11" s="9"/>
      <c r="L11" s="8">
        <v>12000</v>
      </c>
      <c r="M11" s="9"/>
    </row>
    <row r="12" spans="1:13" ht="11.25" customHeight="1">
      <c r="A12" s="6" t="s">
        <v>30</v>
      </c>
      <c r="B12" s="6"/>
      <c r="C12" s="7" t="s">
        <v>5</v>
      </c>
      <c r="D12" s="8">
        <v>600</v>
      </c>
      <c r="E12" s="9" t="s">
        <v>25</v>
      </c>
      <c r="F12" s="8">
        <v>700</v>
      </c>
      <c r="G12" s="9" t="s">
        <v>25</v>
      </c>
      <c r="H12" s="8">
        <v>700</v>
      </c>
      <c r="I12" s="9" t="s">
        <v>25</v>
      </c>
      <c r="J12" s="8">
        <v>1500</v>
      </c>
      <c r="K12" s="9"/>
      <c r="L12" s="8">
        <v>1500</v>
      </c>
      <c r="M12" s="9"/>
    </row>
    <row r="13" spans="1:13" ht="11.25" customHeight="1">
      <c r="A13" s="6" t="s">
        <v>6</v>
      </c>
      <c r="B13" s="6"/>
      <c r="C13" s="7"/>
      <c r="D13" s="10"/>
      <c r="E13" s="11"/>
      <c r="F13" s="10"/>
      <c r="G13" s="11"/>
      <c r="H13" s="10"/>
      <c r="I13" s="11"/>
      <c r="J13" s="10"/>
      <c r="K13" s="11"/>
      <c r="L13" s="10"/>
      <c r="M13" s="11"/>
    </row>
    <row r="14" spans="1:13" ht="11.25" customHeight="1">
      <c r="A14" s="12" t="s">
        <v>7</v>
      </c>
      <c r="B14" s="6"/>
      <c r="C14" s="7" t="s">
        <v>8</v>
      </c>
      <c r="D14" s="13">
        <v>29200</v>
      </c>
      <c r="E14" s="14" t="s">
        <v>2</v>
      </c>
      <c r="F14" s="13">
        <v>26280</v>
      </c>
      <c r="G14" s="14">
        <v>3</v>
      </c>
      <c r="H14" s="13">
        <v>24820</v>
      </c>
      <c r="I14" s="14">
        <v>3</v>
      </c>
      <c r="J14" s="13">
        <f>(95000*365)/1000</f>
        <v>34675</v>
      </c>
      <c r="K14" s="14">
        <v>3</v>
      </c>
      <c r="L14" s="13">
        <v>21900</v>
      </c>
      <c r="M14" s="14">
        <v>6</v>
      </c>
    </row>
    <row r="15" spans="1:13" ht="11.25" customHeight="1">
      <c r="A15" s="12" t="s">
        <v>14</v>
      </c>
      <c r="B15" s="6"/>
      <c r="C15" s="7" t="s">
        <v>9</v>
      </c>
      <c r="D15" s="8">
        <v>12000</v>
      </c>
      <c r="E15" s="9" t="s">
        <v>2</v>
      </c>
      <c r="F15" s="8">
        <v>12000</v>
      </c>
      <c r="G15" s="9" t="s">
        <v>2</v>
      </c>
      <c r="H15" s="8">
        <v>12000</v>
      </c>
      <c r="I15" s="9"/>
      <c r="J15" s="8">
        <v>12000</v>
      </c>
      <c r="K15" s="9"/>
      <c r="L15" s="8">
        <v>12000</v>
      </c>
      <c r="M15" s="9"/>
    </row>
    <row r="16" spans="1:13" ht="11.25" customHeight="1">
      <c r="A16" s="6" t="s">
        <v>12</v>
      </c>
      <c r="B16" s="6"/>
      <c r="C16" s="7" t="s">
        <v>2</v>
      </c>
      <c r="D16" s="8">
        <v>600000</v>
      </c>
      <c r="E16" s="9"/>
      <c r="F16" s="8">
        <v>620000</v>
      </c>
      <c r="G16" s="9"/>
      <c r="H16" s="8">
        <v>600000</v>
      </c>
      <c r="I16" s="9"/>
      <c r="J16" s="8">
        <v>600000</v>
      </c>
      <c r="K16" s="9"/>
      <c r="L16" s="8">
        <v>600000</v>
      </c>
      <c r="M16" s="9"/>
    </row>
    <row r="17" spans="1:13" ht="11.25" customHeight="1">
      <c r="A17" s="6" t="s">
        <v>22</v>
      </c>
      <c r="B17" s="6"/>
      <c r="C17" s="7"/>
      <c r="D17" s="15">
        <f>119954+956+224500+72500+5300+33600</f>
        <v>456810</v>
      </c>
      <c r="E17" s="9"/>
      <c r="F17" s="8">
        <f>121367+1050+254450+88200+4800+35350+15420+35745</f>
        <v>556382</v>
      </c>
      <c r="G17" s="9"/>
      <c r="H17" s="8">
        <f>122421+1120+260700+89900+15300+45680+22870+43210</f>
        <v>601201</v>
      </c>
      <c r="I17" s="9"/>
      <c r="J17" s="8">
        <v>601000</v>
      </c>
      <c r="K17" s="9"/>
      <c r="L17" s="8">
        <v>601000</v>
      </c>
      <c r="M17" s="9"/>
    </row>
    <row r="18" spans="1:13" ht="11.25" customHeight="1">
      <c r="A18" s="6" t="s">
        <v>21</v>
      </c>
      <c r="B18" s="6"/>
      <c r="C18" s="7" t="s">
        <v>5</v>
      </c>
      <c r="D18" s="10">
        <v>1000</v>
      </c>
      <c r="E18" s="11">
        <v>4</v>
      </c>
      <c r="F18" s="10">
        <v>1000</v>
      </c>
      <c r="G18" s="11">
        <v>4</v>
      </c>
      <c r="H18" s="10">
        <v>1000</v>
      </c>
      <c r="I18" s="11">
        <v>4</v>
      </c>
      <c r="J18" s="10">
        <v>1000</v>
      </c>
      <c r="K18" s="11"/>
      <c r="L18" s="10">
        <v>1000</v>
      </c>
      <c r="M18" s="11"/>
    </row>
    <row r="19" spans="1:13" ht="11.25" customHeight="1">
      <c r="A19" s="6" t="s">
        <v>23</v>
      </c>
      <c r="B19" s="6"/>
      <c r="C19" s="7"/>
      <c r="D19" s="10">
        <v>11165</v>
      </c>
      <c r="E19" s="11">
        <v>4</v>
      </c>
      <c r="F19" s="10">
        <v>12408</v>
      </c>
      <c r="G19" s="11">
        <v>4</v>
      </c>
      <c r="H19" s="10">
        <v>13927</v>
      </c>
      <c r="I19" s="11">
        <v>4</v>
      </c>
      <c r="J19" s="10">
        <v>14000</v>
      </c>
      <c r="K19" s="11"/>
      <c r="L19" s="10">
        <v>14000</v>
      </c>
      <c r="M19" s="11"/>
    </row>
    <row r="20" spans="1:13" ht="11.25" customHeight="1">
      <c r="A20" s="6" t="s">
        <v>15</v>
      </c>
      <c r="B20" s="6"/>
      <c r="C20" s="7"/>
      <c r="D20" s="10"/>
      <c r="E20" s="11"/>
      <c r="F20" s="10"/>
      <c r="G20" s="11"/>
      <c r="H20" s="10"/>
      <c r="I20" s="11"/>
      <c r="J20" s="10"/>
      <c r="K20" s="11"/>
      <c r="L20" s="10"/>
      <c r="M20" s="11"/>
    </row>
    <row r="21" spans="1:13" ht="11.25" customHeight="1">
      <c r="A21" s="12" t="s">
        <v>10</v>
      </c>
      <c r="B21" s="6"/>
      <c r="C21" s="7" t="s">
        <v>2</v>
      </c>
      <c r="D21" s="13">
        <v>92558</v>
      </c>
      <c r="E21" s="14" t="s">
        <v>25</v>
      </c>
      <c r="F21" s="13">
        <v>98600</v>
      </c>
      <c r="G21" s="14" t="s">
        <v>25</v>
      </c>
      <c r="H21" s="13">
        <v>103420</v>
      </c>
      <c r="I21" s="14" t="s">
        <v>25</v>
      </c>
      <c r="J21" s="13">
        <v>103000</v>
      </c>
      <c r="K21" s="14" t="s">
        <v>16</v>
      </c>
      <c r="L21" s="13">
        <v>103000</v>
      </c>
      <c r="M21" s="14"/>
    </row>
    <row r="22" spans="1:13" ht="11.25" customHeight="1">
      <c r="A22" s="12" t="s">
        <v>11</v>
      </c>
      <c r="B22" s="6"/>
      <c r="C22" s="7" t="s">
        <v>2</v>
      </c>
      <c r="D22" s="8">
        <v>420</v>
      </c>
      <c r="E22" s="9" t="s">
        <v>25</v>
      </c>
      <c r="F22" s="8">
        <v>445</v>
      </c>
      <c r="G22" s="9" t="s">
        <v>25</v>
      </c>
      <c r="H22" s="8">
        <v>468</v>
      </c>
      <c r="I22" s="9" t="s">
        <v>25</v>
      </c>
      <c r="J22" s="8">
        <v>500</v>
      </c>
      <c r="K22" s="9" t="s">
        <v>26</v>
      </c>
      <c r="L22" s="8">
        <v>500</v>
      </c>
      <c r="M22" s="9"/>
    </row>
    <row r="23" spans="1:13" ht="11.25" customHeight="1">
      <c r="A23" s="29" t="s">
        <v>31</v>
      </c>
      <c r="B23" s="29"/>
      <c r="C23" s="29"/>
      <c r="D23" s="1"/>
      <c r="E23" s="2"/>
      <c r="F23" s="1"/>
      <c r="G23" s="2"/>
      <c r="H23" s="1"/>
      <c r="I23" s="2"/>
      <c r="J23" s="1"/>
      <c r="K23" s="2"/>
      <c r="L23" s="1"/>
      <c r="M23" s="2"/>
    </row>
    <row r="24" spans="1:13" ht="11.25" customHeight="1">
      <c r="A24" s="3" t="s">
        <v>18</v>
      </c>
      <c r="B24" s="3"/>
      <c r="C24" s="4" t="s">
        <v>2</v>
      </c>
      <c r="D24" s="5">
        <v>1600</v>
      </c>
      <c r="E24" s="3"/>
      <c r="F24" s="5">
        <v>1600</v>
      </c>
      <c r="G24" s="3"/>
      <c r="H24" s="5">
        <v>1600</v>
      </c>
      <c r="I24" s="3"/>
      <c r="J24" s="5">
        <v>1600</v>
      </c>
      <c r="K24" s="3"/>
      <c r="L24" s="5">
        <v>1600</v>
      </c>
      <c r="M24" s="3"/>
    </row>
    <row r="25" spans="1:13" ht="11.25" customHeight="1">
      <c r="A25" s="26" t="s">
        <v>27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1.25" customHeight="1">
      <c r="A26" s="22" t="s">
        <v>40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1.25" customHeight="1">
      <c r="A27" s="22" t="s">
        <v>28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1.25" customHeight="1">
      <c r="A28" s="25" t="s">
        <v>32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1.25" customHeight="1">
      <c r="A29" s="25" t="s">
        <v>33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1.25" customHeight="1">
      <c r="A30" s="22" t="s">
        <v>34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1.25" customHeight="1">
      <c r="A31" s="22" t="s">
        <v>35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1.25" customHeight="1">
      <c r="A32" s="22" t="s">
        <v>36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1.25" customHeight="1">
      <c r="A33" s="22" t="s">
        <v>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1.25" customHeight="1">
      <c r="A34" s="23" t="s">
        <v>38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1.25" customHeight="1">
      <c r="A35" s="24" t="s">
        <v>41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</sheetData>
  <mergeCells count="19">
    <mergeCell ref="A1:M1"/>
    <mergeCell ref="A2:M2"/>
    <mergeCell ref="A3:M3"/>
    <mergeCell ref="A4:M4"/>
    <mergeCell ref="A5:M5"/>
    <mergeCell ref="A6:C6"/>
    <mergeCell ref="A7:C7"/>
    <mergeCell ref="A23:C23"/>
    <mergeCell ref="A25:M25"/>
    <mergeCell ref="A26:M26"/>
    <mergeCell ref="A27:M27"/>
    <mergeCell ref="A28:M28"/>
    <mergeCell ref="A33:M33"/>
    <mergeCell ref="A34:M34"/>
    <mergeCell ref="A35:M35"/>
    <mergeCell ref="A29:M29"/>
    <mergeCell ref="A30:M30"/>
    <mergeCell ref="A31:M31"/>
    <mergeCell ref="A32:M32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2005</dc:title>
  <dc:subject/>
  <dc:creator>USGS Minerals Information Team</dc:creator>
  <cp:keywords>minerals, statistics</cp:keywords>
  <dc:description/>
  <cp:lastModifiedBy>USGS Minerals Information Team</cp:lastModifiedBy>
  <cp:lastPrinted>2006-05-18T20:20:03Z</cp:lastPrinted>
  <dcterms:created xsi:type="dcterms:W3CDTF">2003-06-25T16:43:35Z</dcterms:created>
  <dcterms:modified xsi:type="dcterms:W3CDTF">2007-11-08T22:00:00Z</dcterms:modified>
  <cp:category/>
  <cp:version/>
  <cp:contentType/>
  <cp:contentStatus/>
</cp:coreProperties>
</file>