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80" windowHeight="6030" activeTab="0"/>
  </bookViews>
  <sheets>
    <sheet name="App Tab 1a" sheetId="1" r:id="rId1"/>
    <sheet name="App Tab 1b" sheetId="2" r:id="rId2"/>
    <sheet name="App Tab 1c" sheetId="3" r:id="rId3"/>
    <sheet name="App Tab 2a" sheetId="4" r:id="rId4"/>
    <sheet name="App Tab 2b" sheetId="5" r:id="rId5"/>
    <sheet name="App Tab 2c" sheetId="6" r:id="rId6"/>
    <sheet name="App Tab 3" sheetId="7" r:id="rId7"/>
    <sheet name="App Tab 4" sheetId="8" r:id="rId8"/>
    <sheet name="App Tab 5a" sheetId="9" r:id="rId9"/>
    <sheet name="App Tab 5b" sheetId="10" r:id="rId10"/>
    <sheet name="AppTab 6a" sheetId="11" r:id="rId11"/>
    <sheet name="App Tab 6b" sheetId="12" r:id="rId12"/>
    <sheet name="App Tab 7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<sst xmlns="http://schemas.openxmlformats.org/spreadsheetml/2006/main" count="963" uniqueCount="142">
  <si>
    <t>Area</t>
  </si>
  <si>
    <t xml:space="preserve"> </t>
  </si>
  <si>
    <t>Census 2000</t>
  </si>
  <si>
    <t>Estimate</t>
  </si>
  <si>
    <t>Std. Err.</t>
  </si>
  <si>
    <t>Percent change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</si>
  <si>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</si>
  <si>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</si>
  <si>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</si>
  <si>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</si>
  <si>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</si>
  <si>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</si>
  <si>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</si>
  <si>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</si>
  <si>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</si>
  <si>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</si>
  <si>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</si>
  <si>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</si>
  <si>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</si>
  <si>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</si>
  <si>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</si>
  <si>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</si>
  <si>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</si>
  <si>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</si>
  <si>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</si>
  <si>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</si>
  <si>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</si>
  <si>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</si>
  <si>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</si>
  <si>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</si>
  <si>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</si>
  <si>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</si>
  <si>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</si>
  <si>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</si>
  <si>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</si>
  <si>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</si>
  <si>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</si>
  <si>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</si>
  <si>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</si>
  <si>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</si>
  <si>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</si>
  <si>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</si>
  <si>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</si>
  <si>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</si>
  <si>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</si>
  <si>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</si>
  <si>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</si>
  <si>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</si>
  <si>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</si>
  <si>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</si>
  <si>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</si>
  <si>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</si>
  <si>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</si>
  <si>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</si>
  <si>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</si>
  <si>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</si>
  <si>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</si>
  <si>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 Columbia</t>
  </si>
  <si>
    <t>Appendix Table 3.  Percent of All Households Same-sex Couple Households, by Form Type and State:</t>
  </si>
  <si>
    <t>All forms</t>
  </si>
  <si>
    <r>
      <t>Mail forms</t>
    </r>
    <r>
      <rPr>
        <vertAlign val="superscript"/>
        <sz val="11"/>
        <color indexed="8"/>
        <rFont val="Calibri"/>
        <family val="2"/>
      </rPr>
      <t>1</t>
    </r>
  </si>
  <si>
    <r>
      <t>Non-mail forms</t>
    </r>
    <r>
      <rPr>
        <vertAlign val="superscript"/>
        <sz val="11"/>
        <color indexed="8"/>
        <rFont val="Calibri"/>
        <family val="2"/>
      </rPr>
      <t>2</t>
    </r>
  </si>
  <si>
    <t>Appendix Table 4. Ratios of Inconsistent Name-Sex Reporting Per 100 Opposite-Sex Unmarried Partners</t>
  </si>
  <si>
    <r>
      <t>Mail</t>
    </r>
    <r>
      <rPr>
        <vertAlign val="superscript"/>
        <sz val="11"/>
        <color indexed="8"/>
        <rFont val="Calibri"/>
        <family val="2"/>
      </rPr>
      <t>1</t>
    </r>
  </si>
  <si>
    <r>
      <t>NRFU</t>
    </r>
    <r>
      <rPr>
        <vertAlign val="superscript"/>
        <sz val="11"/>
        <color indexed="8"/>
        <rFont val="Calibri"/>
        <family val="2"/>
      </rPr>
      <t>2</t>
    </r>
  </si>
  <si>
    <t>unmarried partners</t>
  </si>
  <si>
    <t>Same-sex unmarried partners</t>
  </si>
  <si>
    <t>per 100 opposite-sex</t>
  </si>
  <si>
    <t>Same-sex spouses</t>
  </si>
  <si>
    <t>spouses</t>
  </si>
  <si>
    <t>Inconsistent repoting of names and sex among--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</si>
  <si>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Mail forms include mailout/mailback forms 111-153.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</si>
  <si>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Nonresponse Followup forms 401-423.</t>
    </r>
  </si>
  <si>
    <t>All Same-sex couples</t>
  </si>
  <si>
    <t>All same-sex couples</t>
  </si>
  <si>
    <t>Note: The standard error of the estimate, when multiplied by 1.645 and added to or substracted from</t>
  </si>
  <si>
    <t>the estimate, represents the 90-percent confidence interval around the estimate.</t>
  </si>
  <si>
    <t>opposite-sex</t>
  </si>
  <si>
    <t>inconsistency</t>
  </si>
  <si>
    <t xml:space="preserve">Appendix Table 2a. Same-sex Couple Households, by State: </t>
  </si>
  <si>
    <t xml:space="preserve">Appendix Table 2b. Same-sex Unmarried Partner Households, by State: </t>
  </si>
  <si>
    <t xml:space="preserve">Appendix Table 2c. Same-sex Spouse Households, by State: </t>
  </si>
  <si>
    <t>Appendix Table 1a. Percent of All Households Same-sex Couple Households, by State:</t>
  </si>
  <si>
    <t>Appendix Table 1b. Percent of All Households Same-sex Unmarried Partner Households, by State:</t>
  </si>
  <si>
    <t>Appendix Table 1c. Percent of All Households Same-sex Spouse Households, by State:</t>
  </si>
  <si>
    <t>per 100 oppsite-sex</t>
  </si>
  <si>
    <t>1 Mail forms include mailout/mailback forms 111-153.</t>
  </si>
  <si>
    <t>2 Nonresponse Followup forms 401-423.</t>
  </si>
  <si>
    <t>Appendix Table 5a. Percent of Same-sex Couple Households with Inconsistent Name-Sex Reporting,</t>
  </si>
  <si>
    <r>
      <t>Mail</t>
    </r>
    <r>
      <rPr>
        <vertAlign val="superscript"/>
        <sz val="11"/>
        <color indexed="8"/>
        <rFont val="Calibri"/>
        <family val="2"/>
      </rPr>
      <t>1</t>
    </r>
  </si>
  <si>
    <r>
      <t>NRFU</t>
    </r>
    <r>
      <rPr>
        <vertAlign val="superscript"/>
        <sz val="11"/>
        <color indexed="8"/>
        <rFont val="Calibri"/>
        <family val="2"/>
      </rPr>
      <t>2</t>
    </r>
  </si>
  <si>
    <t>partners</t>
  </si>
  <si>
    <t>Percent using NRFU forms</t>
  </si>
  <si>
    <t>All couples</t>
  </si>
  <si>
    <t>Partners</t>
  </si>
  <si>
    <t>Spouses</t>
  </si>
  <si>
    <t>Appendix Table 7.  Census 2000 Numbers of Same-sex Couple Households and Predicted Numbers</t>
  </si>
  <si>
    <t>Total same-sex couple households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</si>
  <si>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Totals derived by adding unmarried partners and same-sex spouses.</t>
    </r>
  </si>
  <si>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Inconsistent reporting of names and sex among same-sex spouses/partners per 100 opposite-sex spouses/partners.</t>
    </r>
  </si>
  <si>
    <r>
      <t>ratios</t>
    </r>
    <r>
      <rPr>
        <vertAlign val="superscript"/>
        <sz val="11"/>
        <color indexed="8"/>
        <rFont val="Cambria"/>
        <family val="1"/>
      </rPr>
      <t>3</t>
    </r>
  </si>
  <si>
    <r>
      <t>ratios</t>
    </r>
    <r>
      <rPr>
        <vertAlign val="superscript"/>
        <sz val="11"/>
        <color indexed="8"/>
        <rFont val="Calibri"/>
        <family val="2"/>
      </rPr>
      <t>3</t>
    </r>
  </si>
  <si>
    <t>Note: The number 0 for the alternative estimate of same-sex spouses for the following states indicates that the</t>
  </si>
  <si>
    <t>predicted number of same-sex spouses exceeded the tabulated number, so the cell value was set to 0:</t>
  </si>
  <si>
    <t>Data</t>
  </si>
  <si>
    <t>capture</t>
  </si>
  <si>
    <r>
      <t>errors</t>
    </r>
    <r>
      <rPr>
        <vertAlign val="superscript"/>
        <sz val="11"/>
        <color indexed="8"/>
        <rFont val="Calibri"/>
        <family val="2"/>
      </rPr>
      <t>1</t>
    </r>
  </si>
  <si>
    <r>
      <t>errors</t>
    </r>
    <r>
      <rPr>
        <vertAlign val="superscript"/>
        <sz val="11"/>
        <color indexed="8"/>
        <rFont val="Calibri"/>
        <family val="2"/>
      </rPr>
      <t>2</t>
    </r>
  </si>
  <si>
    <r>
      <t>errors</t>
    </r>
    <r>
      <rPr>
        <vertAlign val="superscript"/>
        <sz val="11"/>
        <color indexed="8"/>
        <rFont val="Calibri"/>
        <family val="2"/>
      </rPr>
      <t>2</t>
    </r>
  </si>
  <si>
    <t>ACS 2010</t>
  </si>
  <si>
    <t>Source: Census 2000 and 2010 Summary File 1 and 2010 American Community Survey.</t>
  </si>
  <si>
    <t>Source: 2010 Census Summary File 1 and 2010 American Community Survey.</t>
  </si>
  <si>
    <t>Source: 2010 Census Summary File 1.</t>
  </si>
  <si>
    <t>Iowa, Montana, New Hampshire, South Dakota, West Virginia, Wisconsin.</t>
  </si>
  <si>
    <t>Census 2000-2010</t>
  </si>
  <si>
    <t>Census 2000, 2010 Census and the American Community Survey 2010</t>
  </si>
  <si>
    <t>2010 Census</t>
  </si>
  <si>
    <t xml:space="preserve">2010 Census </t>
  </si>
  <si>
    <t>2010 Census and the American Community Survey 2010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</si>
  <si>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Mail forms include for the ACS mailout/mailback forms; for 2010 Census mailout/mailback forms 111-153.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</si>
  <si>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Non-mail forms include for the ACS CATI and CAPI forms; for 2010 Census Nonresponse Followup forms 401-423.</t>
    </r>
  </si>
  <si>
    <t>and Per 100 Opposite-Sex Spouses, by Form Type and State: 2010 Census</t>
  </si>
  <si>
    <t>by Form Type, Household Type, and State: 2010 Census</t>
  </si>
  <si>
    <t>Appendix Table 5b. Number of Same-sex Couple Households by Form Type, Household Type, and State: 2010 Census</t>
  </si>
  <si>
    <t>by Household Type and State: 2010 Census and the American Commmunity Survey 2010</t>
  </si>
  <si>
    <t>Summary file</t>
  </si>
  <si>
    <t>Preferred</t>
  </si>
  <si>
    <t>Based on 2010 Census Name-Sex Inconsistency Ratios, by State</t>
  </si>
  <si>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Predicted number = Census 2000 opposite-sex spouses/partners x 2010 Census inconsistency ratio.</t>
    </r>
  </si>
  <si>
    <t>Source: Ratios derived from 2010 Census Summary File 1 using methodology outlined in this report.</t>
  </si>
  <si>
    <t>Source: Percentages derived from 2010 Census Summary File 1 using the methodology outlined in thie report.</t>
  </si>
  <si>
    <t>Appendix Table 6a. Summary File Counts and Preferred Estimates of the Percent of Households that are Same-sex Couple Households,</t>
  </si>
  <si>
    <t>Percent from</t>
  </si>
  <si>
    <t>summary file counts</t>
  </si>
  <si>
    <t>peferred estimates</t>
  </si>
  <si>
    <t>Appendix Table 6b. Summary File Counts and Preferred Estimate of the Number of Same-sex Couple Households,</t>
  </si>
  <si>
    <t>counts</t>
  </si>
  <si>
    <t>estimates</t>
  </si>
  <si>
    <t>Source: Counts for the 2010 Census are from 2010 Census Summary File 1;  preferred estimates are from 2010 Census Summary File 1 using the methodology outlined in this paper;  2010 American Community Survey.</t>
  </si>
  <si>
    <r>
      <rPr>
        <sz val="11"/>
        <color indexed="8"/>
        <rFont val="Calibri"/>
        <family val="2"/>
      </rPr>
      <t>counts</t>
    </r>
    <r>
      <rPr>
        <vertAlign val="superscript"/>
        <sz val="11"/>
        <color indexed="8"/>
        <rFont val="Calibri"/>
        <family val="2"/>
      </rPr>
      <t>1</t>
    </r>
  </si>
  <si>
    <r>
      <t>estimates</t>
    </r>
    <r>
      <rPr>
        <vertAlign val="superscript"/>
        <sz val="11"/>
        <color indexed="8"/>
        <rFont val="Calibri"/>
        <family val="2"/>
      </rPr>
      <t>1</t>
    </r>
  </si>
  <si>
    <t>Source: Census 2000 and 2010 Census Summary File 1.  Preferred estimates derived using the methodology outlined in this report.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</si>
</sst>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57" applyFont="1" applyBorder="1">
      <alignment/>
      <protection/>
    </xf>
    <xf numFmtId="0" fontId="3" fillId="0" borderId="11" xfId="57" applyFont="1" applyBorder="1">
      <alignment/>
      <protection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57" applyFont="1" applyFill="1" applyBorder="1">
      <alignment/>
      <protection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57" applyFont="1" applyBorder="1">
      <alignment/>
      <protection/>
    </xf>
    <xf numFmtId="16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3" fontId="3" fillId="0" borderId="0" xfId="57" applyNumberFormat="1" applyFont="1" applyBorder="1">
      <alignment/>
      <protection/>
    </xf>
    <xf numFmtId="3" fontId="3" fillId="0" borderId="12" xfId="57" applyNumberFormat="1" applyFont="1" applyBorder="1">
      <alignment/>
      <protection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5" fontId="0" fillId="0" borderId="2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0" xfId="57" applyFont="1" applyFill="1" applyBorder="1" applyAlignment="1">
      <alignment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421875" style="0" customWidth="1"/>
    <col min="2" max="4" width="12.28125" style="0" customWidth="1"/>
  </cols>
  <sheetData>
    <row r="1" ht="15">
      <c r="A1" t="s">
        <v>82</v>
      </c>
    </row>
    <row r="2" ht="15">
      <c r="A2" t="s">
        <v>115</v>
      </c>
    </row>
    <row r="3" spans="1:6" ht="15">
      <c r="A3" s="4"/>
      <c r="B3" s="4"/>
      <c r="C3" s="4"/>
      <c r="D3" s="4"/>
      <c r="E3" s="4"/>
      <c r="F3" s="13"/>
    </row>
    <row r="4" spans="1:6" ht="15">
      <c r="A4" s="6"/>
      <c r="B4" s="9" t="s">
        <v>1</v>
      </c>
      <c r="C4" s="9" t="s">
        <v>1</v>
      </c>
      <c r="D4" s="69" t="s">
        <v>109</v>
      </c>
      <c r="E4" s="70"/>
      <c r="F4" s="1"/>
    </row>
    <row r="5" spans="1:6" ht="15">
      <c r="A5" s="7" t="s">
        <v>0</v>
      </c>
      <c r="B5" s="10" t="s">
        <v>2</v>
      </c>
      <c r="C5" s="20" t="s">
        <v>116</v>
      </c>
      <c r="D5" s="55" t="s">
        <v>3</v>
      </c>
      <c r="E5" s="5" t="s">
        <v>4</v>
      </c>
      <c r="F5" s="14"/>
    </row>
    <row r="6" ht="15">
      <c r="A6" s="16"/>
    </row>
    <row r="7" spans="1:5" ht="15">
      <c r="A7" s="2" t="s">
        <v>6</v>
      </c>
      <c r="B7" s="31">
        <v>0.563</v>
      </c>
      <c r="C7" s="31">
        <v>0.773</v>
      </c>
      <c r="D7" s="31">
        <v>0.51788</v>
      </c>
      <c r="E7" s="31">
        <v>0.006009703</v>
      </c>
    </row>
    <row r="8" spans="1:5" ht="15">
      <c r="A8" s="2" t="s">
        <v>7</v>
      </c>
      <c r="B8" s="31">
        <v>0.4668178782784903</v>
      </c>
      <c r="C8" s="31">
        <v>0.5976768160425184</v>
      </c>
      <c r="D8" s="31">
        <v>0.30036</v>
      </c>
      <c r="E8" s="31">
        <v>0.03892</v>
      </c>
    </row>
    <row r="9" spans="1:5" ht="15">
      <c r="A9" s="2" t="s">
        <v>8</v>
      </c>
      <c r="B9" s="31">
        <v>0.5324909747292419</v>
      </c>
      <c r="C9" s="31">
        <v>0.7172806113354362</v>
      </c>
      <c r="D9" s="31">
        <v>0.29535</v>
      </c>
      <c r="E9" s="31">
        <v>0.08581</v>
      </c>
    </row>
    <row r="10" spans="1:5" ht="15">
      <c r="A10" s="2" t="s">
        <v>9</v>
      </c>
      <c r="B10" s="31">
        <v>0.6485996359384788</v>
      </c>
      <c r="C10" s="31">
        <v>0.8798020991268338</v>
      </c>
      <c r="D10" s="31">
        <v>0.64879</v>
      </c>
      <c r="E10" s="31">
        <v>0.05334</v>
      </c>
    </row>
    <row r="11" spans="1:5" ht="15">
      <c r="A11" s="2" t="s">
        <v>10</v>
      </c>
      <c r="B11" s="31">
        <v>0.42418883356222714</v>
      </c>
      <c r="C11" s="31">
        <v>0.6105922587990581</v>
      </c>
      <c r="D11" s="31">
        <v>0.36012</v>
      </c>
      <c r="E11" s="31">
        <v>0.05041</v>
      </c>
    </row>
    <row r="12" spans="1:5" ht="15">
      <c r="A12" s="2" t="s">
        <v>11</v>
      </c>
      <c r="B12" s="31">
        <v>0.8010000982363532</v>
      </c>
      <c r="C12" s="31">
        <v>0.9979409259297835</v>
      </c>
      <c r="D12" s="31">
        <v>0.72561</v>
      </c>
      <c r="E12" s="31">
        <v>0.02229</v>
      </c>
    </row>
    <row r="13" spans="1:5" ht="15">
      <c r="A13" s="2" t="s">
        <v>12</v>
      </c>
      <c r="B13" s="31">
        <v>0.6057634670053393</v>
      </c>
      <c r="C13" s="31">
        <v>0.8167804434964732</v>
      </c>
      <c r="D13" s="31">
        <v>0.61798</v>
      </c>
      <c r="E13" s="31">
        <v>0.05317</v>
      </c>
    </row>
    <row r="14" spans="1:5" ht="15">
      <c r="A14" s="2" t="s">
        <v>13</v>
      </c>
      <c r="B14" s="31">
        <v>0.5674249233676739</v>
      </c>
      <c r="C14" s="31">
        <v>0.7838186342724278</v>
      </c>
      <c r="D14" s="31">
        <v>0.67228</v>
      </c>
      <c r="E14" s="31">
        <v>0.06656</v>
      </c>
    </row>
    <row r="15" spans="1:5" ht="15">
      <c r="A15" s="2" t="s">
        <v>14</v>
      </c>
      <c r="B15" s="31">
        <v>0.6253012693481871</v>
      </c>
      <c r="C15" s="31">
        <v>0.9792694042583027</v>
      </c>
      <c r="D15" s="31">
        <v>0.56545</v>
      </c>
      <c r="E15" s="31">
        <v>0.09463</v>
      </c>
    </row>
    <row r="16" spans="1:5" ht="15">
      <c r="A16" s="2" t="s">
        <v>57</v>
      </c>
      <c r="B16" s="31">
        <v>1.48104599376656</v>
      </c>
      <c r="C16" s="31">
        <v>1.9294581694518704</v>
      </c>
      <c r="D16" s="31">
        <v>1.1724</v>
      </c>
      <c r="E16" s="31">
        <v>0.14772</v>
      </c>
    </row>
    <row r="17" spans="1:5" ht="15">
      <c r="A17" s="2" t="s">
        <v>15</v>
      </c>
      <c r="B17" s="31">
        <v>0.6476563558853373</v>
      </c>
      <c r="C17" s="31">
        <v>0.8840153196441516</v>
      </c>
      <c r="D17" s="31">
        <v>0.57621</v>
      </c>
      <c r="E17" s="31">
        <v>0.02856</v>
      </c>
    </row>
    <row r="18" spans="1:5" ht="15">
      <c r="A18" s="2" t="s">
        <v>16</v>
      </c>
      <c r="B18" s="31">
        <v>0.6415712775111772</v>
      </c>
      <c r="C18" s="31">
        <v>0.832333959917224</v>
      </c>
      <c r="D18" s="31">
        <v>0.45649</v>
      </c>
      <c r="E18" s="31">
        <v>0.03568</v>
      </c>
    </row>
    <row r="19" spans="1:5" ht="15">
      <c r="A19" s="2" t="s">
        <v>17</v>
      </c>
      <c r="B19" s="31">
        <v>0.5924511457196707</v>
      </c>
      <c r="C19" s="31">
        <v>0.932933337432852</v>
      </c>
      <c r="D19" s="31">
        <v>0.7788</v>
      </c>
      <c r="E19" s="31">
        <v>0.10038</v>
      </c>
    </row>
    <row r="20" spans="1:5" ht="15">
      <c r="A20" s="2" t="s">
        <v>18</v>
      </c>
      <c r="B20" s="31">
        <v>0.39881186853900286</v>
      </c>
      <c r="C20" s="31">
        <v>0.5600544003534642</v>
      </c>
      <c r="D20" s="31">
        <v>0.31472</v>
      </c>
      <c r="E20" s="31">
        <v>0.06716</v>
      </c>
    </row>
    <row r="21" spans="1:5" ht="15">
      <c r="A21" s="2" t="s">
        <v>19</v>
      </c>
      <c r="B21" s="31">
        <v>0.49843426698018345</v>
      </c>
      <c r="C21" s="31">
        <v>0.6712670654285366</v>
      </c>
      <c r="D21" s="31">
        <v>0.41386</v>
      </c>
      <c r="E21" s="31">
        <v>0.02808</v>
      </c>
    </row>
    <row r="22" spans="1:5" ht="15">
      <c r="A22" s="2" t="s">
        <v>20</v>
      </c>
      <c r="B22" s="31">
        <v>0.4373998953904155</v>
      </c>
      <c r="C22" s="31">
        <v>0.6565558871817334</v>
      </c>
      <c r="D22" s="31">
        <v>0.40212</v>
      </c>
      <c r="E22" s="31">
        <v>0.03797</v>
      </c>
    </row>
    <row r="23" spans="1:5" ht="15">
      <c r="A23" s="2" t="s">
        <v>21</v>
      </c>
      <c r="B23" s="31">
        <v>0.32176779120072113</v>
      </c>
      <c r="C23" s="31">
        <v>0.5353739759130828</v>
      </c>
      <c r="D23" s="31">
        <v>0.37239</v>
      </c>
      <c r="E23" s="31">
        <v>0.04771</v>
      </c>
    </row>
    <row r="24" spans="1:5" ht="15">
      <c r="A24" s="2" t="s">
        <v>22</v>
      </c>
      <c r="B24" s="31">
        <v>0.3827954958661362</v>
      </c>
      <c r="C24" s="31">
        <v>0.5553477397634736</v>
      </c>
      <c r="D24" s="31">
        <v>0.33023</v>
      </c>
      <c r="E24" s="31">
        <v>0.04988</v>
      </c>
    </row>
    <row r="25" spans="1:5" ht="15">
      <c r="A25" s="2" t="s">
        <v>23</v>
      </c>
      <c r="B25" s="31">
        <v>0.44723939378127264</v>
      </c>
      <c r="C25" s="31">
        <v>0.6728039972883184</v>
      </c>
      <c r="D25" s="31">
        <v>0.40502</v>
      </c>
      <c r="E25" s="31">
        <v>0.04074</v>
      </c>
    </row>
    <row r="26" spans="1:5" ht="15">
      <c r="A26" s="2" t="s">
        <v>24</v>
      </c>
      <c r="B26" s="31">
        <v>0.5318670356564675</v>
      </c>
      <c r="C26" s="31">
        <v>0.7031521210858849</v>
      </c>
      <c r="D26" s="31">
        <v>0.31832</v>
      </c>
      <c r="E26" s="31">
        <v>0.03929</v>
      </c>
    </row>
    <row r="27" spans="1:5" ht="15">
      <c r="A27" s="2" t="s">
        <v>25</v>
      </c>
      <c r="B27" s="31">
        <v>0.6549594751061366</v>
      </c>
      <c r="C27" s="31">
        <v>0.9699956390575338</v>
      </c>
      <c r="D27" s="31">
        <v>0.77372</v>
      </c>
      <c r="E27" s="31">
        <v>0.10942</v>
      </c>
    </row>
    <row r="28" spans="1:5" ht="15">
      <c r="A28" s="2" t="s">
        <v>26</v>
      </c>
      <c r="B28" s="31">
        <v>0.5675820439516391</v>
      </c>
      <c r="C28" s="31">
        <v>0.7877444456295417</v>
      </c>
      <c r="D28" s="31">
        <v>0.48514</v>
      </c>
      <c r="E28" s="31">
        <v>0.04765</v>
      </c>
    </row>
    <row r="29" spans="1:5" ht="15">
      <c r="A29" s="2" t="s">
        <v>27</v>
      </c>
      <c r="B29" s="31">
        <v>0.6997520032084074</v>
      </c>
      <c r="C29" s="31">
        <v>1.022713352869675</v>
      </c>
      <c r="D29" s="31">
        <v>0.82943</v>
      </c>
      <c r="E29" s="31">
        <v>0.05886</v>
      </c>
    </row>
    <row r="30" spans="1:5" ht="15">
      <c r="A30" s="2" t="s">
        <v>28</v>
      </c>
      <c r="B30" s="31">
        <v>0.40595288378964733</v>
      </c>
      <c r="C30" s="31">
        <v>0.5624778567274749</v>
      </c>
      <c r="D30" s="31">
        <v>0.38864</v>
      </c>
      <c r="E30" s="31">
        <v>0.02814</v>
      </c>
    </row>
    <row r="31" spans="1:5" ht="15">
      <c r="A31" s="2" t="s">
        <v>29</v>
      </c>
      <c r="B31" s="31">
        <v>0.4826589458120749</v>
      </c>
      <c r="C31" s="31">
        <v>0.6572353379697857</v>
      </c>
      <c r="D31" s="31">
        <v>0.6019</v>
      </c>
      <c r="E31" s="31">
        <v>0.04024</v>
      </c>
    </row>
    <row r="32" spans="1:5" ht="15">
      <c r="A32" s="2" t="s">
        <v>30</v>
      </c>
      <c r="B32" s="31">
        <v>0.4562160633159855</v>
      </c>
      <c r="C32" s="31">
        <v>0.5633772521422407</v>
      </c>
      <c r="D32" s="31">
        <v>0.25833</v>
      </c>
      <c r="E32" s="31">
        <v>0.04831</v>
      </c>
    </row>
    <row r="33" spans="1:5" ht="15">
      <c r="A33" s="2" t="s">
        <v>31</v>
      </c>
      <c r="B33" s="31">
        <v>0.429601101616062</v>
      </c>
      <c r="C33" s="31">
        <v>0.6416033601460845</v>
      </c>
      <c r="D33" s="31">
        <v>0.42465</v>
      </c>
      <c r="E33" s="31">
        <v>0.03713</v>
      </c>
    </row>
    <row r="34" spans="1:5" ht="15">
      <c r="A34" s="2" t="s">
        <v>32</v>
      </c>
      <c r="B34" s="31">
        <v>0.33959076246211667</v>
      </c>
      <c r="C34" s="31">
        <v>0.5602931590524576</v>
      </c>
      <c r="D34" s="31">
        <v>0.40075</v>
      </c>
      <c r="E34" s="31">
        <v>0.1002</v>
      </c>
    </row>
    <row r="35" spans="1:5" ht="15">
      <c r="A35" s="2" t="s">
        <v>33</v>
      </c>
      <c r="B35" s="31">
        <v>0.3500534386896113</v>
      </c>
      <c r="C35" s="31">
        <v>0.519878523983193</v>
      </c>
      <c r="D35" s="31">
        <v>0.39413</v>
      </c>
      <c r="E35" s="31">
        <v>0.05878</v>
      </c>
    </row>
    <row r="36" spans="1:5" ht="15">
      <c r="A36" s="2" t="s">
        <v>34</v>
      </c>
      <c r="B36" s="31">
        <v>0.6620383005065466</v>
      </c>
      <c r="C36" s="31">
        <v>0.9263105590062113</v>
      </c>
      <c r="D36" s="31">
        <v>0.55071</v>
      </c>
      <c r="E36" s="31">
        <v>0.07191</v>
      </c>
    </row>
    <row r="37" spans="1:5" ht="15">
      <c r="A37" s="2" t="s">
        <v>35</v>
      </c>
      <c r="B37" s="31">
        <v>0.569525037610144</v>
      </c>
      <c r="C37" s="31">
        <v>0.8931134880369038</v>
      </c>
      <c r="D37" s="31">
        <v>0.55294</v>
      </c>
      <c r="E37" s="31">
        <v>0.09615</v>
      </c>
    </row>
    <row r="38" spans="1:5" ht="15">
      <c r="A38" s="2" t="s">
        <v>36</v>
      </c>
      <c r="B38" s="31">
        <v>0.5417919530647106</v>
      </c>
      <c r="C38" s="31">
        <v>0.7501337746860961</v>
      </c>
      <c r="D38" s="31">
        <v>0.4942</v>
      </c>
      <c r="E38" s="31">
        <v>0.04443</v>
      </c>
    </row>
    <row r="39" spans="1:5" ht="15">
      <c r="A39" s="2" t="s">
        <v>37</v>
      </c>
      <c r="B39" s="31">
        <v>0.6631552087036171</v>
      </c>
      <c r="C39" s="31">
        <v>0.983579628377738</v>
      </c>
      <c r="D39" s="31">
        <v>0.70075</v>
      </c>
      <c r="E39" s="31">
        <v>0.09443</v>
      </c>
    </row>
    <row r="40" spans="1:5" ht="15">
      <c r="A40" s="2" t="s">
        <v>38</v>
      </c>
      <c r="B40" s="31">
        <v>0.6587915871931709</v>
      </c>
      <c r="C40" s="31">
        <v>0.89239520167615</v>
      </c>
      <c r="D40" s="31">
        <v>0.63632</v>
      </c>
      <c r="E40" s="31">
        <v>0.02803</v>
      </c>
    </row>
    <row r="41" spans="1:5" ht="15">
      <c r="A41" s="2" t="s">
        <v>39</v>
      </c>
      <c r="B41" s="31">
        <v>0.5171753757088492</v>
      </c>
      <c r="C41" s="31">
        <v>0.7276061517297802</v>
      </c>
      <c r="D41" s="31">
        <v>0.47365</v>
      </c>
      <c r="E41" s="31">
        <v>0.03264</v>
      </c>
    </row>
    <row r="42" spans="1:5" ht="15">
      <c r="A42" s="2" t="s">
        <v>40</v>
      </c>
      <c r="B42" s="31">
        <v>0.273379168740667</v>
      </c>
      <c r="C42" s="31">
        <v>0.39581495917380294</v>
      </c>
      <c r="D42" s="31">
        <v>0.29171</v>
      </c>
      <c r="E42" s="31">
        <v>0.07431</v>
      </c>
    </row>
    <row r="43" spans="1:5" ht="15">
      <c r="A43" s="2" t="s">
        <v>41</v>
      </c>
      <c r="B43" s="31">
        <v>0.42595517135040406</v>
      </c>
      <c r="C43" s="31">
        <v>0.6213178359405497</v>
      </c>
      <c r="D43" s="31">
        <v>0.40207</v>
      </c>
      <c r="E43" s="31">
        <v>0.02455</v>
      </c>
    </row>
    <row r="44" spans="1:5" ht="15">
      <c r="A44" s="2" t="s">
        <v>42</v>
      </c>
      <c r="B44" s="31">
        <v>0.4293399429185729</v>
      </c>
      <c r="C44" s="31">
        <v>0.6711625381474626</v>
      </c>
      <c r="D44" s="31">
        <v>0.44293</v>
      </c>
      <c r="E44" s="31">
        <v>0.04654</v>
      </c>
    </row>
    <row r="45" spans="1:5" ht="15">
      <c r="A45" s="2" t="s">
        <v>43</v>
      </c>
      <c r="B45" s="31">
        <v>0.6697042789244844</v>
      </c>
      <c r="C45" s="31">
        <v>0.9861488841882393</v>
      </c>
      <c r="D45" s="31">
        <v>0.69503</v>
      </c>
      <c r="E45" s="31">
        <v>0.0702</v>
      </c>
    </row>
    <row r="46" spans="1:5" ht="15">
      <c r="A46" s="2" t="s">
        <v>44</v>
      </c>
      <c r="B46" s="31">
        <v>0.44308115360195505</v>
      </c>
      <c r="C46" s="31">
        <v>0.6695067204710815</v>
      </c>
      <c r="D46" s="31">
        <v>0.43784</v>
      </c>
      <c r="E46" s="31">
        <v>0.02755</v>
      </c>
    </row>
    <row r="47" spans="1:5" ht="15">
      <c r="A47" s="2" t="s">
        <v>45</v>
      </c>
      <c r="B47" s="31">
        <v>0.6050085205570681</v>
      </c>
      <c r="C47" s="31">
        <v>0.8858179673088686</v>
      </c>
      <c r="D47" s="31">
        <v>0.88517</v>
      </c>
      <c r="E47" s="31">
        <v>0.15491</v>
      </c>
    </row>
    <row r="48" spans="1:5" ht="15">
      <c r="A48" s="2" t="s">
        <v>46</v>
      </c>
      <c r="B48" s="31">
        <v>0.49607068208577865</v>
      </c>
      <c r="C48" s="31">
        <v>0.6402473046820999</v>
      </c>
      <c r="D48" s="31">
        <v>0.31776</v>
      </c>
      <c r="E48" s="31">
        <v>0.04064</v>
      </c>
    </row>
    <row r="49" spans="1:5" ht="15">
      <c r="A49" s="2" t="s">
        <v>47</v>
      </c>
      <c r="B49" s="31">
        <v>0.2845871591241882</v>
      </c>
      <c r="C49" s="31">
        <v>0.4312992968890599</v>
      </c>
      <c r="D49" s="31">
        <v>0.18122</v>
      </c>
      <c r="E49" s="31">
        <v>0.06311</v>
      </c>
    </row>
    <row r="50" spans="1:5" ht="15">
      <c r="A50" s="2" t="s">
        <v>48</v>
      </c>
      <c r="B50" s="31">
        <v>0.45631139703659584</v>
      </c>
      <c r="C50" s="31">
        <v>0.6545679999582925</v>
      </c>
      <c r="D50" s="31">
        <v>0.40014</v>
      </c>
      <c r="E50" s="31">
        <v>0.03953</v>
      </c>
    </row>
    <row r="51" spans="1:5" ht="15">
      <c r="A51" s="2" t="s">
        <v>49</v>
      </c>
      <c r="B51" s="31">
        <v>0.5804131656620256</v>
      </c>
      <c r="C51" s="31">
        <v>0.755502702978942</v>
      </c>
      <c r="D51" s="31">
        <v>0.49258</v>
      </c>
      <c r="E51" s="31">
        <v>0.02403</v>
      </c>
    </row>
    <row r="52" spans="1:5" ht="15">
      <c r="A52" s="2" t="s">
        <v>50</v>
      </c>
      <c r="B52" s="31">
        <v>0.4805491664539607</v>
      </c>
      <c r="C52" s="31">
        <v>0.6624191629865602</v>
      </c>
      <c r="D52" s="31">
        <v>0.44737</v>
      </c>
      <c r="E52" s="31">
        <v>0.05455</v>
      </c>
    </row>
    <row r="53" spans="1:5" ht="15">
      <c r="A53" s="2" t="s">
        <v>51</v>
      </c>
      <c r="B53" s="31">
        <v>0.803294630019033</v>
      </c>
      <c r="C53" s="31">
        <v>1.0910849236864477</v>
      </c>
      <c r="D53" s="31">
        <v>0.69671</v>
      </c>
      <c r="E53" s="31">
        <v>0.1091</v>
      </c>
    </row>
    <row r="54" spans="1:5" ht="15">
      <c r="A54" s="2" t="s">
        <v>52</v>
      </c>
      <c r="B54" s="31">
        <v>0.5113418072868986</v>
      </c>
      <c r="C54" s="31">
        <v>0.6721078828045419</v>
      </c>
      <c r="D54" s="31">
        <v>0.44277</v>
      </c>
      <c r="E54" s="31">
        <v>0.03894</v>
      </c>
    </row>
    <row r="55" spans="1:5" ht="15">
      <c r="A55" s="2" t="s">
        <v>53</v>
      </c>
      <c r="B55" s="31">
        <v>0.7000094215104531</v>
      </c>
      <c r="C55" s="31">
        <v>0.9266146961441943</v>
      </c>
      <c r="D55" s="31">
        <v>0.63237</v>
      </c>
      <c r="E55" s="31">
        <v>0.04786</v>
      </c>
    </row>
    <row r="56" spans="1:5" ht="15">
      <c r="A56" s="2" t="s">
        <v>54</v>
      </c>
      <c r="B56" s="31">
        <v>0.39593689450237</v>
      </c>
      <c r="C56" s="31">
        <v>0.6860174201293745</v>
      </c>
      <c r="D56" s="31">
        <v>0.31081</v>
      </c>
      <c r="E56" s="31">
        <v>0.05401</v>
      </c>
    </row>
    <row r="57" spans="1:5" ht="15">
      <c r="A57" s="2" t="s">
        <v>55</v>
      </c>
      <c r="B57" s="31">
        <v>0.39490651192778853</v>
      </c>
      <c r="C57" s="31">
        <v>0.597868115469695</v>
      </c>
      <c r="D57" s="31">
        <v>0.41351</v>
      </c>
      <c r="E57" s="31">
        <v>0.02988</v>
      </c>
    </row>
    <row r="58" spans="1:5" ht="15">
      <c r="A58" s="3" t="s">
        <v>56</v>
      </c>
      <c r="B58" s="32">
        <v>0.41682161894136605</v>
      </c>
      <c r="C58" s="32">
        <v>0.505555824911076</v>
      </c>
      <c r="D58" s="32">
        <v>0.17504</v>
      </c>
      <c r="E58" s="32">
        <v>0.06918</v>
      </c>
    </row>
    <row r="60" ht="15">
      <c r="A60" s="21" t="s">
        <v>75</v>
      </c>
    </row>
    <row r="61" ht="15">
      <c r="A61" s="21" t="s">
        <v>76</v>
      </c>
    </row>
    <row r="63" ht="15">
      <c r="A63" s="21" t="s">
        <v>110</v>
      </c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0" customWidth="1"/>
    <col min="2" max="3" width="9.421875" style="0" customWidth="1"/>
    <col min="4" max="4" width="9.57421875" style="0" customWidth="1"/>
    <col min="5" max="10" width="9.421875" style="0" customWidth="1"/>
    <col min="11" max="11" width="10.57421875" style="0" customWidth="1"/>
    <col min="12" max="12" width="10.00390625" style="0" customWidth="1"/>
  </cols>
  <sheetData>
    <row r="1" ht="15">
      <c r="A1" t="s">
        <v>123</v>
      </c>
    </row>
    <row r="3" spans="1:13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16"/>
      <c r="B4" s="69" t="s">
        <v>73</v>
      </c>
      <c r="C4" s="71"/>
      <c r="D4" s="73"/>
      <c r="E4" s="69" t="s">
        <v>66</v>
      </c>
      <c r="F4" s="71"/>
      <c r="G4" s="73"/>
      <c r="H4" s="69" t="s">
        <v>68</v>
      </c>
      <c r="I4" s="71"/>
      <c r="J4" s="73"/>
      <c r="K4" s="82" t="s">
        <v>92</v>
      </c>
      <c r="L4" s="82"/>
      <c r="M4" s="82"/>
    </row>
    <row r="5" spans="1:13" ht="17.25">
      <c r="A5" s="18" t="s">
        <v>0</v>
      </c>
      <c r="B5" s="23" t="s">
        <v>59</v>
      </c>
      <c r="C5" s="23" t="s">
        <v>89</v>
      </c>
      <c r="D5" s="30" t="s">
        <v>90</v>
      </c>
      <c r="E5" s="23" t="s">
        <v>59</v>
      </c>
      <c r="F5" s="23" t="s">
        <v>89</v>
      </c>
      <c r="G5" s="30" t="s">
        <v>90</v>
      </c>
      <c r="H5" s="23" t="s">
        <v>59</v>
      </c>
      <c r="I5" s="23" t="s">
        <v>89</v>
      </c>
      <c r="J5" s="23" t="s">
        <v>90</v>
      </c>
      <c r="K5" s="42" t="s">
        <v>93</v>
      </c>
      <c r="L5" s="42" t="s">
        <v>94</v>
      </c>
      <c r="M5" s="41" t="s">
        <v>95</v>
      </c>
    </row>
    <row r="6" ht="15">
      <c r="A6" s="17"/>
    </row>
    <row r="7" spans="1:13" ht="15">
      <c r="A7" s="17" t="s">
        <v>6</v>
      </c>
      <c r="B7" s="34">
        <f>SUM(B8:B58)</f>
        <v>901997</v>
      </c>
      <c r="C7" s="34">
        <f>SUM(C8:C58)</f>
        <v>597200</v>
      </c>
      <c r="D7" s="34">
        <f>SUM(D8:D58)</f>
        <v>246121</v>
      </c>
      <c r="E7" s="34">
        <f>B7-H7</f>
        <v>552620</v>
      </c>
      <c r="F7" s="34">
        <f>C7-I7</f>
        <v>415686</v>
      </c>
      <c r="G7" s="34">
        <f>D7-J7</f>
        <v>97096</v>
      </c>
      <c r="H7" s="34">
        <f>SUM(H8:H58)</f>
        <v>349377</v>
      </c>
      <c r="I7" s="34">
        <f>SUM(I8:I58)</f>
        <v>181514</v>
      </c>
      <c r="J7" s="34">
        <f>SUM(J8:J58)</f>
        <v>149025</v>
      </c>
      <c r="K7" s="27">
        <f>SUM(D7/B7)*100</f>
        <v>27.286232659310393</v>
      </c>
      <c r="L7" s="27">
        <f>SUM(G7/E7)*100</f>
        <v>17.570120516810828</v>
      </c>
      <c r="M7" s="27">
        <f>SUM(J7/H7)*100</f>
        <v>42.65449643222078</v>
      </c>
    </row>
    <row r="8" spans="1:13" ht="15">
      <c r="A8" s="17" t="s">
        <v>7</v>
      </c>
      <c r="B8" s="34">
        <v>11259</v>
      </c>
      <c r="C8" s="34">
        <v>6287</v>
      </c>
      <c r="D8" s="34">
        <v>4050</v>
      </c>
      <c r="E8" s="34">
        <f aca="true" t="shared" si="0" ref="E8:E58">B8-H8</f>
        <v>5380</v>
      </c>
      <c r="F8" s="34">
        <f aca="true" t="shared" si="1" ref="F8:F58">C8-I8</f>
        <v>3681</v>
      </c>
      <c r="G8" s="34">
        <f aca="true" t="shared" si="2" ref="G8:G58">D8-J8</f>
        <v>1115</v>
      </c>
      <c r="H8" s="34">
        <v>5879</v>
      </c>
      <c r="I8" s="34">
        <v>2606</v>
      </c>
      <c r="J8" s="34">
        <v>2935</v>
      </c>
      <c r="K8" s="27">
        <f aca="true" t="shared" si="3" ref="K8:K58">SUM(D8/B8)*100</f>
        <v>35.97122302158273</v>
      </c>
      <c r="L8" s="27">
        <f aca="true" t="shared" si="4" ref="L8:L58">SUM(G8/E8)*100</f>
        <v>20.724907063197026</v>
      </c>
      <c r="M8" s="27">
        <f aca="true" t="shared" si="5" ref="M8:M58">SUM(J8/H8)*100</f>
        <v>49.92345637013098</v>
      </c>
    </row>
    <row r="9" spans="1:13" ht="15">
      <c r="A9" s="17" t="s">
        <v>8</v>
      </c>
      <c r="B9" s="34">
        <v>1851</v>
      </c>
      <c r="C9" s="34">
        <v>899</v>
      </c>
      <c r="D9" s="34">
        <v>799</v>
      </c>
      <c r="E9" s="34">
        <f t="shared" si="0"/>
        <v>1057</v>
      </c>
      <c r="F9" s="34">
        <f t="shared" si="1"/>
        <v>632</v>
      </c>
      <c r="G9" s="34">
        <f t="shared" si="2"/>
        <v>329</v>
      </c>
      <c r="H9" s="34">
        <v>794</v>
      </c>
      <c r="I9" s="34">
        <v>267</v>
      </c>
      <c r="J9" s="34">
        <v>470</v>
      </c>
      <c r="K9" s="27">
        <f t="shared" si="3"/>
        <v>43.165856293895196</v>
      </c>
      <c r="L9" s="27">
        <f t="shared" si="4"/>
        <v>31.125827814569533</v>
      </c>
      <c r="M9" s="27">
        <f t="shared" si="5"/>
        <v>59.19395465994962</v>
      </c>
    </row>
    <row r="10" spans="1:13" ht="15">
      <c r="A10" s="17" t="s">
        <v>9</v>
      </c>
      <c r="B10" s="34">
        <v>20948</v>
      </c>
      <c r="C10" s="34">
        <v>13872</v>
      </c>
      <c r="D10" s="34">
        <v>5522</v>
      </c>
      <c r="E10" s="34">
        <f t="shared" si="0"/>
        <v>14407</v>
      </c>
      <c r="F10" s="34">
        <f t="shared" si="1"/>
        <v>10868</v>
      </c>
      <c r="G10" s="34">
        <f t="shared" si="2"/>
        <v>2333</v>
      </c>
      <c r="H10" s="34">
        <v>6541</v>
      </c>
      <c r="I10" s="34">
        <v>3004</v>
      </c>
      <c r="J10" s="34">
        <v>3189</v>
      </c>
      <c r="K10" s="27">
        <f t="shared" si="3"/>
        <v>26.360511743364523</v>
      </c>
      <c r="L10" s="27">
        <f t="shared" si="4"/>
        <v>16.193517040327617</v>
      </c>
      <c r="M10" s="27">
        <f t="shared" si="5"/>
        <v>48.75401314783672</v>
      </c>
    </row>
    <row r="11" spans="1:13" ht="15">
      <c r="A11" s="17" t="s">
        <v>10</v>
      </c>
      <c r="B11" s="34">
        <v>7004</v>
      </c>
      <c r="C11" s="34">
        <v>3897</v>
      </c>
      <c r="D11" s="34">
        <v>2663</v>
      </c>
      <c r="E11" s="34">
        <f t="shared" si="0"/>
        <v>3550</v>
      </c>
      <c r="F11" s="34">
        <f t="shared" si="1"/>
        <v>2472</v>
      </c>
      <c r="G11" s="34">
        <f t="shared" si="2"/>
        <v>814</v>
      </c>
      <c r="H11" s="34">
        <v>3454</v>
      </c>
      <c r="I11" s="34">
        <v>1425</v>
      </c>
      <c r="J11" s="34">
        <v>1849</v>
      </c>
      <c r="K11" s="27">
        <f t="shared" si="3"/>
        <v>38.021130782410054</v>
      </c>
      <c r="L11" s="27">
        <f t="shared" si="4"/>
        <v>22.929577464788732</v>
      </c>
      <c r="M11" s="27">
        <f t="shared" si="5"/>
        <v>53.53213665315576</v>
      </c>
    </row>
    <row r="12" spans="1:13" ht="15">
      <c r="A12" s="17" t="s">
        <v>11</v>
      </c>
      <c r="B12" s="34">
        <v>125516</v>
      </c>
      <c r="C12" s="34">
        <v>87400</v>
      </c>
      <c r="D12" s="34">
        <v>29835</v>
      </c>
      <c r="E12" s="34">
        <f t="shared" si="0"/>
        <v>74060</v>
      </c>
      <c r="F12" s="34">
        <f t="shared" si="1"/>
        <v>56612</v>
      </c>
      <c r="G12" s="34">
        <f t="shared" si="2"/>
        <v>12295</v>
      </c>
      <c r="H12" s="34">
        <v>51456</v>
      </c>
      <c r="I12" s="34">
        <v>30788</v>
      </c>
      <c r="J12" s="34">
        <v>17540</v>
      </c>
      <c r="K12" s="27">
        <f t="shared" si="3"/>
        <v>23.7698779438478</v>
      </c>
      <c r="L12" s="27">
        <f t="shared" si="4"/>
        <v>16.601404266810693</v>
      </c>
      <c r="M12" s="27">
        <f t="shared" si="5"/>
        <v>34.087375621890544</v>
      </c>
    </row>
    <row r="13" spans="1:13" ht="15">
      <c r="A13" s="17" t="s">
        <v>12</v>
      </c>
      <c r="B13" s="34">
        <v>16114</v>
      </c>
      <c r="C13" s="34">
        <v>11408</v>
      </c>
      <c r="D13" s="34">
        <v>3622</v>
      </c>
      <c r="E13" s="34">
        <f t="shared" si="0"/>
        <v>11331</v>
      </c>
      <c r="F13" s="34">
        <f t="shared" si="1"/>
        <v>8922</v>
      </c>
      <c r="G13" s="34">
        <f t="shared" si="2"/>
        <v>1555</v>
      </c>
      <c r="H13" s="34">
        <v>4783</v>
      </c>
      <c r="I13" s="34">
        <v>2486</v>
      </c>
      <c r="J13" s="34">
        <v>2067</v>
      </c>
      <c r="K13" s="27">
        <f t="shared" si="3"/>
        <v>22.477348889164702</v>
      </c>
      <c r="L13" s="27">
        <f t="shared" si="4"/>
        <v>13.723413643985527</v>
      </c>
      <c r="M13" s="27">
        <f t="shared" si="5"/>
        <v>43.215555090947106</v>
      </c>
    </row>
    <row r="14" spans="1:13" ht="15">
      <c r="A14" s="17" t="s">
        <v>13</v>
      </c>
      <c r="B14" s="34">
        <v>10747</v>
      </c>
      <c r="C14" s="34">
        <v>7523</v>
      </c>
      <c r="D14" s="34">
        <v>2696</v>
      </c>
      <c r="E14" s="34">
        <f t="shared" si="0"/>
        <v>5536</v>
      </c>
      <c r="F14" s="34">
        <f t="shared" si="1"/>
        <v>4180</v>
      </c>
      <c r="G14" s="34">
        <f t="shared" si="2"/>
        <v>1042</v>
      </c>
      <c r="H14" s="34">
        <v>5211</v>
      </c>
      <c r="I14" s="34">
        <v>3343</v>
      </c>
      <c r="J14" s="34">
        <v>1654</v>
      </c>
      <c r="K14" s="27">
        <f t="shared" si="3"/>
        <v>25.086070531311062</v>
      </c>
      <c r="L14" s="27">
        <f t="shared" si="4"/>
        <v>18.822254335260116</v>
      </c>
      <c r="M14" s="27">
        <f t="shared" si="5"/>
        <v>31.740548838994435</v>
      </c>
    </row>
    <row r="15" spans="1:13" ht="15">
      <c r="A15" s="17" t="s">
        <v>14</v>
      </c>
      <c r="B15" s="34">
        <v>3352</v>
      </c>
      <c r="C15" s="34">
        <v>2370</v>
      </c>
      <c r="D15" s="34">
        <v>754</v>
      </c>
      <c r="E15" s="34">
        <f t="shared" si="0"/>
        <v>2386</v>
      </c>
      <c r="F15" s="34">
        <f t="shared" si="1"/>
        <v>1854</v>
      </c>
      <c r="G15" s="34">
        <f t="shared" si="2"/>
        <v>351</v>
      </c>
      <c r="H15" s="34">
        <v>966</v>
      </c>
      <c r="I15" s="34">
        <v>516</v>
      </c>
      <c r="J15" s="34">
        <v>403</v>
      </c>
      <c r="K15" s="27">
        <f t="shared" si="3"/>
        <v>22.49403341288783</v>
      </c>
      <c r="L15" s="27">
        <f t="shared" si="4"/>
        <v>14.71081307627829</v>
      </c>
      <c r="M15" s="27">
        <f t="shared" si="5"/>
        <v>41.7184265010352</v>
      </c>
    </row>
    <row r="16" spans="1:13" ht="15">
      <c r="A16" s="17" t="s">
        <v>57</v>
      </c>
      <c r="B16" s="34">
        <v>5146</v>
      </c>
      <c r="C16" s="34">
        <v>4256</v>
      </c>
      <c r="D16" s="34">
        <v>619</v>
      </c>
      <c r="E16" s="34">
        <f t="shared" si="0"/>
        <v>4161</v>
      </c>
      <c r="F16" s="34">
        <f t="shared" si="1"/>
        <v>3511</v>
      </c>
      <c r="G16" s="34">
        <f t="shared" si="2"/>
        <v>416</v>
      </c>
      <c r="H16" s="34">
        <v>985</v>
      </c>
      <c r="I16" s="34">
        <v>745</v>
      </c>
      <c r="J16" s="34">
        <v>203</v>
      </c>
      <c r="K16" s="27">
        <f t="shared" si="3"/>
        <v>12.028760202098718</v>
      </c>
      <c r="L16" s="27">
        <f t="shared" si="4"/>
        <v>9.997596731554914</v>
      </c>
      <c r="M16" s="27">
        <f t="shared" si="5"/>
        <v>20.609137055837564</v>
      </c>
    </row>
    <row r="17" spans="1:13" ht="15">
      <c r="A17" s="17" t="s">
        <v>15</v>
      </c>
      <c r="B17" s="34">
        <v>65601</v>
      </c>
      <c r="C17" s="34">
        <v>44951</v>
      </c>
      <c r="D17" s="34">
        <v>16247</v>
      </c>
      <c r="E17" s="34">
        <f t="shared" si="0"/>
        <v>44393</v>
      </c>
      <c r="F17" s="34">
        <f t="shared" si="1"/>
        <v>33920</v>
      </c>
      <c r="G17" s="34">
        <f t="shared" si="2"/>
        <v>7167</v>
      </c>
      <c r="H17" s="34">
        <v>21208</v>
      </c>
      <c r="I17" s="34">
        <v>11031</v>
      </c>
      <c r="J17" s="34">
        <v>9080</v>
      </c>
      <c r="K17" s="27">
        <f t="shared" si="3"/>
        <v>24.766390756238472</v>
      </c>
      <c r="L17" s="27">
        <f t="shared" si="4"/>
        <v>16.144437186042847</v>
      </c>
      <c r="M17" s="27">
        <f t="shared" si="5"/>
        <v>42.814032440588456</v>
      </c>
    </row>
    <row r="18" spans="1:13" ht="15">
      <c r="A18" s="17" t="s">
        <v>16</v>
      </c>
      <c r="B18" s="34">
        <v>29844</v>
      </c>
      <c r="C18" s="34">
        <v>18650</v>
      </c>
      <c r="D18" s="34">
        <v>8735</v>
      </c>
      <c r="E18" s="34">
        <f t="shared" si="0"/>
        <v>18833</v>
      </c>
      <c r="F18" s="34">
        <f t="shared" si="1"/>
        <v>13753</v>
      </c>
      <c r="G18" s="34">
        <f t="shared" si="2"/>
        <v>3232</v>
      </c>
      <c r="H18" s="34">
        <v>11011</v>
      </c>
      <c r="I18" s="34">
        <v>4897</v>
      </c>
      <c r="J18" s="34">
        <v>5503</v>
      </c>
      <c r="K18" s="27">
        <f t="shared" si="3"/>
        <v>29.268864763436536</v>
      </c>
      <c r="L18" s="27">
        <f t="shared" si="4"/>
        <v>17.16136568788828</v>
      </c>
      <c r="M18" s="27">
        <f t="shared" si="5"/>
        <v>49.977295431840886</v>
      </c>
    </row>
    <row r="19" spans="1:13" ht="15">
      <c r="A19" s="17" t="s">
        <v>17</v>
      </c>
      <c r="B19" s="34">
        <v>4248</v>
      </c>
      <c r="C19" s="34">
        <v>2691</v>
      </c>
      <c r="D19" s="34">
        <v>1096</v>
      </c>
      <c r="E19" s="34">
        <f t="shared" si="0"/>
        <v>2786</v>
      </c>
      <c r="F19" s="34">
        <f t="shared" si="1"/>
        <v>1975</v>
      </c>
      <c r="G19" s="34">
        <f t="shared" si="2"/>
        <v>496</v>
      </c>
      <c r="H19" s="34">
        <v>1462</v>
      </c>
      <c r="I19" s="34">
        <v>716</v>
      </c>
      <c r="J19" s="34">
        <v>600</v>
      </c>
      <c r="K19" s="27">
        <f t="shared" si="3"/>
        <v>25.800376647834273</v>
      </c>
      <c r="L19" s="27">
        <f t="shared" si="4"/>
        <v>17.80330222541278</v>
      </c>
      <c r="M19" s="27">
        <f t="shared" si="5"/>
        <v>41.03967168262654</v>
      </c>
    </row>
    <row r="20" spans="1:13" ht="15">
      <c r="A20" s="17" t="s">
        <v>18</v>
      </c>
      <c r="B20" s="34">
        <v>3245</v>
      </c>
      <c r="C20" s="34">
        <v>1944</v>
      </c>
      <c r="D20" s="34">
        <v>1025</v>
      </c>
      <c r="E20" s="34">
        <f t="shared" si="0"/>
        <v>1765</v>
      </c>
      <c r="F20" s="34">
        <f t="shared" si="1"/>
        <v>1281</v>
      </c>
      <c r="G20" s="34">
        <f t="shared" si="2"/>
        <v>286</v>
      </c>
      <c r="H20" s="34">
        <v>1480</v>
      </c>
      <c r="I20" s="34">
        <v>663</v>
      </c>
      <c r="J20" s="34">
        <v>739</v>
      </c>
      <c r="K20" s="27">
        <f t="shared" si="3"/>
        <v>31.587057010785824</v>
      </c>
      <c r="L20" s="27">
        <f t="shared" si="4"/>
        <v>16.203966005665723</v>
      </c>
      <c r="M20" s="27">
        <f t="shared" si="5"/>
        <v>49.932432432432435</v>
      </c>
    </row>
    <row r="21" spans="1:13" ht="15">
      <c r="A21" s="17" t="s">
        <v>19</v>
      </c>
      <c r="B21" s="34">
        <v>32469</v>
      </c>
      <c r="C21" s="34">
        <v>22461</v>
      </c>
      <c r="D21" s="34">
        <v>7982</v>
      </c>
      <c r="E21" s="34">
        <f t="shared" si="0"/>
        <v>20876</v>
      </c>
      <c r="F21" s="34">
        <f t="shared" si="1"/>
        <v>16309</v>
      </c>
      <c r="G21" s="34">
        <f t="shared" si="2"/>
        <v>3241</v>
      </c>
      <c r="H21" s="34">
        <v>11593</v>
      </c>
      <c r="I21" s="34">
        <v>6152</v>
      </c>
      <c r="J21" s="34">
        <v>4741</v>
      </c>
      <c r="K21" s="27">
        <f t="shared" si="3"/>
        <v>24.58344882811297</v>
      </c>
      <c r="L21" s="27">
        <f t="shared" si="4"/>
        <v>15.525004790189692</v>
      </c>
      <c r="M21" s="27">
        <f t="shared" si="5"/>
        <v>40.895367894419046</v>
      </c>
    </row>
    <row r="22" spans="1:13" ht="15">
      <c r="A22" s="17" t="s">
        <v>20</v>
      </c>
      <c r="B22" s="34">
        <v>16428</v>
      </c>
      <c r="C22" s="34">
        <v>11158</v>
      </c>
      <c r="D22" s="34">
        <v>4401</v>
      </c>
      <c r="E22" s="34">
        <f t="shared" si="0"/>
        <v>10270</v>
      </c>
      <c r="F22" s="34">
        <f t="shared" si="1"/>
        <v>7859</v>
      </c>
      <c r="G22" s="34">
        <f t="shared" si="2"/>
        <v>1830</v>
      </c>
      <c r="H22" s="34">
        <v>6158</v>
      </c>
      <c r="I22" s="34">
        <v>3299</v>
      </c>
      <c r="J22" s="34">
        <v>2571</v>
      </c>
      <c r="K22" s="27">
        <f t="shared" si="3"/>
        <v>26.78962746530314</v>
      </c>
      <c r="L22" s="27">
        <f t="shared" si="4"/>
        <v>17.818889970788703</v>
      </c>
      <c r="M22" s="27">
        <f t="shared" si="5"/>
        <v>41.75056836635272</v>
      </c>
    </row>
    <row r="23" spans="1:13" ht="15">
      <c r="A23" s="17" t="s">
        <v>21</v>
      </c>
      <c r="B23" s="34">
        <v>6540</v>
      </c>
      <c r="C23" s="34">
        <v>4386</v>
      </c>
      <c r="D23" s="34">
        <v>1844</v>
      </c>
      <c r="E23" s="34">
        <f t="shared" si="0"/>
        <v>3067</v>
      </c>
      <c r="F23" s="34">
        <f t="shared" si="1"/>
        <v>2245</v>
      </c>
      <c r="G23" s="34">
        <f t="shared" si="2"/>
        <v>648</v>
      </c>
      <c r="H23" s="34">
        <v>3473</v>
      </c>
      <c r="I23" s="34">
        <v>2141</v>
      </c>
      <c r="J23" s="34">
        <v>1196</v>
      </c>
      <c r="K23" s="27">
        <f t="shared" si="3"/>
        <v>28.19571865443425</v>
      </c>
      <c r="L23" s="27">
        <f t="shared" si="4"/>
        <v>21.12813824584284</v>
      </c>
      <c r="M23" s="27">
        <f t="shared" si="5"/>
        <v>34.437086092715234</v>
      </c>
    </row>
    <row r="24" spans="1:13" ht="15">
      <c r="A24" s="17" t="s">
        <v>22</v>
      </c>
      <c r="B24" s="34">
        <v>6176</v>
      </c>
      <c r="C24" s="34">
        <v>4034</v>
      </c>
      <c r="D24" s="34">
        <v>1827</v>
      </c>
      <c r="E24" s="34">
        <f t="shared" si="0"/>
        <v>3445</v>
      </c>
      <c r="F24" s="34">
        <f t="shared" si="1"/>
        <v>2652</v>
      </c>
      <c r="G24" s="34">
        <f t="shared" si="2"/>
        <v>623</v>
      </c>
      <c r="H24" s="34">
        <v>2731</v>
      </c>
      <c r="I24" s="34">
        <v>1382</v>
      </c>
      <c r="J24" s="34">
        <v>1204</v>
      </c>
      <c r="K24" s="27">
        <f t="shared" si="3"/>
        <v>29.582253886010363</v>
      </c>
      <c r="L24" s="27">
        <f t="shared" si="4"/>
        <v>18.084179970972425</v>
      </c>
      <c r="M24" s="27">
        <f t="shared" si="5"/>
        <v>44.08641523251556</v>
      </c>
    </row>
    <row r="25" spans="1:13" ht="15">
      <c r="A25" s="17" t="s">
        <v>23</v>
      </c>
      <c r="B25" s="34">
        <v>11572</v>
      </c>
      <c r="C25" s="34">
        <v>6980</v>
      </c>
      <c r="D25" s="34">
        <v>3867</v>
      </c>
      <c r="E25" s="34">
        <f t="shared" si="0"/>
        <v>6461</v>
      </c>
      <c r="F25" s="34">
        <f t="shared" si="1"/>
        <v>4725</v>
      </c>
      <c r="G25" s="34">
        <f t="shared" si="2"/>
        <v>1269</v>
      </c>
      <c r="H25" s="34">
        <v>5111</v>
      </c>
      <c r="I25" s="34">
        <v>2255</v>
      </c>
      <c r="J25" s="34">
        <v>2598</v>
      </c>
      <c r="K25" s="27">
        <f t="shared" si="3"/>
        <v>33.41686830279986</v>
      </c>
      <c r="L25" s="27">
        <f t="shared" si="4"/>
        <v>19.640922457823866</v>
      </c>
      <c r="M25" s="27">
        <f t="shared" si="5"/>
        <v>50.83153981608296</v>
      </c>
    </row>
    <row r="26" spans="1:13" ht="15">
      <c r="A26" s="17" t="s">
        <v>24</v>
      </c>
      <c r="B26" s="34">
        <v>12153</v>
      </c>
      <c r="C26" s="34">
        <v>7260</v>
      </c>
      <c r="D26" s="34">
        <v>3877</v>
      </c>
      <c r="E26" s="34">
        <f t="shared" si="0"/>
        <v>6987</v>
      </c>
      <c r="F26" s="34">
        <f t="shared" si="1"/>
        <v>4726</v>
      </c>
      <c r="G26" s="34">
        <f t="shared" si="2"/>
        <v>1524</v>
      </c>
      <c r="H26" s="34">
        <v>5166</v>
      </c>
      <c r="I26" s="34">
        <v>2534</v>
      </c>
      <c r="J26" s="34">
        <v>2353</v>
      </c>
      <c r="K26" s="27">
        <f t="shared" si="3"/>
        <v>31.90158808524644</v>
      </c>
      <c r="L26" s="27">
        <f t="shared" si="4"/>
        <v>21.811936453413484</v>
      </c>
      <c r="M26" s="27">
        <f t="shared" si="5"/>
        <v>45.54781262098335</v>
      </c>
    </row>
    <row r="27" spans="1:13" ht="15">
      <c r="A27" s="17" t="s">
        <v>25</v>
      </c>
      <c r="B27" s="34">
        <v>5405</v>
      </c>
      <c r="C27" s="34">
        <v>3676</v>
      </c>
      <c r="D27" s="34">
        <v>1518</v>
      </c>
      <c r="E27" s="34">
        <f t="shared" si="0"/>
        <v>3828</v>
      </c>
      <c r="F27" s="34">
        <f t="shared" si="1"/>
        <v>2896</v>
      </c>
      <c r="G27" s="34">
        <f t="shared" si="2"/>
        <v>775</v>
      </c>
      <c r="H27" s="34">
        <v>1577</v>
      </c>
      <c r="I27" s="34">
        <v>780</v>
      </c>
      <c r="J27" s="34">
        <v>743</v>
      </c>
      <c r="K27" s="27">
        <f t="shared" si="3"/>
        <v>28.085106382978726</v>
      </c>
      <c r="L27" s="27">
        <f t="shared" si="4"/>
        <v>20.245559038662485</v>
      </c>
      <c r="M27" s="27">
        <f t="shared" si="5"/>
        <v>47.1147748890298</v>
      </c>
    </row>
    <row r="28" spans="1:13" ht="15">
      <c r="A28" s="17" t="s">
        <v>26</v>
      </c>
      <c r="B28" s="34">
        <v>16987</v>
      </c>
      <c r="C28" s="34">
        <v>11652</v>
      </c>
      <c r="D28" s="34">
        <v>4176</v>
      </c>
      <c r="E28" s="34">
        <f t="shared" si="0"/>
        <v>10903</v>
      </c>
      <c r="F28" s="34">
        <f t="shared" si="1"/>
        <v>8373</v>
      </c>
      <c r="G28" s="34">
        <f t="shared" si="2"/>
        <v>1767</v>
      </c>
      <c r="H28" s="34">
        <v>6084</v>
      </c>
      <c r="I28" s="34">
        <v>3279</v>
      </c>
      <c r="J28" s="34">
        <v>2409</v>
      </c>
      <c r="K28" s="27">
        <f t="shared" si="3"/>
        <v>24.583505033260728</v>
      </c>
      <c r="L28" s="27">
        <f t="shared" si="4"/>
        <v>16.20654865633312</v>
      </c>
      <c r="M28" s="27">
        <f t="shared" si="5"/>
        <v>39.595660749506905</v>
      </c>
    </row>
    <row r="29" spans="1:13" ht="15">
      <c r="A29" s="17" t="s">
        <v>27</v>
      </c>
      <c r="B29" s="34">
        <v>26049</v>
      </c>
      <c r="C29" s="34">
        <v>18478</v>
      </c>
      <c r="D29" s="34">
        <v>6361</v>
      </c>
      <c r="E29" s="34">
        <f t="shared" si="0"/>
        <v>12299</v>
      </c>
      <c r="F29" s="34">
        <f t="shared" si="1"/>
        <v>9074</v>
      </c>
      <c r="G29" s="34">
        <f t="shared" si="2"/>
        <v>2582</v>
      </c>
      <c r="H29" s="34">
        <v>13750</v>
      </c>
      <c r="I29" s="34">
        <v>9404</v>
      </c>
      <c r="J29" s="34">
        <v>3779</v>
      </c>
      <c r="K29" s="27">
        <f t="shared" si="3"/>
        <v>24.419363507236362</v>
      </c>
      <c r="L29" s="27">
        <f t="shared" si="4"/>
        <v>20.993576713553946</v>
      </c>
      <c r="M29" s="27">
        <f t="shared" si="5"/>
        <v>27.483636363636364</v>
      </c>
    </row>
    <row r="30" spans="1:13" ht="15">
      <c r="A30" s="17" t="s">
        <v>28</v>
      </c>
      <c r="B30" s="34">
        <v>21782</v>
      </c>
      <c r="C30" s="34">
        <v>15068</v>
      </c>
      <c r="D30" s="34">
        <v>5364</v>
      </c>
      <c r="E30" s="34">
        <f t="shared" si="0"/>
        <v>13440</v>
      </c>
      <c r="F30" s="34">
        <f t="shared" si="1"/>
        <v>10414</v>
      </c>
      <c r="G30" s="34">
        <f t="shared" si="2"/>
        <v>2112</v>
      </c>
      <c r="H30" s="34">
        <v>8342</v>
      </c>
      <c r="I30" s="34">
        <v>4654</v>
      </c>
      <c r="J30" s="34">
        <v>3252</v>
      </c>
      <c r="K30" s="27">
        <f t="shared" si="3"/>
        <v>24.62583784776421</v>
      </c>
      <c r="L30" s="27">
        <f t="shared" si="4"/>
        <v>15.714285714285714</v>
      </c>
      <c r="M30" s="27">
        <f t="shared" si="5"/>
        <v>38.98345720450731</v>
      </c>
    </row>
    <row r="31" spans="1:13" ht="15">
      <c r="A31" s="17" t="s">
        <v>29</v>
      </c>
      <c r="B31" s="34">
        <v>13718</v>
      </c>
      <c r="C31" s="34">
        <v>10354</v>
      </c>
      <c r="D31" s="34">
        <v>2723</v>
      </c>
      <c r="E31" s="34">
        <f t="shared" si="0"/>
        <v>9393</v>
      </c>
      <c r="F31" s="34">
        <f t="shared" si="1"/>
        <v>7841</v>
      </c>
      <c r="G31" s="34">
        <f t="shared" si="2"/>
        <v>1130</v>
      </c>
      <c r="H31" s="34">
        <v>4325</v>
      </c>
      <c r="I31" s="34">
        <v>2513</v>
      </c>
      <c r="J31" s="34">
        <v>1593</v>
      </c>
      <c r="K31" s="27">
        <f t="shared" si="3"/>
        <v>19.849832337075377</v>
      </c>
      <c r="L31" s="27">
        <f t="shared" si="4"/>
        <v>12.030235281592676</v>
      </c>
      <c r="M31" s="27">
        <f t="shared" si="5"/>
        <v>36.83236994219653</v>
      </c>
    </row>
    <row r="32" spans="1:13" ht="15">
      <c r="A32" s="17" t="s">
        <v>30</v>
      </c>
      <c r="B32" s="34">
        <v>6286</v>
      </c>
      <c r="C32" s="34">
        <v>3214</v>
      </c>
      <c r="D32" s="34">
        <v>2537</v>
      </c>
      <c r="E32" s="34">
        <f t="shared" si="0"/>
        <v>2833</v>
      </c>
      <c r="F32" s="34">
        <f t="shared" si="1"/>
        <v>1742</v>
      </c>
      <c r="G32" s="34">
        <f t="shared" si="2"/>
        <v>797</v>
      </c>
      <c r="H32" s="34">
        <v>3453</v>
      </c>
      <c r="I32" s="34">
        <v>1472</v>
      </c>
      <c r="J32" s="34">
        <v>1740</v>
      </c>
      <c r="K32" s="27">
        <f t="shared" si="3"/>
        <v>40.359529112313076</v>
      </c>
      <c r="L32" s="27">
        <f t="shared" si="4"/>
        <v>28.132721496646663</v>
      </c>
      <c r="M32" s="27">
        <f t="shared" si="5"/>
        <v>50.39096437880104</v>
      </c>
    </row>
    <row r="33" spans="1:13" ht="15">
      <c r="A33" s="17" t="s">
        <v>31</v>
      </c>
      <c r="B33" s="34">
        <v>15242</v>
      </c>
      <c r="C33" s="34">
        <v>10250</v>
      </c>
      <c r="D33" s="34">
        <v>4108</v>
      </c>
      <c r="E33" s="34">
        <f t="shared" si="0"/>
        <v>9698</v>
      </c>
      <c r="F33" s="34">
        <f t="shared" si="1"/>
        <v>7455</v>
      </c>
      <c r="G33" s="34">
        <f t="shared" si="2"/>
        <v>1634</v>
      </c>
      <c r="H33" s="34">
        <v>5544</v>
      </c>
      <c r="I33" s="34">
        <v>2795</v>
      </c>
      <c r="J33" s="34">
        <v>2474</v>
      </c>
      <c r="K33" s="27">
        <f t="shared" si="3"/>
        <v>26.951843590080042</v>
      </c>
      <c r="L33" s="27">
        <f t="shared" si="4"/>
        <v>16.8488348113013</v>
      </c>
      <c r="M33" s="27">
        <f t="shared" si="5"/>
        <v>44.62481962481962</v>
      </c>
    </row>
    <row r="34" spans="1:13" ht="15">
      <c r="A34" s="17" t="s">
        <v>32</v>
      </c>
      <c r="B34" s="34">
        <v>2295</v>
      </c>
      <c r="C34" s="34">
        <v>1224</v>
      </c>
      <c r="D34" s="34">
        <v>869</v>
      </c>
      <c r="E34" s="34">
        <f t="shared" si="0"/>
        <v>1200</v>
      </c>
      <c r="F34" s="34">
        <f t="shared" si="1"/>
        <v>737</v>
      </c>
      <c r="G34" s="34">
        <f t="shared" si="2"/>
        <v>305</v>
      </c>
      <c r="H34" s="34">
        <v>1095</v>
      </c>
      <c r="I34" s="34">
        <v>487</v>
      </c>
      <c r="J34" s="34">
        <v>564</v>
      </c>
      <c r="K34" s="27">
        <f t="shared" si="3"/>
        <v>37.86492374727669</v>
      </c>
      <c r="L34" s="27">
        <f t="shared" si="4"/>
        <v>25.416666666666664</v>
      </c>
      <c r="M34" s="27">
        <f t="shared" si="5"/>
        <v>51.50684931506849</v>
      </c>
    </row>
    <row r="35" spans="1:13" ht="15">
      <c r="A35" s="17" t="s">
        <v>33</v>
      </c>
      <c r="B35" s="34">
        <v>3749</v>
      </c>
      <c r="C35" s="34">
        <v>2474</v>
      </c>
      <c r="D35" s="34">
        <v>1101</v>
      </c>
      <c r="E35" s="34">
        <f t="shared" si="0"/>
        <v>2047</v>
      </c>
      <c r="F35" s="34">
        <f t="shared" si="1"/>
        <v>1547</v>
      </c>
      <c r="G35" s="34">
        <f t="shared" si="2"/>
        <v>381</v>
      </c>
      <c r="H35" s="34">
        <v>1702</v>
      </c>
      <c r="I35" s="34">
        <v>927</v>
      </c>
      <c r="J35" s="34">
        <v>720</v>
      </c>
      <c r="K35" s="27">
        <f t="shared" si="3"/>
        <v>29.36783142171246</v>
      </c>
      <c r="L35" s="27">
        <f t="shared" si="4"/>
        <v>18.612603810454324</v>
      </c>
      <c r="M35" s="27">
        <f t="shared" si="5"/>
        <v>42.30317273795535</v>
      </c>
    </row>
    <row r="36" spans="1:13" ht="15">
      <c r="A36" s="17" t="s">
        <v>34</v>
      </c>
      <c r="B36" s="34">
        <v>9321</v>
      </c>
      <c r="C36" s="34">
        <v>5863</v>
      </c>
      <c r="D36" s="34">
        <v>2598</v>
      </c>
      <c r="E36" s="34">
        <f t="shared" si="0"/>
        <v>6299</v>
      </c>
      <c r="F36" s="34">
        <f t="shared" si="1"/>
        <v>4445</v>
      </c>
      <c r="G36" s="34">
        <f t="shared" si="2"/>
        <v>1132</v>
      </c>
      <c r="H36" s="34">
        <v>3022</v>
      </c>
      <c r="I36" s="34">
        <v>1418</v>
      </c>
      <c r="J36" s="34">
        <v>1466</v>
      </c>
      <c r="K36" s="27">
        <f t="shared" si="3"/>
        <v>27.87254586417766</v>
      </c>
      <c r="L36" s="27">
        <f t="shared" si="4"/>
        <v>17.97110652484521</v>
      </c>
      <c r="M36" s="27">
        <f t="shared" si="5"/>
        <v>48.510919920582396</v>
      </c>
    </row>
    <row r="37" spans="1:13" ht="15">
      <c r="A37" s="17" t="s">
        <v>35</v>
      </c>
      <c r="B37" s="34">
        <v>4635</v>
      </c>
      <c r="C37" s="34">
        <v>3006</v>
      </c>
      <c r="D37" s="34">
        <v>1422</v>
      </c>
      <c r="E37" s="34">
        <f t="shared" si="0"/>
        <v>2441</v>
      </c>
      <c r="F37" s="34">
        <f t="shared" si="1"/>
        <v>1791</v>
      </c>
      <c r="G37" s="34">
        <f t="shared" si="2"/>
        <v>522</v>
      </c>
      <c r="H37" s="34">
        <v>2194</v>
      </c>
      <c r="I37" s="34">
        <v>1215</v>
      </c>
      <c r="J37" s="34">
        <v>900</v>
      </c>
      <c r="K37" s="27">
        <f t="shared" si="3"/>
        <v>30.679611650485437</v>
      </c>
      <c r="L37" s="27">
        <f t="shared" si="4"/>
        <v>21.384678410487506</v>
      </c>
      <c r="M37" s="27">
        <f t="shared" si="5"/>
        <v>41.020966271649954</v>
      </c>
    </row>
    <row r="38" spans="1:13" ht="15">
      <c r="A38" s="17" t="s">
        <v>36</v>
      </c>
      <c r="B38" s="34">
        <v>24112</v>
      </c>
      <c r="C38" s="34">
        <v>15583</v>
      </c>
      <c r="D38" s="34">
        <v>6969</v>
      </c>
      <c r="E38" s="34">
        <f t="shared" si="0"/>
        <v>13444</v>
      </c>
      <c r="F38" s="34">
        <f t="shared" si="1"/>
        <v>9923</v>
      </c>
      <c r="G38" s="34">
        <f t="shared" si="2"/>
        <v>2592</v>
      </c>
      <c r="H38" s="34">
        <v>10668</v>
      </c>
      <c r="I38" s="34">
        <v>5660</v>
      </c>
      <c r="J38" s="34">
        <v>4377</v>
      </c>
      <c r="K38" s="27">
        <f t="shared" si="3"/>
        <v>28.90262110152621</v>
      </c>
      <c r="L38" s="27">
        <f t="shared" si="4"/>
        <v>19.27997619756025</v>
      </c>
      <c r="M38" s="27">
        <f t="shared" si="5"/>
        <v>41.029246344206975</v>
      </c>
    </row>
    <row r="39" spans="1:13" ht="15">
      <c r="A39" s="17" t="s">
        <v>37</v>
      </c>
      <c r="B39" s="34">
        <v>7784</v>
      </c>
      <c r="C39" s="34">
        <v>4615</v>
      </c>
      <c r="D39" s="34">
        <v>2532</v>
      </c>
      <c r="E39" s="34">
        <f t="shared" si="0"/>
        <v>5347</v>
      </c>
      <c r="F39" s="34">
        <f t="shared" si="1"/>
        <v>3635</v>
      </c>
      <c r="G39" s="34">
        <f t="shared" si="2"/>
        <v>1209</v>
      </c>
      <c r="H39" s="34">
        <v>2437</v>
      </c>
      <c r="I39" s="34">
        <v>980</v>
      </c>
      <c r="J39" s="34">
        <v>1323</v>
      </c>
      <c r="K39" s="27">
        <f t="shared" si="3"/>
        <v>32.52826310380267</v>
      </c>
      <c r="L39" s="27">
        <f t="shared" si="4"/>
        <v>22.61080979988779</v>
      </c>
      <c r="M39" s="27">
        <f t="shared" si="5"/>
        <v>54.288059089043905</v>
      </c>
    </row>
    <row r="40" spans="1:13" ht="15">
      <c r="A40" s="17" t="s">
        <v>38</v>
      </c>
      <c r="B40" s="34">
        <v>65303</v>
      </c>
      <c r="C40" s="34">
        <v>41970</v>
      </c>
      <c r="D40" s="34">
        <v>18926</v>
      </c>
      <c r="E40" s="34">
        <f t="shared" si="0"/>
        <v>41325</v>
      </c>
      <c r="F40" s="34">
        <f t="shared" si="1"/>
        <v>30588</v>
      </c>
      <c r="G40" s="34">
        <f t="shared" si="2"/>
        <v>7737</v>
      </c>
      <c r="H40" s="34">
        <v>23978</v>
      </c>
      <c r="I40" s="34">
        <v>11382</v>
      </c>
      <c r="J40" s="34">
        <v>11189</v>
      </c>
      <c r="K40" s="27">
        <f t="shared" si="3"/>
        <v>28.981823193421434</v>
      </c>
      <c r="L40" s="27">
        <f t="shared" si="4"/>
        <v>18.722323049001815</v>
      </c>
      <c r="M40" s="27">
        <f t="shared" si="5"/>
        <v>46.66360830761531</v>
      </c>
    </row>
    <row r="41" spans="1:13" ht="15">
      <c r="A41" s="17" t="s">
        <v>39</v>
      </c>
      <c r="B41" s="34">
        <v>27250</v>
      </c>
      <c r="C41" s="34">
        <v>16814</v>
      </c>
      <c r="D41" s="34">
        <v>8321</v>
      </c>
      <c r="E41" s="34">
        <f t="shared" si="0"/>
        <v>16260</v>
      </c>
      <c r="F41" s="34">
        <f t="shared" si="1"/>
        <v>11849</v>
      </c>
      <c r="G41" s="34">
        <f t="shared" si="2"/>
        <v>2917</v>
      </c>
      <c r="H41" s="34">
        <v>10990</v>
      </c>
      <c r="I41" s="34">
        <v>4965</v>
      </c>
      <c r="J41" s="34">
        <v>5404</v>
      </c>
      <c r="K41" s="27">
        <f t="shared" si="3"/>
        <v>30.535779816513763</v>
      </c>
      <c r="L41" s="27">
        <f t="shared" si="4"/>
        <v>17.939729397293974</v>
      </c>
      <c r="M41" s="27">
        <f t="shared" si="5"/>
        <v>49.17197452229299</v>
      </c>
    </row>
    <row r="42" spans="1:13" ht="15">
      <c r="A42" s="17" t="s">
        <v>40</v>
      </c>
      <c r="B42" s="34">
        <v>1113</v>
      </c>
      <c r="C42" s="34">
        <v>622</v>
      </c>
      <c r="D42" s="34">
        <v>420</v>
      </c>
      <c r="E42" s="34">
        <f t="shared" si="0"/>
        <v>497</v>
      </c>
      <c r="F42" s="34">
        <f t="shared" si="1"/>
        <v>333</v>
      </c>
      <c r="G42" s="34">
        <f t="shared" si="2"/>
        <v>133</v>
      </c>
      <c r="H42" s="34">
        <v>616</v>
      </c>
      <c r="I42" s="34">
        <v>289</v>
      </c>
      <c r="J42" s="34">
        <v>287</v>
      </c>
      <c r="K42" s="27">
        <f t="shared" si="3"/>
        <v>37.735849056603776</v>
      </c>
      <c r="L42" s="27">
        <f t="shared" si="4"/>
        <v>26.76056338028169</v>
      </c>
      <c r="M42" s="27">
        <f t="shared" si="5"/>
        <v>46.590909090909086</v>
      </c>
    </row>
    <row r="43" spans="1:13" ht="15">
      <c r="A43" s="17" t="s">
        <v>41</v>
      </c>
      <c r="B43" s="34">
        <v>28602</v>
      </c>
      <c r="C43" s="34">
        <v>19074</v>
      </c>
      <c r="D43" s="34">
        <v>8003</v>
      </c>
      <c r="E43" s="34">
        <f t="shared" si="0"/>
        <v>18480</v>
      </c>
      <c r="F43" s="34">
        <f t="shared" si="1"/>
        <v>14026</v>
      </c>
      <c r="G43" s="34">
        <f t="shared" si="2"/>
        <v>3407</v>
      </c>
      <c r="H43" s="34">
        <v>10122</v>
      </c>
      <c r="I43" s="34">
        <v>5048</v>
      </c>
      <c r="J43" s="34">
        <v>4596</v>
      </c>
      <c r="K43" s="27">
        <f t="shared" si="3"/>
        <v>27.980560799944058</v>
      </c>
      <c r="L43" s="27">
        <f t="shared" si="4"/>
        <v>18.436147186147185</v>
      </c>
      <c r="M43" s="27">
        <f t="shared" si="5"/>
        <v>45.40604623592176</v>
      </c>
    </row>
    <row r="44" spans="1:13" ht="15">
      <c r="A44" s="17" t="s">
        <v>42</v>
      </c>
      <c r="B44" s="34">
        <v>9802</v>
      </c>
      <c r="C44" s="34">
        <v>5724</v>
      </c>
      <c r="D44" s="34">
        <v>3530</v>
      </c>
      <c r="E44" s="34">
        <f t="shared" si="0"/>
        <v>5273</v>
      </c>
      <c r="F44" s="34">
        <f t="shared" si="1"/>
        <v>3810</v>
      </c>
      <c r="G44" s="34">
        <f t="shared" si="2"/>
        <v>1125</v>
      </c>
      <c r="H44" s="34">
        <v>4529</v>
      </c>
      <c r="I44" s="34">
        <v>1914</v>
      </c>
      <c r="J44" s="34">
        <v>2405</v>
      </c>
      <c r="K44" s="27">
        <f t="shared" si="3"/>
        <v>36.013058559477656</v>
      </c>
      <c r="L44" s="27">
        <f t="shared" si="4"/>
        <v>21.33510335672293</v>
      </c>
      <c r="M44" s="27">
        <f t="shared" si="5"/>
        <v>53.10223007286376</v>
      </c>
    </row>
    <row r="45" spans="1:13" ht="15">
      <c r="A45" s="17" t="s">
        <v>43</v>
      </c>
      <c r="B45" s="34">
        <v>14979</v>
      </c>
      <c r="C45" s="34">
        <v>10566</v>
      </c>
      <c r="D45" s="34">
        <v>3618</v>
      </c>
      <c r="E45" s="34">
        <f t="shared" si="0"/>
        <v>10346</v>
      </c>
      <c r="F45" s="34">
        <f t="shared" si="1"/>
        <v>8119</v>
      </c>
      <c r="G45" s="34">
        <f t="shared" si="2"/>
        <v>1681</v>
      </c>
      <c r="H45" s="34">
        <v>4633</v>
      </c>
      <c r="I45" s="34">
        <v>2447</v>
      </c>
      <c r="J45" s="34">
        <v>1937</v>
      </c>
      <c r="K45" s="27">
        <f t="shared" si="3"/>
        <v>24.15381534147807</v>
      </c>
      <c r="L45" s="27">
        <f t="shared" si="4"/>
        <v>16.24782524647207</v>
      </c>
      <c r="M45" s="27">
        <f t="shared" si="5"/>
        <v>41.80876322037557</v>
      </c>
    </row>
    <row r="46" spans="1:13" ht="15">
      <c r="A46" s="17" t="s">
        <v>44</v>
      </c>
      <c r="B46" s="34">
        <v>33602</v>
      </c>
      <c r="C46" s="34">
        <v>22652</v>
      </c>
      <c r="D46" s="34">
        <v>9086</v>
      </c>
      <c r="E46" s="34">
        <f t="shared" si="0"/>
        <v>20744</v>
      </c>
      <c r="F46" s="34">
        <f t="shared" si="1"/>
        <v>15782</v>
      </c>
      <c r="G46" s="34">
        <f t="shared" si="2"/>
        <v>3727</v>
      </c>
      <c r="H46" s="34">
        <v>12858</v>
      </c>
      <c r="I46" s="34">
        <v>6870</v>
      </c>
      <c r="J46" s="34">
        <v>5359</v>
      </c>
      <c r="K46" s="27">
        <f t="shared" si="3"/>
        <v>27.040057139455985</v>
      </c>
      <c r="L46" s="27">
        <f t="shared" si="4"/>
        <v>17.966640956421134</v>
      </c>
      <c r="M46" s="27">
        <f t="shared" si="5"/>
        <v>41.678332555607405</v>
      </c>
    </row>
    <row r="47" spans="1:13" ht="15">
      <c r="A47" s="17" t="s">
        <v>45</v>
      </c>
      <c r="B47" s="34">
        <v>3664</v>
      </c>
      <c r="C47" s="34">
        <v>2542</v>
      </c>
      <c r="D47" s="34">
        <v>918</v>
      </c>
      <c r="E47" s="34">
        <f t="shared" si="0"/>
        <v>2350</v>
      </c>
      <c r="F47" s="34">
        <f t="shared" si="1"/>
        <v>1766</v>
      </c>
      <c r="G47" s="34">
        <f t="shared" si="2"/>
        <v>449</v>
      </c>
      <c r="H47" s="34">
        <v>1314</v>
      </c>
      <c r="I47" s="34">
        <v>776</v>
      </c>
      <c r="J47" s="34">
        <v>469</v>
      </c>
      <c r="K47" s="27">
        <f t="shared" si="3"/>
        <v>25.054585152838428</v>
      </c>
      <c r="L47" s="27">
        <f t="shared" si="4"/>
        <v>19.106382978723406</v>
      </c>
      <c r="M47" s="27">
        <f t="shared" si="5"/>
        <v>35.692541856925416</v>
      </c>
    </row>
    <row r="48" spans="1:13" ht="15">
      <c r="A48" s="17" t="s">
        <v>46</v>
      </c>
      <c r="B48" s="34">
        <v>11532</v>
      </c>
      <c r="C48" s="34">
        <v>7255</v>
      </c>
      <c r="D48" s="34">
        <v>3428</v>
      </c>
      <c r="E48" s="34">
        <f t="shared" si="0"/>
        <v>6232</v>
      </c>
      <c r="F48" s="34">
        <f t="shared" si="1"/>
        <v>4490</v>
      </c>
      <c r="G48" s="34">
        <f t="shared" si="2"/>
        <v>1216</v>
      </c>
      <c r="H48" s="34">
        <v>5300</v>
      </c>
      <c r="I48" s="34">
        <v>2765</v>
      </c>
      <c r="J48" s="34">
        <v>2212</v>
      </c>
      <c r="K48" s="27">
        <f t="shared" si="3"/>
        <v>29.72597988206729</v>
      </c>
      <c r="L48" s="27">
        <f t="shared" si="4"/>
        <v>19.51219512195122</v>
      </c>
      <c r="M48" s="27">
        <f t="shared" si="5"/>
        <v>41.735849056603776</v>
      </c>
    </row>
    <row r="49" spans="1:13" ht="15">
      <c r="A49" s="17" t="s">
        <v>47</v>
      </c>
      <c r="B49" s="34">
        <v>1390</v>
      </c>
      <c r="C49" s="34">
        <v>734</v>
      </c>
      <c r="D49" s="34">
        <v>566</v>
      </c>
      <c r="E49" s="34">
        <f t="shared" si="0"/>
        <v>651</v>
      </c>
      <c r="F49" s="34">
        <f t="shared" si="1"/>
        <v>405</v>
      </c>
      <c r="G49" s="34">
        <f t="shared" si="2"/>
        <v>187</v>
      </c>
      <c r="H49" s="34">
        <v>739</v>
      </c>
      <c r="I49" s="34">
        <v>329</v>
      </c>
      <c r="J49" s="34">
        <v>379</v>
      </c>
      <c r="K49" s="27">
        <f t="shared" si="3"/>
        <v>40.719424460431654</v>
      </c>
      <c r="L49" s="27">
        <f t="shared" si="4"/>
        <v>28.72503840245776</v>
      </c>
      <c r="M49" s="27">
        <f t="shared" si="5"/>
        <v>51.285520974289575</v>
      </c>
    </row>
    <row r="50" spans="1:13" ht="15">
      <c r="A50" s="17" t="s">
        <v>48</v>
      </c>
      <c r="B50" s="34">
        <v>16322</v>
      </c>
      <c r="C50" s="34">
        <v>10435</v>
      </c>
      <c r="D50" s="34">
        <v>4809</v>
      </c>
      <c r="E50" s="34">
        <f t="shared" si="0"/>
        <v>9756</v>
      </c>
      <c r="F50" s="34">
        <f t="shared" si="1"/>
        <v>7201</v>
      </c>
      <c r="G50" s="34">
        <f t="shared" si="2"/>
        <v>1838</v>
      </c>
      <c r="H50" s="34">
        <v>6566</v>
      </c>
      <c r="I50" s="34">
        <v>3234</v>
      </c>
      <c r="J50" s="34">
        <v>2971</v>
      </c>
      <c r="K50" s="27">
        <f t="shared" si="3"/>
        <v>29.463301066045826</v>
      </c>
      <c r="L50" s="27">
        <f t="shared" si="4"/>
        <v>18.839688396883968</v>
      </c>
      <c r="M50" s="27">
        <f t="shared" si="5"/>
        <v>45.24824855315261</v>
      </c>
    </row>
    <row r="51" spans="1:13" ht="15">
      <c r="A51" s="17" t="s">
        <v>49</v>
      </c>
      <c r="B51" s="34">
        <v>67413</v>
      </c>
      <c r="C51" s="34">
        <v>42128</v>
      </c>
      <c r="D51" s="34">
        <v>20395</v>
      </c>
      <c r="E51" s="34">
        <f t="shared" si="0"/>
        <v>40811</v>
      </c>
      <c r="F51" s="34">
        <f t="shared" si="1"/>
        <v>30128</v>
      </c>
      <c r="G51" s="34">
        <f t="shared" si="2"/>
        <v>7238</v>
      </c>
      <c r="H51" s="34">
        <v>26602</v>
      </c>
      <c r="I51" s="34">
        <v>12000</v>
      </c>
      <c r="J51" s="34">
        <v>13157</v>
      </c>
      <c r="K51" s="27">
        <f t="shared" si="3"/>
        <v>30.253808612582144</v>
      </c>
      <c r="L51" s="27">
        <f t="shared" si="4"/>
        <v>17.73541447158854</v>
      </c>
      <c r="M51" s="27">
        <f t="shared" si="5"/>
        <v>49.4586873167431</v>
      </c>
    </row>
    <row r="52" spans="1:13" ht="15">
      <c r="A52" s="17" t="s">
        <v>50</v>
      </c>
      <c r="B52" s="34">
        <v>5814</v>
      </c>
      <c r="C52" s="34">
        <v>3843</v>
      </c>
      <c r="D52" s="34">
        <v>1589</v>
      </c>
      <c r="E52" s="34">
        <f t="shared" si="0"/>
        <v>3281</v>
      </c>
      <c r="F52" s="34">
        <f t="shared" si="1"/>
        <v>2514</v>
      </c>
      <c r="G52" s="34">
        <f t="shared" si="2"/>
        <v>545</v>
      </c>
      <c r="H52" s="34">
        <v>2533</v>
      </c>
      <c r="I52" s="34">
        <v>1329</v>
      </c>
      <c r="J52" s="34">
        <v>1044</v>
      </c>
      <c r="K52" s="27">
        <f t="shared" si="3"/>
        <v>27.33058135534916</v>
      </c>
      <c r="L52" s="27">
        <f t="shared" si="4"/>
        <v>16.6107893934776</v>
      </c>
      <c r="M52" s="27">
        <f t="shared" si="5"/>
        <v>41.21594946703514</v>
      </c>
    </row>
    <row r="53" spans="1:13" ht="15">
      <c r="A53" s="17" t="s">
        <v>51</v>
      </c>
      <c r="B53" s="34">
        <v>2798</v>
      </c>
      <c r="C53" s="34">
        <v>1843</v>
      </c>
      <c r="D53" s="34">
        <v>852</v>
      </c>
      <c r="E53" s="34">
        <f t="shared" si="0"/>
        <v>1511</v>
      </c>
      <c r="F53" s="34">
        <f t="shared" si="1"/>
        <v>1054</v>
      </c>
      <c r="G53" s="34">
        <f t="shared" si="2"/>
        <v>399</v>
      </c>
      <c r="H53" s="34">
        <v>1287</v>
      </c>
      <c r="I53" s="34">
        <v>789</v>
      </c>
      <c r="J53" s="34">
        <v>453</v>
      </c>
      <c r="K53" s="27">
        <f t="shared" si="3"/>
        <v>30.45032165832738</v>
      </c>
      <c r="L53" s="27">
        <f t="shared" si="4"/>
        <v>26.406353408338852</v>
      </c>
      <c r="M53" s="27">
        <f t="shared" si="5"/>
        <v>35.1981351981352</v>
      </c>
    </row>
    <row r="54" spans="1:13" ht="15">
      <c r="A54" s="17" t="s">
        <v>52</v>
      </c>
      <c r="B54" s="34">
        <v>20540</v>
      </c>
      <c r="C54" s="34">
        <v>13576</v>
      </c>
      <c r="D54" s="34">
        <v>5506</v>
      </c>
      <c r="E54" s="34">
        <f t="shared" si="0"/>
        <v>12560</v>
      </c>
      <c r="F54" s="34">
        <f t="shared" si="1"/>
        <v>9619</v>
      </c>
      <c r="G54" s="34">
        <f t="shared" si="2"/>
        <v>1986</v>
      </c>
      <c r="H54" s="34">
        <v>7980</v>
      </c>
      <c r="I54" s="34">
        <v>3957</v>
      </c>
      <c r="J54" s="34">
        <v>3520</v>
      </c>
      <c r="K54" s="27">
        <f t="shared" si="3"/>
        <v>26.806231742940607</v>
      </c>
      <c r="L54" s="27">
        <f t="shared" si="4"/>
        <v>15.812101910828025</v>
      </c>
      <c r="M54" s="27">
        <f t="shared" si="5"/>
        <v>44.11027568922306</v>
      </c>
    </row>
    <row r="55" spans="1:13" ht="15">
      <c r="A55" s="17" t="s">
        <v>53</v>
      </c>
      <c r="B55" s="34">
        <v>24278</v>
      </c>
      <c r="C55" s="34">
        <v>17149</v>
      </c>
      <c r="D55" s="34">
        <v>5802</v>
      </c>
      <c r="E55" s="34">
        <f t="shared" si="0"/>
        <v>16823</v>
      </c>
      <c r="F55" s="34">
        <f t="shared" si="1"/>
        <v>13220</v>
      </c>
      <c r="G55" s="34">
        <f t="shared" si="2"/>
        <v>2642</v>
      </c>
      <c r="H55" s="34">
        <v>7455</v>
      </c>
      <c r="I55" s="34">
        <v>3929</v>
      </c>
      <c r="J55" s="34">
        <v>3160</v>
      </c>
      <c r="K55" s="27">
        <f t="shared" si="3"/>
        <v>23.898179421698657</v>
      </c>
      <c r="L55" s="27">
        <f t="shared" si="4"/>
        <v>15.704690007727514</v>
      </c>
      <c r="M55" s="27">
        <f t="shared" si="5"/>
        <v>42.38765928906774</v>
      </c>
    </row>
    <row r="56" spans="1:13" ht="15">
      <c r="A56" s="17" t="s">
        <v>54</v>
      </c>
      <c r="B56" s="34">
        <v>5240</v>
      </c>
      <c r="C56" s="34">
        <v>2633</v>
      </c>
      <c r="D56" s="34">
        <v>2362</v>
      </c>
      <c r="E56" s="34">
        <f t="shared" si="0"/>
        <v>2543</v>
      </c>
      <c r="F56" s="34">
        <f t="shared" si="1"/>
        <v>1617</v>
      </c>
      <c r="G56" s="34">
        <f t="shared" si="2"/>
        <v>764</v>
      </c>
      <c r="H56" s="34">
        <v>2697</v>
      </c>
      <c r="I56" s="34">
        <v>1016</v>
      </c>
      <c r="J56" s="34">
        <v>1598</v>
      </c>
      <c r="K56" s="27">
        <f t="shared" si="3"/>
        <v>45.0763358778626</v>
      </c>
      <c r="L56" s="27">
        <f t="shared" si="4"/>
        <v>30.043255996854107</v>
      </c>
      <c r="M56" s="27">
        <f t="shared" si="5"/>
        <v>59.25101965146459</v>
      </c>
    </row>
    <row r="57" spans="1:13" ht="15">
      <c r="A57" s="17" t="s">
        <v>55</v>
      </c>
      <c r="B57" s="34">
        <v>13630</v>
      </c>
      <c r="C57" s="34">
        <v>9147</v>
      </c>
      <c r="D57" s="34">
        <v>3796</v>
      </c>
      <c r="E57" s="34">
        <f t="shared" si="0"/>
        <v>8701</v>
      </c>
      <c r="F57" s="34">
        <f t="shared" si="1"/>
        <v>6765</v>
      </c>
      <c r="G57" s="34">
        <f t="shared" si="2"/>
        <v>1460</v>
      </c>
      <c r="H57" s="34">
        <v>4929</v>
      </c>
      <c r="I57" s="34">
        <v>2382</v>
      </c>
      <c r="J57" s="34">
        <v>2336</v>
      </c>
      <c r="K57" s="27">
        <f t="shared" si="3"/>
        <v>27.8503301540719</v>
      </c>
      <c r="L57" s="27">
        <f t="shared" si="4"/>
        <v>16.779680496494656</v>
      </c>
      <c r="M57" s="27">
        <f t="shared" si="5"/>
        <v>47.392980320551835</v>
      </c>
    </row>
    <row r="58" spans="1:13" ht="15">
      <c r="A58" s="18" t="s">
        <v>56</v>
      </c>
      <c r="B58" s="39">
        <v>1147</v>
      </c>
      <c r="C58" s="39">
        <v>609</v>
      </c>
      <c r="D58" s="39">
        <v>455</v>
      </c>
      <c r="E58" s="39">
        <f t="shared" si="0"/>
        <v>553</v>
      </c>
      <c r="F58" s="39">
        <f t="shared" si="1"/>
        <v>350</v>
      </c>
      <c r="G58" s="39">
        <f t="shared" si="2"/>
        <v>141</v>
      </c>
      <c r="H58" s="39">
        <v>594</v>
      </c>
      <c r="I58" s="39">
        <v>259</v>
      </c>
      <c r="J58" s="39">
        <v>314</v>
      </c>
      <c r="K58" s="38">
        <f t="shared" si="3"/>
        <v>39.66870095902354</v>
      </c>
      <c r="L58" s="38">
        <f t="shared" si="4"/>
        <v>25.49728752260398</v>
      </c>
      <c r="M58" s="38">
        <f t="shared" si="5"/>
        <v>52.861952861952865</v>
      </c>
    </row>
    <row r="60" ht="15">
      <c r="A60" t="s">
        <v>86</v>
      </c>
    </row>
    <row r="61" ht="15">
      <c r="A61" t="s">
        <v>87</v>
      </c>
    </row>
    <row r="63" ht="15">
      <c r="A63" s="21" t="s">
        <v>112</v>
      </c>
    </row>
  </sheetData>
  <sheetProtection/>
  <mergeCells count="4">
    <mergeCell ref="H4:J4"/>
    <mergeCell ref="B4:D4"/>
    <mergeCell ref="E4:G4"/>
    <mergeCell ref="K4:M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44">
      <selection activeCell="A67" sqref="A66:A67"/>
    </sheetView>
  </sheetViews>
  <sheetFormatPr defaultColWidth="9.140625" defaultRowHeight="15"/>
  <cols>
    <col min="1" max="1" width="21.421875" style="0" customWidth="1"/>
    <col min="2" max="2" width="12.28125" style="0" customWidth="1"/>
    <col min="3" max="3" width="12.00390625" style="0" customWidth="1"/>
    <col min="6" max="7" width="12.28125" style="0" customWidth="1"/>
    <col min="10" max="11" width="12.28125" style="0" customWidth="1"/>
  </cols>
  <sheetData>
    <row r="1" ht="15">
      <c r="A1" t="s">
        <v>131</v>
      </c>
    </row>
    <row r="2" ht="15">
      <c r="A2" t="s">
        <v>124</v>
      </c>
    </row>
    <row r="3" spans="1:13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16"/>
      <c r="B4" s="69" t="s">
        <v>74</v>
      </c>
      <c r="C4" s="71"/>
      <c r="D4" s="71"/>
      <c r="E4" s="73"/>
      <c r="F4" s="69" t="s">
        <v>66</v>
      </c>
      <c r="G4" s="71"/>
      <c r="H4" s="71"/>
      <c r="I4" s="73"/>
      <c r="J4" s="69" t="s">
        <v>68</v>
      </c>
      <c r="K4" s="71"/>
      <c r="L4" s="71"/>
      <c r="M4" s="71"/>
    </row>
    <row r="5" spans="1:11" ht="15">
      <c r="A5" s="17"/>
      <c r="B5" s="69" t="s">
        <v>116</v>
      </c>
      <c r="C5" s="73"/>
      <c r="E5" s="18"/>
      <c r="F5" s="69" t="s">
        <v>116</v>
      </c>
      <c r="G5" s="73"/>
      <c r="I5" s="18"/>
      <c r="J5" s="69" t="s">
        <v>116</v>
      </c>
      <c r="K5" s="73"/>
    </row>
    <row r="6" spans="1:13" ht="15">
      <c r="A6" s="17"/>
      <c r="B6" s="24" t="s">
        <v>132</v>
      </c>
      <c r="C6" s="24" t="s">
        <v>132</v>
      </c>
      <c r="D6" s="69" t="s">
        <v>109</v>
      </c>
      <c r="E6" s="72"/>
      <c r="F6" s="24" t="s">
        <v>132</v>
      </c>
      <c r="G6" s="24" t="s">
        <v>132</v>
      </c>
      <c r="H6" s="69" t="s">
        <v>109</v>
      </c>
      <c r="I6" s="72"/>
      <c r="J6" s="24" t="s">
        <v>132</v>
      </c>
      <c r="K6" s="24" t="s">
        <v>132</v>
      </c>
      <c r="L6" s="71" t="s">
        <v>109</v>
      </c>
      <c r="M6" s="70"/>
    </row>
    <row r="7" spans="1:13" ht="29.25" customHeight="1">
      <c r="A7" s="18" t="s">
        <v>0</v>
      </c>
      <c r="B7" s="65" t="s">
        <v>133</v>
      </c>
      <c r="C7" s="65" t="s">
        <v>134</v>
      </c>
      <c r="D7" s="11" t="s">
        <v>3</v>
      </c>
      <c r="E7" s="12" t="s">
        <v>4</v>
      </c>
      <c r="F7" s="65" t="s">
        <v>133</v>
      </c>
      <c r="G7" s="65" t="s">
        <v>134</v>
      </c>
      <c r="H7" s="66" t="s">
        <v>3</v>
      </c>
      <c r="I7" s="12" t="s">
        <v>4</v>
      </c>
      <c r="J7" s="65" t="s">
        <v>133</v>
      </c>
      <c r="K7" s="65" t="s">
        <v>134</v>
      </c>
      <c r="L7" s="11" t="s">
        <v>3</v>
      </c>
      <c r="M7" s="15" t="s">
        <v>4</v>
      </c>
    </row>
    <row r="8" ht="15">
      <c r="A8" s="17"/>
    </row>
    <row r="9" spans="1:13" ht="15">
      <c r="A9" s="2" t="s">
        <v>6</v>
      </c>
      <c r="B9" s="31">
        <v>0.7728115625880233</v>
      </c>
      <c r="C9" s="31">
        <v>0.5538764031331633</v>
      </c>
      <c r="D9" s="31">
        <v>0.51788</v>
      </c>
      <c r="E9" s="31">
        <v>0.006009703</v>
      </c>
      <c r="F9" s="31">
        <v>0.473472889286099</v>
      </c>
      <c r="G9" s="31">
        <v>0.4410138389249035</v>
      </c>
      <c r="H9" s="31">
        <v>0.38492</v>
      </c>
      <c r="I9" s="31">
        <v>0.005186508</v>
      </c>
      <c r="J9" s="31">
        <v>0.29933867330192426</v>
      </c>
      <c r="K9" s="31">
        <v>0.11286256420825977</v>
      </c>
      <c r="L9" s="31">
        <v>0.13297</v>
      </c>
      <c r="M9" s="31">
        <v>0.002815628</v>
      </c>
    </row>
    <row r="10" spans="1:13" ht="15">
      <c r="A10" s="2" t="s">
        <v>7</v>
      </c>
      <c r="B10" s="31">
        <v>0.5976768160425184</v>
      </c>
      <c r="C10" s="31">
        <v>0.34940126149674544</v>
      </c>
      <c r="D10" s="31">
        <v>0.30036</v>
      </c>
      <c r="E10" s="31">
        <v>0.03892</v>
      </c>
      <c r="F10" s="31">
        <v>0.28559386005051507</v>
      </c>
      <c r="G10" s="31">
        <v>0.2589455110272142</v>
      </c>
      <c r="H10" s="31">
        <v>0.20241</v>
      </c>
      <c r="I10" s="31">
        <v>0.0327</v>
      </c>
      <c r="J10" s="31">
        <v>0.31208295599200336</v>
      </c>
      <c r="K10" s="31">
        <v>0.09045575046953117</v>
      </c>
      <c r="L10" s="31">
        <v>0.09795</v>
      </c>
      <c r="M10" s="31">
        <v>0.024674</v>
      </c>
    </row>
    <row r="11" spans="1:13" ht="15">
      <c r="A11" s="2" t="s">
        <v>8</v>
      </c>
      <c r="B11" s="31">
        <v>0.7172806113354362</v>
      </c>
      <c r="C11" s="31">
        <v>0.47586201551589175</v>
      </c>
      <c r="D11" s="31">
        <v>0.29535</v>
      </c>
      <c r="E11" s="31">
        <v>0.08581</v>
      </c>
      <c r="F11" s="31">
        <v>0.4095978423455192</v>
      </c>
      <c r="G11" s="31">
        <v>0.3681342953909586</v>
      </c>
      <c r="H11" s="31">
        <v>0.15553</v>
      </c>
      <c r="I11" s="31">
        <v>0.06604</v>
      </c>
      <c r="J11" s="31">
        <v>0.307682768989917</v>
      </c>
      <c r="K11" s="31">
        <v>0.10772772012493312</v>
      </c>
      <c r="L11" s="31">
        <v>0.13982</v>
      </c>
      <c r="M11" s="31">
        <v>0.061071</v>
      </c>
    </row>
    <row r="12" spans="1:13" ht="15">
      <c r="A12" s="2" t="s">
        <v>9</v>
      </c>
      <c r="B12" s="31">
        <v>0.8798020991268338</v>
      </c>
      <c r="C12" s="31">
        <v>0.6643035040046368</v>
      </c>
      <c r="D12" s="31">
        <v>0.64879</v>
      </c>
      <c r="E12" s="31">
        <v>0.05334</v>
      </c>
      <c r="F12" s="31">
        <v>0.6050844396658533</v>
      </c>
      <c r="G12" s="31">
        <v>0.5691750070348889</v>
      </c>
      <c r="H12" s="31">
        <v>0.53606</v>
      </c>
      <c r="I12" s="31">
        <v>0.04937</v>
      </c>
      <c r="J12" s="31">
        <v>0.2747176594609805</v>
      </c>
      <c r="K12" s="31">
        <v>0.09512849696974784</v>
      </c>
      <c r="L12" s="31">
        <v>0.11272</v>
      </c>
      <c r="M12" s="31">
        <v>0.021041</v>
      </c>
    </row>
    <row r="13" spans="1:13" ht="15">
      <c r="A13" s="2" t="s">
        <v>10</v>
      </c>
      <c r="B13" s="31">
        <v>0.6105922587990581</v>
      </c>
      <c r="C13" s="31">
        <v>0.3684127478133666</v>
      </c>
      <c r="D13" s="31">
        <v>0.36012</v>
      </c>
      <c r="E13" s="31">
        <v>0.05041</v>
      </c>
      <c r="F13" s="31">
        <v>0.30948065658718676</v>
      </c>
      <c r="G13" s="31">
        <v>0.27774799208078227</v>
      </c>
      <c r="H13" s="31">
        <v>0.27276</v>
      </c>
      <c r="I13" s="31">
        <v>0.04626</v>
      </c>
      <c r="J13" s="31">
        <v>0.30111160221187133</v>
      </c>
      <c r="K13" s="31">
        <v>0.09066475573258428</v>
      </c>
      <c r="L13" s="31">
        <v>0.08736</v>
      </c>
      <c r="M13" s="31">
        <v>0.020422</v>
      </c>
    </row>
    <row r="14" spans="1:13" ht="15">
      <c r="A14" s="2" t="s">
        <v>11</v>
      </c>
      <c r="B14" s="31">
        <v>0.9979409259297835</v>
      </c>
      <c r="C14" s="31">
        <v>0.7803857333151633</v>
      </c>
      <c r="D14" s="31">
        <v>0.72561</v>
      </c>
      <c r="E14" s="31">
        <v>0.02229</v>
      </c>
      <c r="F14" s="31">
        <v>0.5888293522288773</v>
      </c>
      <c r="G14" s="31">
        <v>0.5552853198625036</v>
      </c>
      <c r="H14" s="31">
        <v>0.49272</v>
      </c>
      <c r="I14" s="31">
        <v>0.01956</v>
      </c>
      <c r="J14" s="31">
        <v>0.4091115737009062</v>
      </c>
      <c r="K14" s="31">
        <v>0.22510041345265966</v>
      </c>
      <c r="L14" s="31">
        <v>0.23289</v>
      </c>
      <c r="M14" s="31">
        <v>0.012234</v>
      </c>
    </row>
    <row r="15" spans="1:13" ht="15">
      <c r="A15" s="2" t="s">
        <v>12</v>
      </c>
      <c r="B15" s="31">
        <v>0.8167804434964732</v>
      </c>
      <c r="C15" s="31">
        <v>0.6297430948243876</v>
      </c>
      <c r="D15" s="31">
        <v>0.61798</v>
      </c>
      <c r="E15" s="31">
        <v>0.05317</v>
      </c>
      <c r="F15" s="31">
        <v>0.5743415170198918</v>
      </c>
      <c r="G15" s="31">
        <v>0.5477305121275219</v>
      </c>
      <c r="H15" s="31">
        <v>0.51597</v>
      </c>
      <c r="I15" s="31">
        <v>0.04618</v>
      </c>
      <c r="J15" s="31">
        <v>0.2424389264765813</v>
      </c>
      <c r="K15" s="31">
        <v>0.08201258269686568</v>
      </c>
      <c r="L15" s="31">
        <v>0.10201</v>
      </c>
      <c r="M15" s="31">
        <v>0.024574</v>
      </c>
    </row>
    <row r="16" spans="1:13" ht="15">
      <c r="A16" s="2" t="s">
        <v>13</v>
      </c>
      <c r="B16" s="31">
        <v>0.7838186342724278</v>
      </c>
      <c r="C16" s="31">
        <v>0.5726755295717041</v>
      </c>
      <c r="D16" s="31">
        <v>0.67228</v>
      </c>
      <c r="E16" s="31">
        <v>0.06656</v>
      </c>
      <c r="F16" s="31">
        <v>0.403761045811125</v>
      </c>
      <c r="G16" s="31">
        <v>0.3754627644211834</v>
      </c>
      <c r="H16" s="31">
        <v>0.38526</v>
      </c>
      <c r="I16" s="31">
        <v>0.05861</v>
      </c>
      <c r="J16" s="31">
        <v>0.38005758846130283</v>
      </c>
      <c r="K16" s="31">
        <v>0.1972127651505206</v>
      </c>
      <c r="L16" s="31">
        <v>0.28702</v>
      </c>
      <c r="M16" s="31">
        <v>0.042862</v>
      </c>
    </row>
    <row r="17" spans="1:13" ht="15">
      <c r="A17" s="2" t="s">
        <v>14</v>
      </c>
      <c r="B17" s="31">
        <v>0.9792694042583027</v>
      </c>
      <c r="C17" s="31">
        <v>0.7730151681585528</v>
      </c>
      <c r="D17" s="31">
        <v>0.56545</v>
      </c>
      <c r="E17" s="31">
        <v>0.09463</v>
      </c>
      <c r="F17" s="31">
        <v>0.6970575174702597</v>
      </c>
      <c r="G17" s="31">
        <v>0.662000140229509</v>
      </c>
      <c r="H17" s="31">
        <v>0.4012</v>
      </c>
      <c r="I17" s="31">
        <v>0.07396</v>
      </c>
      <c r="J17" s="31">
        <v>0.2822118867880431</v>
      </c>
      <c r="K17" s="31">
        <v>0.11101502792904389</v>
      </c>
      <c r="L17" s="31">
        <v>0.16425</v>
      </c>
      <c r="M17" s="31">
        <v>0.045782</v>
      </c>
    </row>
    <row r="18" spans="1:13" ht="15">
      <c r="A18" s="2" t="s">
        <v>57</v>
      </c>
      <c r="B18" s="31">
        <v>1.9294581694518704</v>
      </c>
      <c r="C18" s="31">
        <v>1.8079765435477884</v>
      </c>
      <c r="D18" s="31">
        <v>1.1724</v>
      </c>
      <c r="E18" s="31">
        <v>0.14772</v>
      </c>
      <c r="F18" s="31">
        <v>1.560139028971868</v>
      </c>
      <c r="G18" s="31">
        <v>1.5286437926263652</v>
      </c>
      <c r="H18" s="31">
        <v>1.08959</v>
      </c>
      <c r="I18" s="31">
        <v>0.14068</v>
      </c>
      <c r="J18" s="31">
        <v>0.3693191404800024</v>
      </c>
      <c r="K18" s="31">
        <v>0.2793327509214232</v>
      </c>
      <c r="L18" s="31">
        <v>0.08281</v>
      </c>
      <c r="M18" s="31">
        <v>0.044062</v>
      </c>
    </row>
    <row r="19" spans="1:13" ht="15">
      <c r="A19" s="2" t="s">
        <v>15</v>
      </c>
      <c r="B19" s="31">
        <v>0.8840153196441516</v>
      </c>
      <c r="C19" s="31">
        <v>0.6535145339470858</v>
      </c>
      <c r="D19" s="31">
        <v>0.57621</v>
      </c>
      <c r="E19" s="31">
        <v>0.02856</v>
      </c>
      <c r="F19" s="31">
        <v>0.598223991783095</v>
      </c>
      <c r="G19" s="31">
        <v>0.5620958066644846</v>
      </c>
      <c r="H19" s="31">
        <v>0.46032</v>
      </c>
      <c r="I19" s="31">
        <v>0.02674</v>
      </c>
      <c r="J19" s="31">
        <v>0.2857913278610565</v>
      </c>
      <c r="K19" s="31">
        <v>0.09141872728260125</v>
      </c>
      <c r="L19" s="31">
        <v>0.11589</v>
      </c>
      <c r="M19" s="31">
        <v>0.011755</v>
      </c>
    </row>
    <row r="20" spans="1:13" ht="15">
      <c r="A20" s="2" t="s">
        <v>16</v>
      </c>
      <c r="B20" s="31">
        <v>0.832333959917224</v>
      </c>
      <c r="C20" s="31">
        <v>0.594548162361459</v>
      </c>
      <c r="D20" s="31">
        <v>0.45649</v>
      </c>
      <c r="E20" s="31">
        <v>0.03568</v>
      </c>
      <c r="F20" s="31">
        <v>0.5252427780163879</v>
      </c>
      <c r="G20" s="31">
        <v>0.49244473697421337</v>
      </c>
      <c r="H20" s="31">
        <v>0.36641</v>
      </c>
      <c r="I20" s="31">
        <v>0.0314</v>
      </c>
      <c r="J20" s="31">
        <v>0.3070911819008361</v>
      </c>
      <c r="K20" s="31">
        <v>0.1021034253872456</v>
      </c>
      <c r="L20" s="31">
        <v>0.09008</v>
      </c>
      <c r="M20" s="31">
        <v>0.014246</v>
      </c>
    </row>
    <row r="21" spans="1:13" ht="15">
      <c r="A21" s="2" t="s">
        <v>17</v>
      </c>
      <c r="B21" s="31">
        <v>0.932933337432852</v>
      </c>
      <c r="C21" s="31">
        <v>0.7113397080849829</v>
      </c>
      <c r="D21" s="31">
        <v>0.7788</v>
      </c>
      <c r="E21" s="31">
        <v>0.10038</v>
      </c>
      <c r="F21" s="31">
        <v>0.6118531728078922</v>
      </c>
      <c r="G21" s="31">
        <v>0.5839618041982001</v>
      </c>
      <c r="H21" s="31">
        <v>0.44795</v>
      </c>
      <c r="I21" s="31">
        <v>0.08106</v>
      </c>
      <c r="J21" s="31">
        <v>0.3210801646249599</v>
      </c>
      <c r="K21" s="31">
        <v>0.12737790388678302</v>
      </c>
      <c r="L21" s="31">
        <v>0.33086</v>
      </c>
      <c r="M21" s="31">
        <v>0.077295</v>
      </c>
    </row>
    <row r="22" spans="1:13" ht="15">
      <c r="A22" s="2" t="s">
        <v>18</v>
      </c>
      <c r="B22" s="31">
        <v>0.5600544003534642</v>
      </c>
      <c r="C22" s="31">
        <v>0.35242868583105513</v>
      </c>
      <c r="D22" s="31">
        <v>0.31472</v>
      </c>
      <c r="E22" s="31">
        <v>0.06716</v>
      </c>
      <c r="F22" s="31">
        <v>0.30462126860519706</v>
      </c>
      <c r="G22" s="31">
        <v>0.2754535663988071</v>
      </c>
      <c r="H22" s="31">
        <v>0.17999</v>
      </c>
      <c r="I22" s="31">
        <v>0.04667</v>
      </c>
      <c r="J22" s="31">
        <v>0.2554331317482672</v>
      </c>
      <c r="K22" s="31">
        <v>0.0769751194322481</v>
      </c>
      <c r="L22" s="31">
        <v>0.13473</v>
      </c>
      <c r="M22" s="31">
        <v>0.041395</v>
      </c>
    </row>
    <row r="23" spans="1:13" ht="15">
      <c r="A23" s="2" t="s">
        <v>19</v>
      </c>
      <c r="B23" s="31">
        <v>0.6712670654285366</v>
      </c>
      <c r="C23" s="31">
        <v>0.47651712683058733</v>
      </c>
      <c r="D23" s="31">
        <v>0.41386</v>
      </c>
      <c r="E23" s="31">
        <v>0.02808</v>
      </c>
      <c r="F23" s="31">
        <v>0.4315923267697229</v>
      </c>
      <c r="G23" s="31">
        <v>0.40194568006595865</v>
      </c>
      <c r="H23" s="31">
        <v>0.31627</v>
      </c>
      <c r="I23" s="31">
        <v>0.02246</v>
      </c>
      <c r="J23" s="31">
        <v>0.2396747386588138</v>
      </c>
      <c r="K23" s="31">
        <v>0.07457144676462876</v>
      </c>
      <c r="L23" s="31">
        <v>0.09758</v>
      </c>
      <c r="M23" s="31">
        <v>0.012032</v>
      </c>
    </row>
    <row r="24" spans="1:13" ht="15">
      <c r="A24" s="2" t="s">
        <v>20</v>
      </c>
      <c r="B24" s="31">
        <v>0.6565558871817334</v>
      </c>
      <c r="C24" s="31">
        <v>0.4425797354912659</v>
      </c>
      <c r="D24" s="31">
        <v>0.40212</v>
      </c>
      <c r="E24" s="31">
        <v>0.03797</v>
      </c>
      <c r="F24" s="31">
        <v>0.41044734364234253</v>
      </c>
      <c r="G24" s="31">
        <v>0.3785147801009373</v>
      </c>
      <c r="H24" s="31">
        <v>0.32413</v>
      </c>
      <c r="I24" s="31">
        <v>0.0332</v>
      </c>
      <c r="J24" s="31">
        <v>0.24610854353939096</v>
      </c>
      <c r="K24" s="31">
        <v>0.06406495539032864</v>
      </c>
      <c r="L24" s="31">
        <v>0.07799</v>
      </c>
      <c r="M24" s="31">
        <v>0.013576</v>
      </c>
    </row>
    <row r="25" spans="1:13" ht="15">
      <c r="A25" s="2" t="s">
        <v>21</v>
      </c>
      <c r="B25" s="31">
        <v>0.5353739759130828</v>
      </c>
      <c r="C25" s="31">
        <v>0.33505897299881465</v>
      </c>
      <c r="D25" s="31">
        <v>0.37239</v>
      </c>
      <c r="E25" s="31">
        <v>0.04771</v>
      </c>
      <c r="F25" s="31">
        <v>0.251069110722542</v>
      </c>
      <c r="G25" s="31">
        <v>0.22266318264275</v>
      </c>
      <c r="H25" s="31">
        <v>0.20066</v>
      </c>
      <c r="I25" s="31">
        <v>0.04048</v>
      </c>
      <c r="J25" s="31">
        <v>0.28430486519054077</v>
      </c>
      <c r="K25" s="31">
        <v>0.11239579035606465</v>
      </c>
      <c r="L25" s="31">
        <v>0.17173</v>
      </c>
      <c r="M25" s="31">
        <v>0.029377</v>
      </c>
    </row>
    <row r="26" spans="1:13" ht="15">
      <c r="A26" s="2" t="s">
        <v>22</v>
      </c>
      <c r="B26" s="31">
        <v>0.5553477397634736</v>
      </c>
      <c r="C26" s="31">
        <v>0.3604904612551434</v>
      </c>
      <c r="D26" s="31">
        <v>0.33023</v>
      </c>
      <c r="E26" s="31">
        <v>0.04988</v>
      </c>
      <c r="F26" s="31">
        <v>0.3097754150720801</v>
      </c>
      <c r="G26" s="31">
        <v>0.2855868558110091</v>
      </c>
      <c r="H26" s="31">
        <v>0.25752</v>
      </c>
      <c r="I26" s="31">
        <v>0.04364</v>
      </c>
      <c r="J26" s="31">
        <v>0.24557232469139353</v>
      </c>
      <c r="K26" s="31">
        <v>0.0749036054441343</v>
      </c>
      <c r="L26" s="31">
        <v>0.07271</v>
      </c>
      <c r="M26" s="31">
        <v>0.018518</v>
      </c>
    </row>
    <row r="27" spans="1:13" ht="15">
      <c r="A27" s="2" t="s">
        <v>23</v>
      </c>
      <c r="B27" s="31">
        <v>0.6728039972883184</v>
      </c>
      <c r="C27" s="31">
        <v>0.41832222264858715</v>
      </c>
      <c r="D27" s="31">
        <v>0.40502</v>
      </c>
      <c r="E27" s="31">
        <v>0.04074</v>
      </c>
      <c r="F27" s="31">
        <v>0.3756469604631719</v>
      </c>
      <c r="G27" s="31">
        <v>0.34111139406244073</v>
      </c>
      <c r="H27" s="31">
        <v>0.31686</v>
      </c>
      <c r="I27" s="31">
        <v>0.0387</v>
      </c>
      <c r="J27" s="31">
        <v>0.29715703682514655</v>
      </c>
      <c r="K27" s="31">
        <v>0.07721082858614647</v>
      </c>
      <c r="L27" s="31">
        <v>0.08816</v>
      </c>
      <c r="M27" s="31">
        <v>0.021288</v>
      </c>
    </row>
    <row r="28" spans="1:13" ht="15">
      <c r="A28" s="2" t="s">
        <v>24</v>
      </c>
      <c r="B28" s="31">
        <v>0.7031521210858849</v>
      </c>
      <c r="C28" s="31">
        <v>0.46726376449350826</v>
      </c>
      <c r="D28" s="31">
        <v>0.31832</v>
      </c>
      <c r="E28" s="31">
        <v>0.03929</v>
      </c>
      <c r="F28" s="31">
        <v>0.4042560577657433</v>
      </c>
      <c r="G28" s="31">
        <v>0.3671110185378047</v>
      </c>
      <c r="H28" s="31">
        <v>0.24239</v>
      </c>
      <c r="I28" s="31">
        <v>0.03243</v>
      </c>
      <c r="J28" s="31">
        <v>0.2988960633201416</v>
      </c>
      <c r="K28" s="31">
        <v>0.10015274595570367</v>
      </c>
      <c r="L28" s="31">
        <v>0.07593</v>
      </c>
      <c r="M28" s="31">
        <v>0.016616</v>
      </c>
    </row>
    <row r="29" spans="1:13" ht="15">
      <c r="A29" s="2" t="s">
        <v>25</v>
      </c>
      <c r="B29" s="31">
        <v>0.9699956390575338</v>
      </c>
      <c r="C29" s="31">
        <v>0.7103131802756186</v>
      </c>
      <c r="D29" s="31">
        <v>0.77372</v>
      </c>
      <c r="E29" s="31">
        <v>0.10942</v>
      </c>
      <c r="F29" s="31">
        <v>0.686983035395419</v>
      </c>
      <c r="G29" s="31">
        <v>0.6372718805353013</v>
      </c>
      <c r="H29" s="31">
        <v>0.59569</v>
      </c>
      <c r="I29" s="31">
        <v>0.09406</v>
      </c>
      <c r="J29" s="31">
        <v>0.2830126036621149</v>
      </c>
      <c r="K29" s="31">
        <v>0.07304129974031753</v>
      </c>
      <c r="L29" s="31">
        <v>0.17803</v>
      </c>
      <c r="M29" s="31">
        <v>0.045676</v>
      </c>
    </row>
    <row r="30" spans="1:13" ht="15">
      <c r="A30" s="2" t="s">
        <v>26</v>
      </c>
      <c r="B30" s="31">
        <v>0.7877444456295417</v>
      </c>
      <c r="C30" s="31">
        <v>0.5814293200272675</v>
      </c>
      <c r="D30" s="31">
        <v>0.48514</v>
      </c>
      <c r="E30" s="31">
        <v>0.04765</v>
      </c>
      <c r="F30" s="31">
        <v>0.5056088591687109</v>
      </c>
      <c r="G30" s="31">
        <v>0.47379672696750613</v>
      </c>
      <c r="H30" s="31">
        <v>0.36457</v>
      </c>
      <c r="I30" s="31">
        <v>0.04096</v>
      </c>
      <c r="J30" s="31">
        <v>0.28213558646083076</v>
      </c>
      <c r="K30" s="31">
        <v>0.10763259305976139</v>
      </c>
      <c r="L30" s="31">
        <v>0.12057</v>
      </c>
      <c r="M30" s="31">
        <v>0.021061</v>
      </c>
    </row>
    <row r="31" spans="1:13" ht="15">
      <c r="A31" s="2" t="s">
        <v>27</v>
      </c>
      <c r="B31" s="31">
        <v>1.022713352869675</v>
      </c>
      <c r="C31" s="31">
        <v>0.7952735873057752</v>
      </c>
      <c r="D31" s="31">
        <v>0.82943</v>
      </c>
      <c r="E31" s="31">
        <v>0.05886</v>
      </c>
      <c r="F31" s="31">
        <v>0.48287272167623063</v>
      </c>
      <c r="G31" s="31">
        <v>0.4473021317226844</v>
      </c>
      <c r="H31" s="31">
        <v>0.44239</v>
      </c>
      <c r="I31" s="31">
        <v>0.04369</v>
      </c>
      <c r="J31" s="31">
        <v>0.5398406311934443</v>
      </c>
      <c r="K31" s="31">
        <v>0.3479714555830906</v>
      </c>
      <c r="L31" s="31">
        <v>0.38704</v>
      </c>
      <c r="M31" s="31">
        <v>0.032887</v>
      </c>
    </row>
    <row r="32" spans="1:13" ht="15">
      <c r="A32" s="2" t="s">
        <v>28</v>
      </c>
      <c r="B32" s="31">
        <v>0.5624778567274749</v>
      </c>
      <c r="C32" s="31">
        <v>0.37696500562426216</v>
      </c>
      <c r="D32" s="31">
        <v>0.38864</v>
      </c>
      <c r="E32" s="31">
        <v>0.02814</v>
      </c>
      <c r="F32" s="31">
        <v>0.3470619040683712</v>
      </c>
      <c r="G32" s="31">
        <v>0.3201026311630602</v>
      </c>
      <c r="H32" s="31">
        <v>0.28915</v>
      </c>
      <c r="I32" s="31">
        <v>0.02488</v>
      </c>
      <c r="J32" s="31">
        <v>0.2154159526591036</v>
      </c>
      <c r="K32" s="31">
        <v>0.056862374461201876</v>
      </c>
      <c r="L32" s="31">
        <v>0.09948</v>
      </c>
      <c r="M32" s="31">
        <v>0.013689</v>
      </c>
    </row>
    <row r="33" spans="1:13" ht="15">
      <c r="A33" s="2" t="s">
        <v>29</v>
      </c>
      <c r="B33" s="31">
        <v>0.6572353379697857</v>
      </c>
      <c r="C33" s="31">
        <v>0.4890218030804493</v>
      </c>
      <c r="D33" s="31">
        <v>0.6019</v>
      </c>
      <c r="E33" s="31">
        <v>0.04024</v>
      </c>
      <c r="F33" s="31">
        <v>0.4500227095458666</v>
      </c>
      <c r="G33" s="31">
        <v>0.4253009254379493</v>
      </c>
      <c r="H33" s="31">
        <v>0.47453</v>
      </c>
      <c r="I33" s="31">
        <v>0.03939</v>
      </c>
      <c r="J33" s="31">
        <v>0.2072126284239192</v>
      </c>
      <c r="K33" s="31">
        <v>0.0637208776425</v>
      </c>
      <c r="L33" s="31">
        <v>0.12737</v>
      </c>
      <c r="M33" s="31">
        <v>0.017567</v>
      </c>
    </row>
    <row r="34" spans="1:13" ht="15">
      <c r="A34" s="2" t="s">
        <v>30</v>
      </c>
      <c r="B34" s="31">
        <v>0.5633772521422407</v>
      </c>
      <c r="C34" s="31">
        <v>0.3122504528258935</v>
      </c>
      <c r="D34" s="31">
        <v>0.25833</v>
      </c>
      <c r="E34" s="31">
        <v>0.04831</v>
      </c>
      <c r="F34" s="31">
        <v>0.2539051472031447</v>
      </c>
      <c r="G34" s="31">
        <v>0.2181451211762987</v>
      </c>
      <c r="H34" s="31">
        <v>0.15352</v>
      </c>
      <c r="I34" s="31">
        <v>0.039</v>
      </c>
      <c r="J34" s="31">
        <v>0.30947210493909594</v>
      </c>
      <c r="K34" s="31">
        <v>0.09410533164959475</v>
      </c>
      <c r="L34" s="31">
        <v>0.10481</v>
      </c>
      <c r="M34" s="31">
        <v>0.024401</v>
      </c>
    </row>
    <row r="35" spans="1:13" ht="15">
      <c r="A35" s="2" t="s">
        <v>31</v>
      </c>
      <c r="B35" s="31">
        <v>0.6416033601460845</v>
      </c>
      <c r="C35" s="31">
        <v>0.44439093774191146</v>
      </c>
      <c r="D35" s="31">
        <v>0.42465</v>
      </c>
      <c r="E35" s="31">
        <v>0.03713</v>
      </c>
      <c r="F35" s="31">
        <v>0.4082318190983288</v>
      </c>
      <c r="G35" s="31">
        <v>0.3773765991149224</v>
      </c>
      <c r="H35" s="31">
        <v>0.35165</v>
      </c>
      <c r="I35" s="31">
        <v>0.03378</v>
      </c>
      <c r="J35" s="31">
        <v>0.2333715410477557</v>
      </c>
      <c r="K35" s="31">
        <v>0.067014338626989</v>
      </c>
      <c r="L35" s="31">
        <v>0.073</v>
      </c>
      <c r="M35" s="31">
        <v>0.017619</v>
      </c>
    </row>
    <row r="36" spans="1:13" ht="15">
      <c r="A36" s="2" t="s">
        <v>32</v>
      </c>
      <c r="B36" s="31">
        <v>0.5602931590524576</v>
      </c>
      <c r="C36" s="31">
        <v>0.32909593830183564</v>
      </c>
      <c r="D36" s="31">
        <v>0.40075</v>
      </c>
      <c r="E36" s="31">
        <v>0.1002</v>
      </c>
      <c r="F36" s="31">
        <v>0.29296374329540265</v>
      </c>
      <c r="G36" s="31">
        <v>0.25927291281643133</v>
      </c>
      <c r="H36" s="31">
        <v>0.23489</v>
      </c>
      <c r="I36" s="31">
        <v>0.06291</v>
      </c>
      <c r="J36" s="31">
        <v>0.26732941575705493</v>
      </c>
      <c r="K36" s="31">
        <v>0.06982302548540431</v>
      </c>
      <c r="L36" s="31">
        <v>0.16586</v>
      </c>
      <c r="M36" s="31">
        <v>0.07502</v>
      </c>
    </row>
    <row r="37" spans="1:13" ht="15">
      <c r="A37" s="2" t="s">
        <v>33</v>
      </c>
      <c r="B37" s="31">
        <v>0.519878523983193</v>
      </c>
      <c r="C37" s="31">
        <v>0.3267094698598033</v>
      </c>
      <c r="D37" s="31">
        <v>0.39413</v>
      </c>
      <c r="E37" s="31">
        <v>0.05878</v>
      </c>
      <c r="F37" s="31">
        <v>0.2838600529724183</v>
      </c>
      <c r="G37" s="31">
        <v>0.2559871313078086</v>
      </c>
      <c r="H37" s="31">
        <v>0.2166</v>
      </c>
      <c r="I37" s="31">
        <v>0.04745</v>
      </c>
      <c r="J37" s="31">
        <v>0.23601847101077478</v>
      </c>
      <c r="K37" s="31">
        <v>0.0707223385519948</v>
      </c>
      <c r="L37" s="31">
        <v>0.17753</v>
      </c>
      <c r="M37" s="31">
        <v>0.042401</v>
      </c>
    </row>
    <row r="38" spans="1:13" ht="15">
      <c r="A38" s="2" t="s">
        <v>34</v>
      </c>
      <c r="B38" s="31">
        <v>0.9263105590062113</v>
      </c>
      <c r="C38" s="31">
        <v>0.7095652173913044</v>
      </c>
      <c r="D38" s="31">
        <v>0.55071</v>
      </c>
      <c r="E38" s="31">
        <v>0.07191</v>
      </c>
      <c r="F38" s="31">
        <v>0.6259875776397515</v>
      </c>
      <c r="G38" s="31">
        <v>0.5851428571428572</v>
      </c>
      <c r="H38" s="31">
        <v>0.4323</v>
      </c>
      <c r="I38" s="31">
        <v>0.0643</v>
      </c>
      <c r="J38" s="31">
        <v>0.30032298136645963</v>
      </c>
      <c r="K38" s="31">
        <v>0.12442236024844722</v>
      </c>
      <c r="L38" s="31">
        <v>0.11841</v>
      </c>
      <c r="M38" s="31">
        <v>0.035056</v>
      </c>
    </row>
    <row r="39" spans="1:13" ht="15">
      <c r="A39" s="2" t="s">
        <v>35</v>
      </c>
      <c r="B39" s="31">
        <v>0.8931134880369038</v>
      </c>
      <c r="C39" s="31">
        <v>0.6281661210356648</v>
      </c>
      <c r="D39" s="31">
        <v>0.55294</v>
      </c>
      <c r="E39" s="31">
        <v>0.09615</v>
      </c>
      <c r="F39" s="31">
        <v>0.47035383480001774</v>
      </c>
      <c r="G39" s="31">
        <v>0.43239410294602204</v>
      </c>
      <c r="H39" s="31">
        <v>0.29567</v>
      </c>
      <c r="I39" s="31">
        <v>0.07118</v>
      </c>
      <c r="J39" s="31">
        <v>0.4227596532368861</v>
      </c>
      <c r="K39" s="31">
        <v>0.19577201808964279</v>
      </c>
      <c r="L39" s="31">
        <v>0.25726</v>
      </c>
      <c r="M39" s="31">
        <v>0.063013</v>
      </c>
    </row>
    <row r="40" spans="1:13" ht="15">
      <c r="A40" s="2" t="s">
        <v>36</v>
      </c>
      <c r="B40" s="31">
        <v>0.7501337746860961</v>
      </c>
      <c r="C40" s="31">
        <v>0.524987866947075</v>
      </c>
      <c r="D40" s="31">
        <v>0.4942</v>
      </c>
      <c r="E40" s="31">
        <v>0.04443</v>
      </c>
      <c r="F40" s="31">
        <v>0.4182481115991986</v>
      </c>
      <c r="G40" s="31">
        <v>0.38663995320997024</v>
      </c>
      <c r="H40" s="31">
        <v>0.34299</v>
      </c>
      <c r="I40" s="31">
        <v>0.0349</v>
      </c>
      <c r="J40" s="31">
        <v>0.33188566308689754</v>
      </c>
      <c r="K40" s="31">
        <v>0.13834791373710473</v>
      </c>
      <c r="L40" s="31">
        <v>0.15121</v>
      </c>
      <c r="M40" s="31">
        <v>0.01889</v>
      </c>
    </row>
    <row r="41" spans="1:13" ht="15">
      <c r="A41" s="2" t="s">
        <v>37</v>
      </c>
      <c r="B41" s="31">
        <v>0.983579628377738</v>
      </c>
      <c r="C41" s="31">
        <v>0.7360420523253243</v>
      </c>
      <c r="D41" s="31">
        <v>0.70075</v>
      </c>
      <c r="E41" s="31">
        <v>0.09443</v>
      </c>
      <c r="F41" s="31">
        <v>0.6756423783319329</v>
      </c>
      <c r="G41" s="31">
        <v>0.6276259010986929</v>
      </c>
      <c r="H41" s="31">
        <v>0.6222</v>
      </c>
      <c r="I41" s="31">
        <v>0.08563</v>
      </c>
      <c r="J41" s="31">
        <v>0.3079372500458052</v>
      </c>
      <c r="K41" s="31">
        <v>0.10841615122663145</v>
      </c>
      <c r="L41" s="31">
        <v>0.07854</v>
      </c>
      <c r="M41" s="31">
        <v>0.024943</v>
      </c>
    </row>
    <row r="42" spans="1:13" ht="15">
      <c r="A42" s="2" t="s">
        <v>38</v>
      </c>
      <c r="B42" s="31">
        <v>0.89239520167615</v>
      </c>
      <c r="C42" s="31">
        <v>0.6686780394226509</v>
      </c>
      <c r="D42" s="31">
        <v>0.63632</v>
      </c>
      <c r="E42" s="31">
        <v>0.02803</v>
      </c>
      <c r="F42" s="31">
        <v>0.5647249239585762</v>
      </c>
      <c r="G42" s="31">
        <v>0.5303153085072103</v>
      </c>
      <c r="H42" s="31">
        <v>0.48393</v>
      </c>
      <c r="I42" s="31">
        <v>0.0218</v>
      </c>
      <c r="J42" s="31">
        <v>0.32767027771757384</v>
      </c>
      <c r="K42" s="31">
        <v>0.1383627309154406</v>
      </c>
      <c r="L42" s="31">
        <v>0.15238</v>
      </c>
      <c r="M42" s="31">
        <v>0.016064</v>
      </c>
    </row>
    <row r="43" spans="1:13" ht="15">
      <c r="A43" s="2" t="s">
        <v>39</v>
      </c>
      <c r="B43" s="31">
        <v>0.7276061517297802</v>
      </c>
      <c r="C43" s="31">
        <v>0.488871230532864</v>
      </c>
      <c r="D43" s="31">
        <v>0.47365</v>
      </c>
      <c r="E43" s="31">
        <v>0.03264</v>
      </c>
      <c r="F43" s="31">
        <v>0.43416058815142117</v>
      </c>
      <c r="G43" s="31">
        <v>0.4027867449116967</v>
      </c>
      <c r="H43" s="31">
        <v>0.3713</v>
      </c>
      <c r="I43" s="31">
        <v>0.02986</v>
      </c>
      <c r="J43" s="31">
        <v>0.29344556357835905</v>
      </c>
      <c r="K43" s="31">
        <v>0.08608448562116738</v>
      </c>
      <c r="L43" s="31">
        <v>0.10235</v>
      </c>
      <c r="M43" s="31">
        <v>0.01472</v>
      </c>
    </row>
    <row r="44" spans="1:13" ht="15">
      <c r="A44" s="2" t="s">
        <v>40</v>
      </c>
      <c r="B44" s="31">
        <v>0.39581495917380294</v>
      </c>
      <c r="C44" s="31">
        <v>0.19879655182224246</v>
      </c>
      <c r="D44" s="31">
        <v>0.29171</v>
      </c>
      <c r="E44" s="31">
        <v>0.07431</v>
      </c>
      <c r="F44" s="31">
        <v>0.17674756038578623</v>
      </c>
      <c r="G44" s="31">
        <v>0.1468747332783294</v>
      </c>
      <c r="H44" s="31">
        <v>0.21112</v>
      </c>
      <c r="I44" s="31">
        <v>0.06943</v>
      </c>
      <c r="J44" s="31">
        <v>0.21906739878801673</v>
      </c>
      <c r="K44" s="31">
        <v>0.05192181854391306</v>
      </c>
      <c r="L44" s="31">
        <v>0.0806</v>
      </c>
      <c r="M44" s="31">
        <v>0.035438</v>
      </c>
    </row>
    <row r="45" spans="1:13" ht="15">
      <c r="A45" s="2" t="s">
        <v>41</v>
      </c>
      <c r="B45" s="31">
        <v>0.6213178359405497</v>
      </c>
      <c r="C45" s="31">
        <v>0.42759318518473466</v>
      </c>
      <c r="D45" s="31">
        <v>0.40207</v>
      </c>
      <c r="E45" s="31">
        <v>0.02455</v>
      </c>
      <c r="F45" s="31">
        <v>0.40143883673104536</v>
      </c>
      <c r="G45" s="31">
        <v>0.3697885994411572</v>
      </c>
      <c r="H45" s="31">
        <v>0.32797</v>
      </c>
      <c r="I45" s="31">
        <v>0.02148</v>
      </c>
      <c r="J45" s="31">
        <v>0.21987899920950438</v>
      </c>
      <c r="K45" s="31">
        <v>0.05780458574357747</v>
      </c>
      <c r="L45" s="31">
        <v>0.0741</v>
      </c>
      <c r="M45" s="31">
        <v>0.009335</v>
      </c>
    </row>
    <row r="46" spans="1:13" ht="15">
      <c r="A46" s="2" t="s">
        <v>42</v>
      </c>
      <c r="B46" s="31">
        <v>0.6711625381474626</v>
      </c>
      <c r="C46" s="31">
        <v>0.4200072443375368</v>
      </c>
      <c r="D46" s="31">
        <v>0.44293</v>
      </c>
      <c r="E46" s="31">
        <v>0.04654</v>
      </c>
      <c r="F46" s="31">
        <v>0.36105285285161914</v>
      </c>
      <c r="G46" s="31">
        <v>0.3285971251346331</v>
      </c>
      <c r="H46" s="31">
        <v>0.35137</v>
      </c>
      <c r="I46" s="31">
        <v>0.04362</v>
      </c>
      <c r="J46" s="31">
        <v>0.31010968529584354</v>
      </c>
      <c r="K46" s="31">
        <v>0.09141011920290376</v>
      </c>
      <c r="L46" s="31">
        <v>0.09156</v>
      </c>
      <c r="M46" s="31">
        <v>0.022695</v>
      </c>
    </row>
    <row r="47" spans="1:13" ht="15">
      <c r="A47" s="2" t="s">
        <v>43</v>
      </c>
      <c r="B47" s="31">
        <v>0.9861488841882393</v>
      </c>
      <c r="C47" s="31">
        <v>0.7750805002702545</v>
      </c>
      <c r="D47" s="31">
        <v>0.69503</v>
      </c>
      <c r="E47" s="31">
        <v>0.0702</v>
      </c>
      <c r="F47" s="31">
        <v>0.6811333437353311</v>
      </c>
      <c r="G47" s="31">
        <v>0.6432779723214692</v>
      </c>
      <c r="H47" s="31">
        <v>0.54249</v>
      </c>
      <c r="I47" s="31">
        <v>0.06094</v>
      </c>
      <c r="J47" s="31">
        <v>0.30501554045290824</v>
      </c>
      <c r="K47" s="31">
        <v>0.1318025279487853</v>
      </c>
      <c r="L47" s="31">
        <v>0.15254</v>
      </c>
      <c r="M47" s="31">
        <v>0.028394</v>
      </c>
    </row>
    <row r="48" spans="1:13" ht="15">
      <c r="A48" s="2" t="s">
        <v>44</v>
      </c>
      <c r="B48" s="31">
        <v>0.6695067204710815</v>
      </c>
      <c r="C48" s="31">
        <v>0.44503607250884103</v>
      </c>
      <c r="D48" s="31">
        <v>0.43784</v>
      </c>
      <c r="E48" s="31">
        <v>0.02755</v>
      </c>
      <c r="F48" s="31">
        <v>0.41331609456139856</v>
      </c>
      <c r="G48" s="31">
        <v>0.38071943380636347</v>
      </c>
      <c r="H48" s="31">
        <v>0.31698</v>
      </c>
      <c r="I48" s="31">
        <v>0.02322</v>
      </c>
      <c r="J48" s="31">
        <v>0.25619062590968295</v>
      </c>
      <c r="K48" s="31">
        <v>0.06431663870247759</v>
      </c>
      <c r="L48" s="31">
        <v>0.12087</v>
      </c>
      <c r="M48" s="31">
        <v>0.012068</v>
      </c>
    </row>
    <row r="49" spans="1:13" ht="15">
      <c r="A49" s="2" t="s">
        <v>45</v>
      </c>
      <c r="B49" s="31">
        <v>0.8858179673088686</v>
      </c>
      <c r="C49" s="31">
        <v>0.6733086896711789</v>
      </c>
      <c r="D49" s="31">
        <v>0.88517</v>
      </c>
      <c r="E49" s="31">
        <v>0.15491</v>
      </c>
      <c r="F49" s="31">
        <v>0.5681419823078169</v>
      </c>
      <c r="G49" s="31">
        <v>0.5301852626387414</v>
      </c>
      <c r="H49" s="31">
        <v>0.70943</v>
      </c>
      <c r="I49" s="31">
        <v>0.14754</v>
      </c>
      <c r="J49" s="31">
        <v>0.31767598500105165</v>
      </c>
      <c r="K49" s="31">
        <v>0.14312342703243727</v>
      </c>
      <c r="L49" s="31">
        <v>0.17574</v>
      </c>
      <c r="M49" s="31">
        <v>0.053845</v>
      </c>
    </row>
    <row r="50" spans="1:13" ht="15">
      <c r="A50" s="2" t="s">
        <v>46</v>
      </c>
      <c r="B50" s="31">
        <v>0.6402473046820999</v>
      </c>
      <c r="C50" s="31">
        <v>0.40051544016447005</v>
      </c>
      <c r="D50" s="31">
        <v>0.31776</v>
      </c>
      <c r="E50" s="31">
        <v>0.04064</v>
      </c>
      <c r="F50" s="31">
        <v>0.34599559510742683</v>
      </c>
      <c r="G50" s="31">
        <v>0.3119068121491534</v>
      </c>
      <c r="H50" s="31">
        <v>0.25667</v>
      </c>
      <c r="I50" s="31">
        <v>0.03767</v>
      </c>
      <c r="J50" s="31">
        <v>0.29425170957467306</v>
      </c>
      <c r="K50" s="31">
        <v>0.08860862801531663</v>
      </c>
      <c r="L50" s="31">
        <v>0.06109</v>
      </c>
      <c r="M50" s="31">
        <v>0.016403</v>
      </c>
    </row>
    <row r="51" spans="1:13" ht="15">
      <c r="A51" s="2" t="s">
        <v>47</v>
      </c>
      <c r="B51" s="31">
        <v>0.4312992968890599</v>
      </c>
      <c r="C51" s="31">
        <v>0.22154510645956027</v>
      </c>
      <c r="D51" s="31">
        <v>0.18122</v>
      </c>
      <c r="E51" s="31">
        <v>0.06311</v>
      </c>
      <c r="F51" s="31">
        <v>0.20199700883077554</v>
      </c>
      <c r="G51" s="31">
        <v>0.16724483526849157</v>
      </c>
      <c r="H51" s="31">
        <v>0.05643</v>
      </c>
      <c r="I51" s="31">
        <v>0.03261</v>
      </c>
      <c r="J51" s="31">
        <v>0.22930228805828437</v>
      </c>
      <c r="K51" s="31">
        <v>0.0543002711910687</v>
      </c>
      <c r="L51" s="31">
        <v>0.12478</v>
      </c>
      <c r="M51" s="31">
        <v>0.05459</v>
      </c>
    </row>
    <row r="52" spans="1:13" ht="15">
      <c r="A52" s="2" t="s">
        <v>48</v>
      </c>
      <c r="B52" s="31">
        <v>0.6545679999582925</v>
      </c>
      <c r="C52" s="31">
        <v>0.4370470569504639</v>
      </c>
      <c r="D52" s="31">
        <v>0.40014</v>
      </c>
      <c r="E52" s="31">
        <v>0.03953</v>
      </c>
      <c r="F52" s="31">
        <v>0.3912489527994793</v>
      </c>
      <c r="G52" s="31">
        <v>0.35848445972473814</v>
      </c>
      <c r="H52" s="31">
        <v>0.31573</v>
      </c>
      <c r="I52" s="31">
        <v>0.03815</v>
      </c>
      <c r="J52" s="31">
        <v>0.26331904715881316</v>
      </c>
      <c r="K52" s="31">
        <v>0.0785625972257257</v>
      </c>
      <c r="L52" s="31">
        <v>0.0844</v>
      </c>
      <c r="M52" s="31">
        <v>0.018518</v>
      </c>
    </row>
    <row r="53" spans="1:13" ht="15">
      <c r="A53" s="2" t="s">
        <v>49</v>
      </c>
      <c r="B53" s="31">
        <v>0.755502702978942</v>
      </c>
      <c r="C53" s="31">
        <v>0.520019594453976</v>
      </c>
      <c r="D53" s="31">
        <v>0.49258</v>
      </c>
      <c r="E53" s="31">
        <v>0.02403</v>
      </c>
      <c r="F53" s="31">
        <v>0.45737203226786527</v>
      </c>
      <c r="G53" s="31">
        <v>0.42591376624704</v>
      </c>
      <c r="H53" s="31">
        <v>0.38714</v>
      </c>
      <c r="I53" s="31">
        <v>0.02064</v>
      </c>
      <c r="J53" s="31">
        <v>0.29813067071107674</v>
      </c>
      <c r="K53" s="31">
        <v>0.09410582820693603</v>
      </c>
      <c r="L53" s="31">
        <v>0.10544</v>
      </c>
      <c r="M53" s="31">
        <v>0.009969</v>
      </c>
    </row>
    <row r="54" spans="1:13" ht="15">
      <c r="A54" s="2" t="s">
        <v>50</v>
      </c>
      <c r="B54" s="31">
        <v>0.6624191629865602</v>
      </c>
      <c r="C54" s="31">
        <v>0.44537263641459646</v>
      </c>
      <c r="D54" s="31">
        <v>0.44737</v>
      </c>
      <c r="E54" s="31">
        <v>0.05455</v>
      </c>
      <c r="F54" s="31">
        <v>0.37382134051580734</v>
      </c>
      <c r="G54" s="31">
        <v>0.35319907211185697</v>
      </c>
      <c r="H54" s="31">
        <v>0.33658</v>
      </c>
      <c r="I54" s="31">
        <v>0.05061</v>
      </c>
      <c r="J54" s="31">
        <v>0.28859782247075283</v>
      </c>
      <c r="K54" s="31">
        <v>0.09217356430273943</v>
      </c>
      <c r="L54" s="31">
        <v>0.11079</v>
      </c>
      <c r="M54" s="31">
        <v>0.026123</v>
      </c>
    </row>
    <row r="55" spans="1:13" ht="15">
      <c r="A55" s="2" t="s">
        <v>51</v>
      </c>
      <c r="B55" s="31">
        <v>1.0910849236864477</v>
      </c>
      <c r="C55" s="31">
        <v>0.8356665444817932</v>
      </c>
      <c r="D55" s="31">
        <v>0.69671</v>
      </c>
      <c r="E55" s="31">
        <v>0.1091</v>
      </c>
      <c r="F55" s="31">
        <v>0.5892170549285998</v>
      </c>
      <c r="G55" s="31">
        <v>0.5412529928794815</v>
      </c>
      <c r="H55" s="31">
        <v>0.45928</v>
      </c>
      <c r="I55" s="31">
        <v>0.09359</v>
      </c>
      <c r="J55" s="31">
        <v>0.5018678687578478</v>
      </c>
      <c r="K55" s="31">
        <v>0.2944135516023117</v>
      </c>
      <c r="L55" s="31">
        <v>0.23743</v>
      </c>
      <c r="M55" s="31">
        <v>0.060865</v>
      </c>
    </row>
    <row r="56" spans="1:13" ht="15">
      <c r="A56" s="2" t="s">
        <v>52</v>
      </c>
      <c r="B56" s="31">
        <v>0.6721078828045419</v>
      </c>
      <c r="C56" s="31">
        <v>0.4660580610898291</v>
      </c>
      <c r="D56" s="31">
        <v>0.44277</v>
      </c>
      <c r="E56" s="31">
        <v>0.03894</v>
      </c>
      <c r="F56" s="31">
        <v>0.4109870987353967</v>
      </c>
      <c r="G56" s="31">
        <v>0.38510407364784105</v>
      </c>
      <c r="H56" s="31">
        <v>0.3164</v>
      </c>
      <c r="I56" s="31">
        <v>0.03186</v>
      </c>
      <c r="J56" s="31">
        <v>0.2611207840691453</v>
      </c>
      <c r="K56" s="31">
        <v>0.08095398744198815</v>
      </c>
      <c r="L56" s="31">
        <v>0.12637</v>
      </c>
      <c r="M56" s="31">
        <v>0.01705</v>
      </c>
    </row>
    <row r="57" spans="1:13" ht="15">
      <c r="A57" s="2" t="s">
        <v>53</v>
      </c>
      <c r="B57" s="31">
        <v>0.9266146961441943</v>
      </c>
      <c r="C57" s="31">
        <v>0.7252845815482382</v>
      </c>
      <c r="D57" s="31">
        <v>0.63237</v>
      </c>
      <c r="E57" s="31">
        <v>0.04786</v>
      </c>
      <c r="F57" s="31">
        <v>0.6420808564640325</v>
      </c>
      <c r="G57" s="31">
        <v>0.6080360295029722</v>
      </c>
      <c r="H57" s="31">
        <v>0.52082</v>
      </c>
      <c r="I57" s="31">
        <v>0.04525</v>
      </c>
      <c r="J57" s="31">
        <v>0.2845338396801618</v>
      </c>
      <c r="K57" s="31">
        <v>0.11724855204526588</v>
      </c>
      <c r="L57" s="31">
        <v>0.11155</v>
      </c>
      <c r="M57" s="31">
        <v>0.017182</v>
      </c>
    </row>
    <row r="58" spans="1:13" ht="15">
      <c r="A58" s="2" t="s">
        <v>54</v>
      </c>
      <c r="B58" s="31">
        <v>0.6860174201293745</v>
      </c>
      <c r="C58" s="31">
        <v>0.37285832300161426</v>
      </c>
      <c r="D58" s="31">
        <v>0.31081</v>
      </c>
      <c r="E58" s="31">
        <v>0.05401</v>
      </c>
      <c r="F58" s="31">
        <v>0.33292791973072505</v>
      </c>
      <c r="G58" s="31">
        <v>0.28383316161077937</v>
      </c>
      <c r="H58" s="31">
        <v>0.22509</v>
      </c>
      <c r="I58" s="31">
        <v>0.04633</v>
      </c>
      <c r="J58" s="31">
        <v>0.35308950039864945</v>
      </c>
      <c r="K58" s="31">
        <v>0.08902516139083488</v>
      </c>
      <c r="L58" s="31">
        <v>0.08572</v>
      </c>
      <c r="M58" s="31">
        <v>0.024587</v>
      </c>
    </row>
    <row r="59" spans="1:13" ht="15">
      <c r="A59" s="2" t="s">
        <v>55</v>
      </c>
      <c r="B59" s="31">
        <v>0.597868115469695</v>
      </c>
      <c r="C59" s="31">
        <v>0.4026288651427975</v>
      </c>
      <c r="D59" s="31">
        <v>0.41351</v>
      </c>
      <c r="E59" s="31">
        <v>0.02988</v>
      </c>
      <c r="F59" s="31">
        <v>0.38166181017621537</v>
      </c>
      <c r="G59" s="31">
        <v>0.35025509185807147</v>
      </c>
      <c r="H59" s="31">
        <v>0.30019</v>
      </c>
      <c r="I59" s="31">
        <v>0.02618</v>
      </c>
      <c r="J59" s="31">
        <v>0.21620630529347956</v>
      </c>
      <c r="K59" s="31">
        <v>0.05237377328472603</v>
      </c>
      <c r="L59" s="31">
        <v>0.11331</v>
      </c>
      <c r="M59" s="31">
        <v>0.014379</v>
      </c>
    </row>
    <row r="60" spans="1:13" ht="15">
      <c r="A60" s="3" t="s">
        <v>56</v>
      </c>
      <c r="B60" s="32">
        <v>0.505555824911076</v>
      </c>
      <c r="C60" s="32">
        <v>0.28958167128733825</v>
      </c>
      <c r="D60" s="32">
        <v>0.17504</v>
      </c>
      <c r="E60" s="32">
        <v>0.06918</v>
      </c>
      <c r="F60" s="32">
        <v>0.24374225908964692</v>
      </c>
      <c r="G60" s="32">
        <v>0.21068499067785032</v>
      </c>
      <c r="H60" s="32">
        <v>0.16741</v>
      </c>
      <c r="I60" s="32">
        <v>0.06878</v>
      </c>
      <c r="J60" s="32">
        <v>0.26181356582142906</v>
      </c>
      <c r="K60" s="32">
        <v>0.0788966806094879</v>
      </c>
      <c r="L60" s="32">
        <v>0.00763</v>
      </c>
      <c r="M60" s="32">
        <v>0.0091</v>
      </c>
    </row>
    <row r="62" ht="15">
      <c r="A62" s="21" t="s">
        <v>75</v>
      </c>
    </row>
    <row r="63" ht="15">
      <c r="A63" s="21" t="s">
        <v>76</v>
      </c>
    </row>
    <row r="65" ht="15">
      <c r="A65" s="21" t="s">
        <v>138</v>
      </c>
    </row>
  </sheetData>
  <sheetProtection/>
  <mergeCells count="9">
    <mergeCell ref="D6:E6"/>
    <mergeCell ref="H6:I6"/>
    <mergeCell ref="L6:M6"/>
    <mergeCell ref="B4:E4"/>
    <mergeCell ref="F4:I4"/>
    <mergeCell ref="J4:M4"/>
    <mergeCell ref="B5:C5"/>
    <mergeCell ref="F5:G5"/>
    <mergeCell ref="J5:K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B1">
      <selection activeCell="A65" sqref="A65:IV65"/>
    </sheetView>
  </sheetViews>
  <sheetFormatPr defaultColWidth="9.140625" defaultRowHeight="15"/>
  <cols>
    <col min="1" max="1" width="21.421875" style="0" customWidth="1"/>
    <col min="2" max="2" width="9.8515625" style="0" bestFit="1" customWidth="1"/>
    <col min="3" max="3" width="12.57421875" style="0" customWidth="1"/>
    <col min="6" max="6" width="9.8515625" style="0" customWidth="1"/>
    <col min="7" max="7" width="12.421875" style="0" customWidth="1"/>
    <col min="10" max="10" width="9.8515625" style="0" customWidth="1"/>
    <col min="11" max="11" width="12.57421875" style="0" customWidth="1"/>
  </cols>
  <sheetData>
    <row r="1" ht="15">
      <c r="A1" t="s">
        <v>135</v>
      </c>
    </row>
    <row r="2" ht="15">
      <c r="A2" t="s">
        <v>124</v>
      </c>
    </row>
    <row r="3" spans="1:13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16"/>
      <c r="B4" s="69" t="s">
        <v>74</v>
      </c>
      <c r="C4" s="71"/>
      <c r="D4" s="71"/>
      <c r="E4" s="73"/>
      <c r="F4" s="69" t="s">
        <v>66</v>
      </c>
      <c r="G4" s="71"/>
      <c r="H4" s="71"/>
      <c r="I4" s="73"/>
      <c r="J4" s="69" t="s">
        <v>68</v>
      </c>
      <c r="K4" s="71"/>
      <c r="L4" s="71"/>
      <c r="M4" s="71"/>
    </row>
    <row r="5" spans="1:11" ht="15">
      <c r="A5" s="17"/>
      <c r="B5" s="69" t="s">
        <v>116</v>
      </c>
      <c r="C5" s="73"/>
      <c r="E5" s="18"/>
      <c r="F5" s="69" t="s">
        <v>116</v>
      </c>
      <c r="G5" s="73"/>
      <c r="I5" s="18"/>
      <c r="J5" s="69" t="s">
        <v>116</v>
      </c>
      <c r="K5" s="73"/>
    </row>
    <row r="6" spans="1:13" ht="30" customHeight="1">
      <c r="A6" s="17"/>
      <c r="B6" s="64" t="s">
        <v>125</v>
      </c>
      <c r="C6" s="24" t="s">
        <v>126</v>
      </c>
      <c r="D6" s="69" t="s">
        <v>109</v>
      </c>
      <c r="E6" s="72"/>
      <c r="F6" s="64" t="s">
        <v>125</v>
      </c>
      <c r="G6" s="24" t="s">
        <v>126</v>
      </c>
      <c r="H6" s="69" t="s">
        <v>109</v>
      </c>
      <c r="I6" s="72"/>
      <c r="J6" s="64" t="s">
        <v>125</v>
      </c>
      <c r="K6" s="24" t="s">
        <v>126</v>
      </c>
      <c r="L6" s="71" t="s">
        <v>109</v>
      </c>
      <c r="M6" s="70"/>
    </row>
    <row r="7" spans="1:13" ht="15">
      <c r="A7" s="18" t="s">
        <v>0</v>
      </c>
      <c r="B7" s="25" t="s">
        <v>136</v>
      </c>
      <c r="C7" s="25" t="s">
        <v>137</v>
      </c>
      <c r="D7" s="11" t="s">
        <v>3</v>
      </c>
      <c r="E7" s="12" t="s">
        <v>4</v>
      </c>
      <c r="F7" s="25" t="s">
        <v>136</v>
      </c>
      <c r="G7" s="25" t="s">
        <v>137</v>
      </c>
      <c r="H7" s="11" t="s">
        <v>3</v>
      </c>
      <c r="I7" s="12" t="s">
        <v>4</v>
      </c>
      <c r="J7" s="25" t="s">
        <v>136</v>
      </c>
      <c r="K7" s="25" t="s">
        <v>137</v>
      </c>
      <c r="L7" s="11" t="s">
        <v>3</v>
      </c>
      <c r="M7" s="15" t="s">
        <v>4</v>
      </c>
    </row>
    <row r="8" ht="15">
      <c r="A8" s="17"/>
    </row>
    <row r="9" spans="1:13" ht="15">
      <c r="A9" s="2" t="s">
        <v>6</v>
      </c>
      <c r="B9" s="34">
        <v>901997</v>
      </c>
      <c r="C9" s="34">
        <v>646464</v>
      </c>
      <c r="D9" s="34">
        <v>593324</v>
      </c>
      <c r="E9" s="34">
        <v>6906.41</v>
      </c>
      <c r="F9" s="34">
        <v>552620</v>
      </c>
      <c r="G9" s="34">
        <v>514735</v>
      </c>
      <c r="H9" s="34">
        <v>440989</v>
      </c>
      <c r="I9" s="34">
        <v>5964.13</v>
      </c>
      <c r="J9" s="34">
        <v>349377</v>
      </c>
      <c r="K9" s="34">
        <v>131729</v>
      </c>
      <c r="L9" s="34">
        <v>152335</v>
      </c>
      <c r="M9" s="34">
        <v>3224.77</v>
      </c>
    </row>
    <row r="10" spans="1:13" ht="15">
      <c r="A10" s="2" t="s">
        <v>7</v>
      </c>
      <c r="B10" s="34">
        <v>11259</v>
      </c>
      <c r="C10" s="34">
        <v>6582</v>
      </c>
      <c r="D10" s="34">
        <v>5452</v>
      </c>
      <c r="E10" s="34">
        <v>709.41</v>
      </c>
      <c r="F10" s="34">
        <v>5380</v>
      </c>
      <c r="G10" s="34">
        <v>4878</v>
      </c>
      <c r="H10" s="34">
        <v>3674</v>
      </c>
      <c r="I10" s="34">
        <v>595.14</v>
      </c>
      <c r="J10" s="34">
        <v>5879</v>
      </c>
      <c r="K10" s="34">
        <v>1704</v>
      </c>
      <c r="L10" s="34">
        <v>1778</v>
      </c>
      <c r="M10" s="34">
        <v>448.68</v>
      </c>
    </row>
    <row r="11" spans="1:13" ht="15">
      <c r="A11" s="2" t="s">
        <v>8</v>
      </c>
      <c r="B11" s="34">
        <v>1851</v>
      </c>
      <c r="C11" s="34">
        <v>1228</v>
      </c>
      <c r="D11" s="34">
        <v>752</v>
      </c>
      <c r="E11" s="34">
        <v>218.86</v>
      </c>
      <c r="F11" s="34">
        <v>1057</v>
      </c>
      <c r="G11" s="34">
        <v>950</v>
      </c>
      <c r="H11" s="34">
        <v>396</v>
      </c>
      <c r="I11" s="34">
        <v>168.31</v>
      </c>
      <c r="J11" s="34">
        <v>794</v>
      </c>
      <c r="K11" s="34">
        <v>278</v>
      </c>
      <c r="L11" s="34">
        <v>356</v>
      </c>
      <c r="M11" s="34">
        <v>155.76</v>
      </c>
    </row>
    <row r="12" spans="1:13" ht="15">
      <c r="A12" s="2" t="s">
        <v>9</v>
      </c>
      <c r="B12" s="34">
        <v>20948</v>
      </c>
      <c r="C12" s="34">
        <v>15817</v>
      </c>
      <c r="D12" s="34">
        <v>15143</v>
      </c>
      <c r="E12" s="34">
        <v>1241.33</v>
      </c>
      <c r="F12" s="34">
        <v>14407</v>
      </c>
      <c r="G12" s="34">
        <v>13552</v>
      </c>
      <c r="H12" s="34">
        <v>12512</v>
      </c>
      <c r="I12" s="34">
        <v>1152.35</v>
      </c>
      <c r="J12" s="34">
        <v>6541</v>
      </c>
      <c r="K12" s="34">
        <v>2265</v>
      </c>
      <c r="L12" s="34">
        <v>2631</v>
      </c>
      <c r="M12" s="34">
        <v>489.67</v>
      </c>
    </row>
    <row r="13" spans="1:13" ht="15">
      <c r="A13" s="2" t="s">
        <v>10</v>
      </c>
      <c r="B13" s="34">
        <v>7004</v>
      </c>
      <c r="C13" s="34">
        <v>4226</v>
      </c>
      <c r="D13" s="34">
        <v>4015</v>
      </c>
      <c r="E13" s="34">
        <v>563.69</v>
      </c>
      <c r="F13" s="34">
        <v>3550</v>
      </c>
      <c r="G13" s="34">
        <v>3186</v>
      </c>
      <c r="H13" s="34">
        <v>3041</v>
      </c>
      <c r="I13" s="34">
        <v>516.72</v>
      </c>
      <c r="J13" s="34">
        <v>3454</v>
      </c>
      <c r="K13" s="34">
        <v>1040</v>
      </c>
      <c r="L13" s="34">
        <v>974</v>
      </c>
      <c r="M13" s="34">
        <v>228.54</v>
      </c>
    </row>
    <row r="14" spans="1:13" ht="15">
      <c r="A14" s="2" t="s">
        <v>11</v>
      </c>
      <c r="B14" s="34">
        <v>125516</v>
      </c>
      <c r="C14" s="34">
        <v>98153</v>
      </c>
      <c r="D14" s="34">
        <v>90023</v>
      </c>
      <c r="E14" s="34">
        <v>2769.16</v>
      </c>
      <c r="F14" s="34">
        <v>74060</v>
      </c>
      <c r="G14" s="34">
        <v>69841</v>
      </c>
      <c r="H14" s="34">
        <v>61129</v>
      </c>
      <c r="I14" s="34">
        <v>2424.53</v>
      </c>
      <c r="J14" s="34">
        <v>51456</v>
      </c>
      <c r="K14" s="34">
        <v>28312</v>
      </c>
      <c r="L14" s="34">
        <v>28894</v>
      </c>
      <c r="M14" s="34">
        <v>1522.16</v>
      </c>
    </row>
    <row r="15" spans="1:13" ht="15">
      <c r="A15" s="2" t="s">
        <v>12</v>
      </c>
      <c r="B15" s="34">
        <v>16114</v>
      </c>
      <c r="C15" s="34">
        <v>12424</v>
      </c>
      <c r="D15" s="34">
        <v>12116</v>
      </c>
      <c r="E15" s="34">
        <v>1045.83</v>
      </c>
      <c r="F15" s="34">
        <v>11331</v>
      </c>
      <c r="G15" s="34">
        <v>10806</v>
      </c>
      <c r="H15" s="34">
        <v>10116</v>
      </c>
      <c r="I15" s="34">
        <v>906.21</v>
      </c>
      <c r="J15" s="34">
        <v>4783</v>
      </c>
      <c r="K15" s="34">
        <v>1618</v>
      </c>
      <c r="L15" s="34">
        <v>2000</v>
      </c>
      <c r="M15" s="34">
        <v>482.9</v>
      </c>
    </row>
    <row r="16" spans="1:13" ht="15">
      <c r="A16" s="2" t="s">
        <v>13</v>
      </c>
      <c r="B16" s="34">
        <v>10747</v>
      </c>
      <c r="C16" s="34">
        <v>7852</v>
      </c>
      <c r="D16" s="34">
        <v>9135</v>
      </c>
      <c r="E16" s="34">
        <v>906.28</v>
      </c>
      <c r="F16" s="34">
        <v>5536</v>
      </c>
      <c r="G16" s="34">
        <v>5148</v>
      </c>
      <c r="H16" s="34">
        <v>5235</v>
      </c>
      <c r="I16" s="34">
        <v>798.29</v>
      </c>
      <c r="J16" s="34">
        <v>5211</v>
      </c>
      <c r="K16" s="34">
        <v>2704</v>
      </c>
      <c r="L16" s="34">
        <v>3900</v>
      </c>
      <c r="M16" s="34">
        <v>581.77</v>
      </c>
    </row>
    <row r="17" spans="1:13" ht="15">
      <c r="A17" s="2" t="s">
        <v>14</v>
      </c>
      <c r="B17" s="34">
        <v>3352</v>
      </c>
      <c r="C17" s="34">
        <v>2646</v>
      </c>
      <c r="D17" s="34">
        <v>1859</v>
      </c>
      <c r="E17" s="34">
        <v>314.49</v>
      </c>
      <c r="F17" s="34">
        <v>2386</v>
      </c>
      <c r="G17" s="34">
        <v>2266</v>
      </c>
      <c r="H17" s="34">
        <v>1319</v>
      </c>
      <c r="I17" s="34">
        <v>245.31</v>
      </c>
      <c r="J17" s="34">
        <v>966</v>
      </c>
      <c r="K17" s="34">
        <v>380</v>
      </c>
      <c r="L17" s="34">
        <v>540</v>
      </c>
      <c r="M17" s="34">
        <v>151.13</v>
      </c>
    </row>
    <row r="18" spans="1:13" ht="15">
      <c r="A18" s="2" t="s">
        <v>57</v>
      </c>
      <c r="B18" s="34">
        <v>5146</v>
      </c>
      <c r="C18" s="34">
        <v>4822</v>
      </c>
      <c r="D18" s="34">
        <v>2959</v>
      </c>
      <c r="E18" s="34">
        <v>371.67</v>
      </c>
      <c r="F18" s="34">
        <v>4161</v>
      </c>
      <c r="G18" s="34">
        <v>4077</v>
      </c>
      <c r="H18" s="34">
        <v>2750</v>
      </c>
      <c r="I18" s="34">
        <v>354.97</v>
      </c>
      <c r="J18" s="34">
        <v>985</v>
      </c>
      <c r="K18" s="34">
        <v>745</v>
      </c>
      <c r="L18" s="34">
        <v>209</v>
      </c>
      <c r="M18" s="34">
        <v>111.05</v>
      </c>
    </row>
    <row r="19" spans="1:13" ht="15">
      <c r="A19" s="2" t="s">
        <v>15</v>
      </c>
      <c r="B19" s="34">
        <v>65601</v>
      </c>
      <c r="C19" s="34">
        <v>48496</v>
      </c>
      <c r="D19" s="34">
        <v>40537</v>
      </c>
      <c r="E19" s="34">
        <v>2009.94</v>
      </c>
      <c r="F19" s="34">
        <v>44393</v>
      </c>
      <c r="G19" s="34">
        <v>41712</v>
      </c>
      <c r="H19" s="34">
        <v>32384</v>
      </c>
      <c r="I19" s="34">
        <v>1883.47</v>
      </c>
      <c r="J19" s="34">
        <v>21208</v>
      </c>
      <c r="K19" s="34">
        <v>6784</v>
      </c>
      <c r="L19" s="34">
        <v>8153</v>
      </c>
      <c r="M19" s="34">
        <v>826.29</v>
      </c>
    </row>
    <row r="20" spans="1:13" ht="15">
      <c r="A20" s="2" t="s">
        <v>16</v>
      </c>
      <c r="B20" s="34">
        <v>29844</v>
      </c>
      <c r="C20" s="34">
        <v>21318</v>
      </c>
      <c r="D20" s="34">
        <v>15897</v>
      </c>
      <c r="E20" s="34">
        <v>1241.44</v>
      </c>
      <c r="F20" s="34">
        <v>18833</v>
      </c>
      <c r="G20" s="34">
        <v>17657</v>
      </c>
      <c r="H20" s="34">
        <v>12760</v>
      </c>
      <c r="I20" s="34">
        <v>1093.25</v>
      </c>
      <c r="J20" s="34">
        <v>11011</v>
      </c>
      <c r="K20" s="34">
        <v>3661</v>
      </c>
      <c r="L20" s="34">
        <v>3137</v>
      </c>
      <c r="M20" s="34">
        <v>495.97</v>
      </c>
    </row>
    <row r="21" spans="1:13" ht="15">
      <c r="A21" s="2" t="s">
        <v>17</v>
      </c>
      <c r="B21" s="34">
        <v>4248</v>
      </c>
      <c r="C21" s="34">
        <v>3239</v>
      </c>
      <c r="D21" s="34">
        <v>3472</v>
      </c>
      <c r="E21" s="34">
        <v>447.41</v>
      </c>
      <c r="F21" s="34">
        <v>2786</v>
      </c>
      <c r="G21" s="34">
        <v>2659</v>
      </c>
      <c r="H21" s="34">
        <v>1997</v>
      </c>
      <c r="I21" s="34">
        <v>362.08</v>
      </c>
      <c r="J21" s="34">
        <v>1462</v>
      </c>
      <c r="K21" s="34">
        <v>580</v>
      </c>
      <c r="L21" s="34">
        <v>1475</v>
      </c>
      <c r="M21" s="34">
        <v>344.1</v>
      </c>
    </row>
    <row r="22" spans="1:13" ht="15">
      <c r="A22" s="2" t="s">
        <v>18</v>
      </c>
      <c r="B22" s="34">
        <v>3245</v>
      </c>
      <c r="C22" s="34">
        <v>2042</v>
      </c>
      <c r="D22" s="34">
        <v>1815</v>
      </c>
      <c r="E22" s="34">
        <v>388.34</v>
      </c>
      <c r="F22" s="34">
        <v>1765</v>
      </c>
      <c r="G22" s="34">
        <v>1596</v>
      </c>
      <c r="H22" s="34">
        <v>1038</v>
      </c>
      <c r="I22" s="34">
        <v>270</v>
      </c>
      <c r="J22" s="34">
        <v>1480</v>
      </c>
      <c r="K22" s="34">
        <v>446</v>
      </c>
      <c r="L22" s="34">
        <v>777</v>
      </c>
      <c r="M22" s="34">
        <v>238.79</v>
      </c>
    </row>
    <row r="23" spans="1:13" ht="15">
      <c r="A23" s="2" t="s">
        <v>19</v>
      </c>
      <c r="B23" s="34">
        <v>32469</v>
      </c>
      <c r="C23" s="34">
        <v>23049</v>
      </c>
      <c r="D23" s="34">
        <v>19670</v>
      </c>
      <c r="E23" s="34">
        <v>1337.99</v>
      </c>
      <c r="F23" s="34">
        <v>20876</v>
      </c>
      <c r="G23" s="34">
        <v>19442</v>
      </c>
      <c r="H23" s="34">
        <v>15032</v>
      </c>
      <c r="I23" s="34">
        <v>1069.42</v>
      </c>
      <c r="J23" s="34">
        <v>11593</v>
      </c>
      <c r="K23" s="34">
        <v>3607</v>
      </c>
      <c r="L23" s="34">
        <v>4638</v>
      </c>
      <c r="M23" s="34">
        <v>572.75</v>
      </c>
    </row>
    <row r="24" spans="1:13" ht="15">
      <c r="A24" s="2" t="s">
        <v>20</v>
      </c>
      <c r="B24" s="34">
        <v>16428</v>
      </c>
      <c r="C24" s="34">
        <v>11074</v>
      </c>
      <c r="D24" s="34">
        <v>9936</v>
      </c>
      <c r="E24" s="34">
        <v>943.14</v>
      </c>
      <c r="F24" s="34">
        <v>10270</v>
      </c>
      <c r="G24" s="34">
        <v>9471</v>
      </c>
      <c r="H24" s="34">
        <v>8009</v>
      </c>
      <c r="I24" s="34">
        <v>823.93</v>
      </c>
      <c r="J24" s="34">
        <v>6158</v>
      </c>
      <c r="K24" s="34">
        <v>1603</v>
      </c>
      <c r="L24" s="34">
        <v>1927</v>
      </c>
      <c r="M24" s="34">
        <v>336.29</v>
      </c>
    </row>
    <row r="25" spans="1:13" ht="15">
      <c r="A25" s="2" t="s">
        <v>21</v>
      </c>
      <c r="B25" s="34">
        <v>6540</v>
      </c>
      <c r="C25" s="34">
        <v>4093</v>
      </c>
      <c r="D25" s="34">
        <v>4556</v>
      </c>
      <c r="E25" s="34">
        <v>586.12</v>
      </c>
      <c r="F25" s="34">
        <v>3067</v>
      </c>
      <c r="G25" s="34">
        <v>2720</v>
      </c>
      <c r="H25" s="34">
        <v>2455</v>
      </c>
      <c r="I25" s="34">
        <v>497.12</v>
      </c>
      <c r="J25" s="34">
        <v>3473</v>
      </c>
      <c r="K25" s="34">
        <v>1373</v>
      </c>
      <c r="L25" s="34">
        <v>2101</v>
      </c>
      <c r="M25" s="34">
        <v>359.22</v>
      </c>
    </row>
    <row r="26" spans="1:13" ht="15">
      <c r="A26" s="2" t="s">
        <v>22</v>
      </c>
      <c r="B26" s="34">
        <v>6176</v>
      </c>
      <c r="C26" s="34">
        <v>4009</v>
      </c>
      <c r="D26" s="34">
        <v>3638</v>
      </c>
      <c r="E26" s="34">
        <v>548.19</v>
      </c>
      <c r="F26" s="34">
        <v>3445</v>
      </c>
      <c r="G26" s="34">
        <v>3176</v>
      </c>
      <c r="H26" s="34">
        <v>2837</v>
      </c>
      <c r="I26" s="34">
        <v>479.87</v>
      </c>
      <c r="J26" s="34">
        <v>2731</v>
      </c>
      <c r="K26" s="34">
        <v>833</v>
      </c>
      <c r="L26" s="34">
        <v>801</v>
      </c>
      <c r="M26" s="34">
        <v>204.05</v>
      </c>
    </row>
    <row r="27" spans="1:13" ht="15">
      <c r="A27" s="2" t="s">
        <v>23</v>
      </c>
      <c r="B27" s="34">
        <v>11572</v>
      </c>
      <c r="C27" s="34">
        <v>7195</v>
      </c>
      <c r="D27" s="34">
        <v>6822</v>
      </c>
      <c r="E27" s="34">
        <v>689.23</v>
      </c>
      <c r="F27" s="34">
        <v>6461</v>
      </c>
      <c r="G27" s="34">
        <v>5867</v>
      </c>
      <c r="H27" s="34">
        <v>5337</v>
      </c>
      <c r="I27" s="34">
        <v>654.16</v>
      </c>
      <c r="J27" s="34">
        <v>5111</v>
      </c>
      <c r="K27" s="34">
        <v>1328</v>
      </c>
      <c r="L27" s="34">
        <v>1485</v>
      </c>
      <c r="M27" s="34">
        <v>358.91</v>
      </c>
    </row>
    <row r="28" spans="1:13" ht="15">
      <c r="A28" s="2" t="s">
        <v>24</v>
      </c>
      <c r="B28" s="34">
        <v>12153</v>
      </c>
      <c r="C28" s="34">
        <v>8076</v>
      </c>
      <c r="D28" s="34">
        <v>5379</v>
      </c>
      <c r="E28" s="34">
        <v>668.24</v>
      </c>
      <c r="F28" s="34">
        <v>6987</v>
      </c>
      <c r="G28" s="34">
        <v>6345</v>
      </c>
      <c r="H28" s="34">
        <v>4096</v>
      </c>
      <c r="I28" s="34">
        <v>550.75</v>
      </c>
      <c r="J28" s="34">
        <v>5166</v>
      </c>
      <c r="K28" s="34">
        <v>1731</v>
      </c>
      <c r="L28" s="34">
        <v>1283</v>
      </c>
      <c r="M28" s="34">
        <v>281.68</v>
      </c>
    </row>
    <row r="29" spans="1:13" ht="15">
      <c r="A29" s="2" t="s">
        <v>25</v>
      </c>
      <c r="B29" s="34">
        <v>5405</v>
      </c>
      <c r="C29" s="34">
        <v>3958</v>
      </c>
      <c r="D29" s="34">
        <v>4220</v>
      </c>
      <c r="E29" s="34">
        <v>598.13</v>
      </c>
      <c r="F29" s="34">
        <v>3828</v>
      </c>
      <c r="G29" s="34">
        <v>3551</v>
      </c>
      <c r="H29" s="34">
        <v>3249</v>
      </c>
      <c r="I29" s="34">
        <v>513.51</v>
      </c>
      <c r="J29" s="34">
        <v>1577</v>
      </c>
      <c r="K29" s="34">
        <v>407</v>
      </c>
      <c r="L29" s="34">
        <v>971</v>
      </c>
      <c r="M29" s="34">
        <v>249.72</v>
      </c>
    </row>
    <row r="30" spans="1:13" ht="15">
      <c r="A30" s="2" t="s">
        <v>26</v>
      </c>
      <c r="B30" s="34">
        <v>16987</v>
      </c>
      <c r="C30" s="34">
        <v>12538</v>
      </c>
      <c r="D30" s="34">
        <v>10321</v>
      </c>
      <c r="E30" s="34">
        <v>1019.35</v>
      </c>
      <c r="F30" s="34">
        <v>10903</v>
      </c>
      <c r="G30" s="34">
        <v>10217</v>
      </c>
      <c r="H30" s="34">
        <v>7756</v>
      </c>
      <c r="I30" s="34">
        <v>876.24</v>
      </c>
      <c r="J30" s="34">
        <v>6084</v>
      </c>
      <c r="K30" s="34">
        <v>2321</v>
      </c>
      <c r="L30" s="34">
        <v>2565</v>
      </c>
      <c r="M30" s="34">
        <v>448.28</v>
      </c>
    </row>
    <row r="31" spans="1:13" ht="15">
      <c r="A31" s="2" t="s">
        <v>27</v>
      </c>
      <c r="B31" s="34">
        <v>26049</v>
      </c>
      <c r="C31" s="34">
        <v>20256</v>
      </c>
      <c r="D31" s="34">
        <v>20905</v>
      </c>
      <c r="E31" s="34">
        <v>1485.65</v>
      </c>
      <c r="F31" s="34">
        <v>12299</v>
      </c>
      <c r="G31" s="34">
        <v>11393</v>
      </c>
      <c r="H31" s="34">
        <v>11150</v>
      </c>
      <c r="I31" s="34">
        <v>1105.63</v>
      </c>
      <c r="J31" s="34">
        <v>13750</v>
      </c>
      <c r="K31" s="34">
        <v>8863</v>
      </c>
      <c r="L31" s="34">
        <v>9755</v>
      </c>
      <c r="M31" s="34">
        <v>825.57</v>
      </c>
    </row>
    <row r="32" spans="1:13" ht="15">
      <c r="A32" s="2" t="s">
        <v>28</v>
      </c>
      <c r="B32" s="34">
        <v>21782</v>
      </c>
      <c r="C32" s="34">
        <v>14598</v>
      </c>
      <c r="D32" s="34">
        <v>14794</v>
      </c>
      <c r="E32" s="34">
        <v>1068.5</v>
      </c>
      <c r="F32" s="34">
        <v>13440</v>
      </c>
      <c r="G32" s="34">
        <v>12396</v>
      </c>
      <c r="H32" s="34">
        <v>11007</v>
      </c>
      <c r="I32" s="34">
        <v>946.55</v>
      </c>
      <c r="J32" s="34">
        <v>8342</v>
      </c>
      <c r="K32" s="34">
        <v>2202</v>
      </c>
      <c r="L32" s="34">
        <v>3787</v>
      </c>
      <c r="M32" s="34">
        <v>520.33</v>
      </c>
    </row>
    <row r="33" spans="1:13" ht="15">
      <c r="A33" s="2" t="s">
        <v>29</v>
      </c>
      <c r="B33" s="34">
        <v>13718</v>
      </c>
      <c r="C33" s="34">
        <v>10207</v>
      </c>
      <c r="D33" s="34">
        <v>12589</v>
      </c>
      <c r="E33" s="34">
        <v>844.68</v>
      </c>
      <c r="F33" s="34">
        <v>9393</v>
      </c>
      <c r="G33" s="34">
        <v>8877</v>
      </c>
      <c r="H33" s="34">
        <v>9925</v>
      </c>
      <c r="I33" s="34">
        <v>824.48</v>
      </c>
      <c r="J33" s="34">
        <v>4325</v>
      </c>
      <c r="K33" s="34">
        <v>1330</v>
      </c>
      <c r="L33" s="34">
        <v>2664</v>
      </c>
      <c r="M33" s="34">
        <v>368.71</v>
      </c>
    </row>
    <row r="34" spans="1:13" ht="15">
      <c r="A34" s="2" t="s">
        <v>30</v>
      </c>
      <c r="B34" s="34">
        <v>6286</v>
      </c>
      <c r="C34" s="34">
        <v>3484</v>
      </c>
      <c r="D34" s="34">
        <v>2790</v>
      </c>
      <c r="E34" s="34">
        <v>521.17</v>
      </c>
      <c r="F34" s="34">
        <v>2833</v>
      </c>
      <c r="G34" s="34">
        <v>2434</v>
      </c>
      <c r="H34" s="34">
        <v>1658</v>
      </c>
      <c r="I34" s="34">
        <v>421.33</v>
      </c>
      <c r="J34" s="34">
        <v>3453</v>
      </c>
      <c r="K34" s="34">
        <v>1050</v>
      </c>
      <c r="L34" s="34">
        <v>1132</v>
      </c>
      <c r="M34" s="34">
        <v>263.13</v>
      </c>
    </row>
    <row r="35" spans="1:13" ht="15">
      <c r="A35" s="2" t="s">
        <v>31</v>
      </c>
      <c r="B35" s="34">
        <v>15242</v>
      </c>
      <c r="C35" s="34">
        <v>10557</v>
      </c>
      <c r="D35" s="34">
        <v>9982</v>
      </c>
      <c r="E35" s="34">
        <v>873.34</v>
      </c>
      <c r="F35" s="34">
        <v>9698</v>
      </c>
      <c r="G35" s="34">
        <v>8965</v>
      </c>
      <c r="H35" s="34">
        <v>8266</v>
      </c>
      <c r="I35" s="34">
        <v>795.58</v>
      </c>
      <c r="J35" s="34">
        <v>5544</v>
      </c>
      <c r="K35" s="34">
        <v>1592</v>
      </c>
      <c r="L35" s="34">
        <v>1716</v>
      </c>
      <c r="M35" s="34">
        <v>413.97</v>
      </c>
    </row>
    <row r="36" spans="1:13" ht="15">
      <c r="A36" s="2" t="s">
        <v>32</v>
      </c>
      <c r="B36" s="34">
        <v>2295</v>
      </c>
      <c r="C36" s="34">
        <v>1348</v>
      </c>
      <c r="D36" s="34">
        <v>1614</v>
      </c>
      <c r="E36" s="34">
        <v>404.39</v>
      </c>
      <c r="F36" s="34">
        <v>1200</v>
      </c>
      <c r="G36" s="34">
        <v>1062</v>
      </c>
      <c r="H36" s="34">
        <v>946</v>
      </c>
      <c r="I36" s="34">
        <v>254.04</v>
      </c>
      <c r="J36" s="34">
        <v>1095</v>
      </c>
      <c r="K36" s="34">
        <v>286</v>
      </c>
      <c r="L36" s="34">
        <v>668</v>
      </c>
      <c r="M36" s="34">
        <v>302.4</v>
      </c>
    </row>
    <row r="37" spans="1:13" ht="15">
      <c r="A37" s="2" t="s">
        <v>33</v>
      </c>
      <c r="B37" s="34">
        <v>3749</v>
      </c>
      <c r="C37" s="34">
        <v>2356</v>
      </c>
      <c r="D37" s="34">
        <v>2835</v>
      </c>
      <c r="E37" s="34">
        <v>425.09</v>
      </c>
      <c r="F37" s="34">
        <v>2047</v>
      </c>
      <c r="G37" s="34">
        <v>1846</v>
      </c>
      <c r="H37" s="34">
        <v>1558</v>
      </c>
      <c r="I37" s="34">
        <v>342.17</v>
      </c>
      <c r="J37" s="34">
        <v>1702</v>
      </c>
      <c r="K37" s="34">
        <v>510</v>
      </c>
      <c r="L37" s="34">
        <v>1277</v>
      </c>
      <c r="M37" s="34">
        <v>306</v>
      </c>
    </row>
    <row r="38" spans="1:13" ht="15">
      <c r="A38" s="2" t="s">
        <v>34</v>
      </c>
      <c r="B38" s="34">
        <v>9321</v>
      </c>
      <c r="C38" s="34">
        <v>7140</v>
      </c>
      <c r="D38" s="34">
        <v>5451</v>
      </c>
      <c r="E38" s="34">
        <v>713.76</v>
      </c>
      <c r="F38" s="34">
        <v>6299</v>
      </c>
      <c r="G38" s="34">
        <v>5888</v>
      </c>
      <c r="H38" s="34">
        <v>4279</v>
      </c>
      <c r="I38" s="34">
        <v>638.55</v>
      </c>
      <c r="J38" s="34">
        <v>3022</v>
      </c>
      <c r="K38" s="34">
        <v>1252</v>
      </c>
      <c r="L38" s="34">
        <v>1172</v>
      </c>
      <c r="M38" s="34">
        <v>346.85</v>
      </c>
    </row>
    <row r="39" spans="1:13" ht="15">
      <c r="A39" s="2" t="s">
        <v>35</v>
      </c>
      <c r="B39" s="34">
        <v>4635</v>
      </c>
      <c r="C39" s="34">
        <v>3260</v>
      </c>
      <c r="D39" s="34">
        <v>2850</v>
      </c>
      <c r="E39" s="34">
        <v>492.66</v>
      </c>
      <c r="F39" s="34">
        <v>2441</v>
      </c>
      <c r="G39" s="34">
        <v>2244</v>
      </c>
      <c r="H39" s="34">
        <v>1524</v>
      </c>
      <c r="I39" s="34">
        <v>366.47</v>
      </c>
      <c r="J39" s="34">
        <v>2194</v>
      </c>
      <c r="K39" s="34">
        <v>1016</v>
      </c>
      <c r="L39" s="34">
        <v>1326</v>
      </c>
      <c r="M39" s="34">
        <v>323.3</v>
      </c>
    </row>
    <row r="40" spans="1:13" ht="15">
      <c r="A40" s="2" t="s">
        <v>36</v>
      </c>
      <c r="B40" s="34">
        <v>24112</v>
      </c>
      <c r="C40" s="34">
        <v>16875</v>
      </c>
      <c r="D40" s="34">
        <v>15678</v>
      </c>
      <c r="E40" s="34">
        <v>1407.56</v>
      </c>
      <c r="F40" s="34">
        <v>13444</v>
      </c>
      <c r="G40" s="34">
        <v>12428</v>
      </c>
      <c r="H40" s="34">
        <v>10881</v>
      </c>
      <c r="I40" s="34">
        <v>1107.18</v>
      </c>
      <c r="J40" s="34">
        <v>10668</v>
      </c>
      <c r="K40" s="34">
        <v>4447</v>
      </c>
      <c r="L40" s="34">
        <v>4797</v>
      </c>
      <c r="M40" s="34">
        <v>597.94</v>
      </c>
    </row>
    <row r="41" spans="1:13" ht="15">
      <c r="A41" s="2" t="s">
        <v>37</v>
      </c>
      <c r="B41" s="34">
        <v>7784</v>
      </c>
      <c r="C41" s="34">
        <v>5825</v>
      </c>
      <c r="D41" s="34">
        <v>5362</v>
      </c>
      <c r="E41" s="34">
        <v>727.23</v>
      </c>
      <c r="F41" s="34">
        <v>5347</v>
      </c>
      <c r="G41" s="34">
        <v>4967</v>
      </c>
      <c r="H41" s="34">
        <v>4761</v>
      </c>
      <c r="I41" s="34">
        <v>658.92</v>
      </c>
      <c r="J41" s="34">
        <v>2437</v>
      </c>
      <c r="K41" s="34">
        <v>858</v>
      </c>
      <c r="L41" s="34">
        <v>601</v>
      </c>
      <c r="M41" s="34">
        <v>191.36</v>
      </c>
    </row>
    <row r="42" spans="1:13" ht="15">
      <c r="A42" s="2" t="s">
        <v>38</v>
      </c>
      <c r="B42" s="34">
        <v>65303</v>
      </c>
      <c r="C42" s="34">
        <v>48932</v>
      </c>
      <c r="D42" s="34">
        <v>45792</v>
      </c>
      <c r="E42" s="34">
        <v>2022.76</v>
      </c>
      <c r="F42" s="34">
        <v>41325</v>
      </c>
      <c r="G42" s="34">
        <v>38807</v>
      </c>
      <c r="H42" s="34">
        <v>34826</v>
      </c>
      <c r="I42" s="34">
        <v>1566.93</v>
      </c>
      <c r="J42" s="34">
        <v>23978</v>
      </c>
      <c r="K42" s="34">
        <v>10125</v>
      </c>
      <c r="L42" s="34">
        <v>10966</v>
      </c>
      <c r="M42" s="34">
        <v>1159.18</v>
      </c>
    </row>
    <row r="43" spans="1:13" ht="15">
      <c r="A43" s="2" t="s">
        <v>39</v>
      </c>
      <c r="B43" s="34">
        <v>27250</v>
      </c>
      <c r="C43" s="34">
        <v>18309</v>
      </c>
      <c r="D43" s="34">
        <v>17387</v>
      </c>
      <c r="E43" s="34">
        <v>1199.62</v>
      </c>
      <c r="F43" s="34">
        <v>16260</v>
      </c>
      <c r="G43" s="34">
        <v>15085</v>
      </c>
      <c r="H43" s="34">
        <v>13630</v>
      </c>
      <c r="I43" s="34">
        <v>1096.93</v>
      </c>
      <c r="J43" s="34">
        <v>10990</v>
      </c>
      <c r="K43" s="34">
        <v>3224</v>
      </c>
      <c r="L43" s="34">
        <v>3757</v>
      </c>
      <c r="M43" s="34">
        <v>541.03</v>
      </c>
    </row>
    <row r="44" spans="1:13" ht="15">
      <c r="A44" s="2" t="s">
        <v>40</v>
      </c>
      <c r="B44" s="34">
        <v>1113</v>
      </c>
      <c r="C44" s="34">
        <v>559</v>
      </c>
      <c r="D44" s="34">
        <v>818</v>
      </c>
      <c r="E44" s="34">
        <v>209.23</v>
      </c>
      <c r="F44" s="34">
        <v>497</v>
      </c>
      <c r="G44" s="34">
        <v>413</v>
      </c>
      <c r="H44" s="34">
        <v>592</v>
      </c>
      <c r="I44" s="34">
        <v>195.39</v>
      </c>
      <c r="J44" s="34">
        <v>616</v>
      </c>
      <c r="K44" s="34">
        <v>146</v>
      </c>
      <c r="L44" s="34">
        <v>226</v>
      </c>
      <c r="M44" s="34">
        <v>99.37</v>
      </c>
    </row>
    <row r="45" spans="1:13" ht="15">
      <c r="A45" s="2" t="s">
        <v>41</v>
      </c>
      <c r="B45" s="34">
        <v>28602</v>
      </c>
      <c r="C45" s="34">
        <v>19684</v>
      </c>
      <c r="D45" s="34">
        <v>18194</v>
      </c>
      <c r="E45" s="34">
        <v>1112.16</v>
      </c>
      <c r="F45" s="34">
        <v>18480</v>
      </c>
      <c r="G45" s="34">
        <v>17023</v>
      </c>
      <c r="H45" s="34">
        <v>14841</v>
      </c>
      <c r="I45" s="34">
        <v>971.82</v>
      </c>
      <c r="J45" s="34">
        <v>10122</v>
      </c>
      <c r="K45" s="34">
        <v>2661</v>
      </c>
      <c r="L45" s="34">
        <v>3353</v>
      </c>
      <c r="M45" s="34">
        <v>423.27</v>
      </c>
    </row>
    <row r="46" spans="1:13" ht="15">
      <c r="A46" s="2" t="s">
        <v>42</v>
      </c>
      <c r="B46" s="34">
        <v>9802</v>
      </c>
      <c r="C46" s="34">
        <v>6134</v>
      </c>
      <c r="D46" s="34">
        <v>6347</v>
      </c>
      <c r="E46" s="34">
        <v>669.29</v>
      </c>
      <c r="F46" s="34">
        <v>5273</v>
      </c>
      <c r="G46" s="34">
        <v>4799</v>
      </c>
      <c r="H46" s="34">
        <v>5035</v>
      </c>
      <c r="I46" s="34">
        <v>626.99</v>
      </c>
      <c r="J46" s="34">
        <v>4529</v>
      </c>
      <c r="K46" s="34">
        <v>1335</v>
      </c>
      <c r="L46" s="34">
        <v>1312</v>
      </c>
      <c r="M46" s="34">
        <v>325.45</v>
      </c>
    </row>
    <row r="47" spans="1:13" ht="15">
      <c r="A47" s="2" t="s">
        <v>43</v>
      </c>
      <c r="B47" s="34">
        <v>14979</v>
      </c>
      <c r="C47" s="34">
        <v>11773</v>
      </c>
      <c r="D47" s="34">
        <v>10475</v>
      </c>
      <c r="E47" s="34">
        <v>1060.69</v>
      </c>
      <c r="F47" s="34">
        <v>10346</v>
      </c>
      <c r="G47" s="34">
        <v>9771</v>
      </c>
      <c r="H47" s="34">
        <v>8176</v>
      </c>
      <c r="I47" s="34">
        <v>920.55</v>
      </c>
      <c r="J47" s="34">
        <v>4633</v>
      </c>
      <c r="K47" s="34">
        <v>2002</v>
      </c>
      <c r="L47" s="34">
        <v>2299</v>
      </c>
      <c r="M47" s="34">
        <v>428.27</v>
      </c>
    </row>
    <row r="48" spans="1:13" ht="15">
      <c r="A48" s="2" t="s">
        <v>44</v>
      </c>
      <c r="B48" s="34">
        <v>33602</v>
      </c>
      <c r="C48" s="34">
        <v>22336</v>
      </c>
      <c r="D48" s="34">
        <v>21612</v>
      </c>
      <c r="E48" s="34">
        <v>1357.43</v>
      </c>
      <c r="F48" s="34">
        <v>20744</v>
      </c>
      <c r="G48" s="34">
        <v>19108</v>
      </c>
      <c r="H48" s="34">
        <v>15646</v>
      </c>
      <c r="I48" s="34">
        <v>1143.01</v>
      </c>
      <c r="J48" s="34">
        <v>12858</v>
      </c>
      <c r="K48" s="34">
        <v>3228</v>
      </c>
      <c r="L48" s="34">
        <v>5966</v>
      </c>
      <c r="M48" s="34">
        <v>596.67</v>
      </c>
    </row>
    <row r="49" spans="1:13" ht="15">
      <c r="A49" s="2" t="s">
        <v>45</v>
      </c>
      <c r="B49" s="34">
        <v>3664</v>
      </c>
      <c r="C49" s="34">
        <v>2785</v>
      </c>
      <c r="D49" s="34">
        <v>3561</v>
      </c>
      <c r="E49" s="34">
        <v>618.73</v>
      </c>
      <c r="F49" s="34">
        <v>2350</v>
      </c>
      <c r="G49" s="34">
        <v>2193</v>
      </c>
      <c r="H49" s="34">
        <v>2854</v>
      </c>
      <c r="I49" s="34">
        <v>590.15</v>
      </c>
      <c r="J49" s="34">
        <v>1314</v>
      </c>
      <c r="K49" s="34">
        <v>592</v>
      </c>
      <c r="L49" s="34">
        <v>707</v>
      </c>
      <c r="M49" s="34">
        <v>216.54</v>
      </c>
    </row>
    <row r="50" spans="1:13" ht="15">
      <c r="A50" s="2" t="s">
        <v>46</v>
      </c>
      <c r="B50" s="34">
        <v>11532</v>
      </c>
      <c r="C50" s="34">
        <v>7214</v>
      </c>
      <c r="D50" s="34">
        <v>5597</v>
      </c>
      <c r="E50" s="34">
        <v>712.35</v>
      </c>
      <c r="F50" s="34">
        <v>6232</v>
      </c>
      <c r="G50" s="34">
        <v>5618</v>
      </c>
      <c r="H50" s="34">
        <v>4521</v>
      </c>
      <c r="I50" s="34">
        <v>659.2</v>
      </c>
      <c r="J50" s="34">
        <v>5300</v>
      </c>
      <c r="K50" s="34">
        <v>1596</v>
      </c>
      <c r="L50" s="34">
        <v>1076</v>
      </c>
      <c r="M50" s="34">
        <v>289.79</v>
      </c>
    </row>
    <row r="51" spans="1:13" ht="15">
      <c r="A51" s="2" t="s">
        <v>47</v>
      </c>
      <c r="B51" s="34">
        <v>1390</v>
      </c>
      <c r="C51" s="34">
        <v>714</v>
      </c>
      <c r="D51" s="34">
        <v>578</v>
      </c>
      <c r="E51" s="34">
        <v>201.06</v>
      </c>
      <c r="F51" s="34">
        <v>651</v>
      </c>
      <c r="G51" s="34">
        <v>539</v>
      </c>
      <c r="H51" s="34">
        <v>180</v>
      </c>
      <c r="I51" s="34">
        <v>103.84</v>
      </c>
      <c r="J51" s="34">
        <v>739</v>
      </c>
      <c r="K51" s="34">
        <v>175</v>
      </c>
      <c r="L51" s="34">
        <v>398</v>
      </c>
      <c r="M51" s="34">
        <v>174.18</v>
      </c>
    </row>
    <row r="52" spans="1:13" ht="15">
      <c r="A52" s="2" t="s">
        <v>48</v>
      </c>
      <c r="B52" s="34">
        <v>16322</v>
      </c>
      <c r="C52" s="34">
        <v>10898</v>
      </c>
      <c r="D52" s="34">
        <v>9766</v>
      </c>
      <c r="E52" s="34">
        <v>966.96</v>
      </c>
      <c r="F52" s="34">
        <v>9756</v>
      </c>
      <c r="G52" s="34">
        <v>8939</v>
      </c>
      <c r="H52" s="34">
        <v>7706</v>
      </c>
      <c r="I52" s="34">
        <v>933.33</v>
      </c>
      <c r="J52" s="34">
        <v>6566</v>
      </c>
      <c r="K52" s="34">
        <v>1959</v>
      </c>
      <c r="L52" s="34">
        <v>2060</v>
      </c>
      <c r="M52" s="34">
        <v>452.17</v>
      </c>
    </row>
    <row r="53" spans="1:13" ht="15">
      <c r="A53" s="2" t="s">
        <v>49</v>
      </c>
      <c r="B53" s="34">
        <v>67413</v>
      </c>
      <c r="C53" s="34">
        <v>46401</v>
      </c>
      <c r="D53" s="34">
        <v>43045</v>
      </c>
      <c r="E53" s="34">
        <v>2103.47</v>
      </c>
      <c r="F53" s="34">
        <v>40811</v>
      </c>
      <c r="G53" s="34">
        <v>38004</v>
      </c>
      <c r="H53" s="34">
        <v>33831</v>
      </c>
      <c r="I53" s="34">
        <v>1805.24</v>
      </c>
      <c r="J53" s="34">
        <v>26602</v>
      </c>
      <c r="K53" s="34">
        <v>8397</v>
      </c>
      <c r="L53" s="34">
        <v>9214</v>
      </c>
      <c r="M53" s="34">
        <v>872.14</v>
      </c>
    </row>
    <row r="54" spans="1:13" ht="15">
      <c r="A54" s="2" t="s">
        <v>50</v>
      </c>
      <c r="B54" s="34">
        <v>5814</v>
      </c>
      <c r="C54" s="34">
        <v>3909</v>
      </c>
      <c r="D54" s="34">
        <v>3937</v>
      </c>
      <c r="E54" s="34">
        <v>479.79</v>
      </c>
      <c r="F54" s="34">
        <v>3281</v>
      </c>
      <c r="G54" s="34">
        <v>3100</v>
      </c>
      <c r="H54" s="34">
        <v>2962</v>
      </c>
      <c r="I54" s="34">
        <v>445.2</v>
      </c>
      <c r="J54" s="34">
        <v>2533</v>
      </c>
      <c r="K54" s="34">
        <v>809</v>
      </c>
      <c r="L54" s="34">
        <v>975</v>
      </c>
      <c r="M54" s="34">
        <v>230.12</v>
      </c>
    </row>
    <row r="55" spans="1:13" ht="15">
      <c r="A55" s="2" t="s">
        <v>51</v>
      </c>
      <c r="B55" s="34">
        <v>2798</v>
      </c>
      <c r="C55" s="34">
        <v>2143</v>
      </c>
      <c r="D55" s="34">
        <v>1790</v>
      </c>
      <c r="E55" s="34">
        <v>280.14</v>
      </c>
      <c r="F55" s="34">
        <v>1511</v>
      </c>
      <c r="G55" s="34">
        <v>1388</v>
      </c>
      <c r="H55" s="34">
        <v>1180</v>
      </c>
      <c r="I55" s="34">
        <v>240.49</v>
      </c>
      <c r="J55" s="34">
        <v>1287</v>
      </c>
      <c r="K55" s="34">
        <v>755</v>
      </c>
      <c r="L55" s="34">
        <v>610</v>
      </c>
      <c r="M55" s="34">
        <v>156.27</v>
      </c>
    </row>
    <row r="56" spans="1:13" ht="15">
      <c r="A56" s="2" t="s">
        <v>52</v>
      </c>
      <c r="B56" s="34">
        <v>20540</v>
      </c>
      <c r="C56" s="34">
        <v>14243</v>
      </c>
      <c r="D56" s="34">
        <v>13251</v>
      </c>
      <c r="E56" s="34">
        <v>1164.09</v>
      </c>
      <c r="F56" s="34">
        <v>12560</v>
      </c>
      <c r="G56" s="34">
        <v>11769</v>
      </c>
      <c r="H56" s="34">
        <v>9469</v>
      </c>
      <c r="I56" s="34">
        <v>953.96</v>
      </c>
      <c r="J56" s="34">
        <v>7980</v>
      </c>
      <c r="K56" s="34">
        <v>2474</v>
      </c>
      <c r="L56" s="34">
        <v>3782</v>
      </c>
      <c r="M56" s="34">
        <v>509.46</v>
      </c>
    </row>
    <row r="57" spans="1:13" ht="15">
      <c r="A57" s="2" t="s">
        <v>53</v>
      </c>
      <c r="B57" s="34">
        <v>24278</v>
      </c>
      <c r="C57" s="34">
        <v>19003</v>
      </c>
      <c r="D57" s="34">
        <v>16485</v>
      </c>
      <c r="E57" s="34">
        <v>1240.49</v>
      </c>
      <c r="F57" s="34">
        <v>16823</v>
      </c>
      <c r="G57" s="34">
        <v>15931</v>
      </c>
      <c r="H57" s="34">
        <v>13577</v>
      </c>
      <c r="I57" s="34">
        <v>1175.5</v>
      </c>
      <c r="J57" s="34">
        <v>7455</v>
      </c>
      <c r="K57" s="34">
        <v>3072</v>
      </c>
      <c r="L57" s="34">
        <v>2908</v>
      </c>
      <c r="M57" s="34">
        <v>447</v>
      </c>
    </row>
    <row r="58" spans="1:13" ht="15">
      <c r="A58" s="2" t="s">
        <v>54</v>
      </c>
      <c r="B58" s="34">
        <v>5240</v>
      </c>
      <c r="C58" s="34">
        <v>2848</v>
      </c>
      <c r="D58" s="34">
        <v>2306</v>
      </c>
      <c r="E58" s="34">
        <v>403.36</v>
      </c>
      <c r="F58" s="34">
        <v>2543</v>
      </c>
      <c r="G58" s="34">
        <v>2168</v>
      </c>
      <c r="H58" s="34">
        <v>1670</v>
      </c>
      <c r="I58" s="34">
        <v>345.81</v>
      </c>
      <c r="J58" s="34">
        <v>2697</v>
      </c>
      <c r="K58" s="34">
        <v>680</v>
      </c>
      <c r="L58" s="34">
        <v>636</v>
      </c>
      <c r="M58" s="34">
        <v>182.69</v>
      </c>
    </row>
    <row r="59" spans="1:13" ht="15">
      <c r="A59" s="2" t="s">
        <v>55</v>
      </c>
      <c r="B59" s="34">
        <v>13630</v>
      </c>
      <c r="C59" s="34">
        <v>9179</v>
      </c>
      <c r="D59" s="34">
        <v>9426</v>
      </c>
      <c r="E59" s="34">
        <v>686.1</v>
      </c>
      <c r="F59" s="34">
        <v>8701</v>
      </c>
      <c r="G59" s="34">
        <v>7985</v>
      </c>
      <c r="H59" s="34">
        <v>6843</v>
      </c>
      <c r="I59" s="34">
        <v>600.99</v>
      </c>
      <c r="J59" s="34">
        <v>4929</v>
      </c>
      <c r="K59" s="34">
        <v>1194</v>
      </c>
      <c r="L59" s="34">
        <v>2583</v>
      </c>
      <c r="M59" s="34">
        <v>328.02</v>
      </c>
    </row>
    <row r="60" spans="1:13" ht="15">
      <c r="A60" s="3" t="s">
        <v>56</v>
      </c>
      <c r="B60" s="39">
        <v>1147</v>
      </c>
      <c r="C60" s="39">
        <v>657</v>
      </c>
      <c r="D60" s="39">
        <v>390</v>
      </c>
      <c r="E60" s="39">
        <v>154.14</v>
      </c>
      <c r="F60" s="39">
        <v>553</v>
      </c>
      <c r="G60" s="39">
        <v>478</v>
      </c>
      <c r="H60" s="39">
        <v>373</v>
      </c>
      <c r="I60" s="39">
        <v>153.18</v>
      </c>
      <c r="J60" s="39">
        <v>594</v>
      </c>
      <c r="K60" s="39">
        <v>179</v>
      </c>
      <c r="L60" s="39">
        <v>17</v>
      </c>
      <c r="M60" s="39">
        <v>20.35</v>
      </c>
    </row>
    <row r="62" ht="15">
      <c r="A62" s="21" t="s">
        <v>75</v>
      </c>
    </row>
    <row r="63" ht="15">
      <c r="A63" s="21" t="s">
        <v>76</v>
      </c>
    </row>
    <row r="65" ht="15">
      <c r="A65" s="21" t="s">
        <v>138</v>
      </c>
    </row>
  </sheetData>
  <sheetProtection/>
  <mergeCells count="9">
    <mergeCell ref="B5:C5"/>
    <mergeCell ref="D6:E6"/>
    <mergeCell ref="B4:E4"/>
    <mergeCell ref="F4:I4"/>
    <mergeCell ref="J4:M4"/>
    <mergeCell ref="F5:G5"/>
    <mergeCell ref="J5:K5"/>
    <mergeCell ref="H6:I6"/>
    <mergeCell ref="L6:M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J64" sqref="J64"/>
    </sheetView>
  </sheetViews>
  <sheetFormatPr defaultColWidth="9.140625" defaultRowHeight="15"/>
  <cols>
    <col min="1" max="1" width="21.421875" style="0" customWidth="1"/>
    <col min="2" max="2" width="14.8515625" style="0" customWidth="1"/>
    <col min="3" max="3" width="14.421875" style="0" customWidth="1"/>
    <col min="4" max="4" width="14.57421875" style="0" customWidth="1"/>
    <col min="5" max="5" width="12.8515625" style="0" customWidth="1"/>
    <col min="6" max="6" width="11.28125" style="0" customWidth="1"/>
    <col min="7" max="7" width="10.7109375" style="0" customWidth="1"/>
    <col min="8" max="9" width="13.28125" style="0" customWidth="1"/>
    <col min="10" max="10" width="12.8515625" style="0" customWidth="1"/>
    <col min="11" max="11" width="9.8515625" style="0" customWidth="1"/>
    <col min="12" max="12" width="10.7109375" style="0" customWidth="1"/>
    <col min="13" max="13" width="13.28125" style="0" customWidth="1"/>
    <col min="14" max="14" width="13.421875" style="0" customWidth="1"/>
  </cols>
  <sheetData>
    <row r="1" ht="15">
      <c r="A1" t="s">
        <v>96</v>
      </c>
    </row>
    <row r="2" spans="1:12" ht="15">
      <c r="A2" t="s">
        <v>127</v>
      </c>
      <c r="F2" s="34" t="s">
        <v>1</v>
      </c>
      <c r="G2" s="34" t="s">
        <v>1</v>
      </c>
      <c r="L2" s="34" t="s">
        <v>1</v>
      </c>
    </row>
    <row r="3" spans="1:1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16" t="s">
        <v>1</v>
      </c>
      <c r="B4" s="69" t="s">
        <v>97</v>
      </c>
      <c r="C4" s="71"/>
      <c r="D4" s="73"/>
      <c r="E4" s="69" t="s">
        <v>68</v>
      </c>
      <c r="F4" s="71"/>
      <c r="G4" s="71"/>
      <c r="H4" s="71"/>
      <c r="I4" s="73"/>
      <c r="J4" s="69" t="s">
        <v>66</v>
      </c>
      <c r="K4" s="71"/>
      <c r="L4" s="71"/>
      <c r="M4" s="71"/>
      <c r="N4" s="71"/>
    </row>
    <row r="5" spans="1:14" ht="15">
      <c r="A5" s="17"/>
      <c r="B5" s="69" t="s">
        <v>2</v>
      </c>
      <c r="C5" s="71"/>
      <c r="D5" s="73"/>
      <c r="E5" s="69" t="s">
        <v>2</v>
      </c>
      <c r="F5" s="71"/>
      <c r="G5" s="73"/>
      <c r="H5" s="28" t="s">
        <v>1</v>
      </c>
      <c r="I5" s="50"/>
      <c r="J5" s="69" t="s">
        <v>2</v>
      </c>
      <c r="K5" s="71"/>
      <c r="L5" s="73"/>
      <c r="M5" s="28" t="s">
        <v>1</v>
      </c>
      <c r="N5" s="50"/>
    </row>
    <row r="6" spans="1:14" ht="15">
      <c r="A6" s="17"/>
      <c r="B6" s="49"/>
      <c r="C6" s="49" t="s">
        <v>104</v>
      </c>
      <c r="D6" s="49" t="s">
        <v>1</v>
      </c>
      <c r="E6" s="59"/>
      <c r="F6" s="60" t="s">
        <v>104</v>
      </c>
      <c r="G6" s="59" t="s">
        <v>1</v>
      </c>
      <c r="H6" s="24" t="s">
        <v>2</v>
      </c>
      <c r="I6" s="63" t="s">
        <v>116</v>
      </c>
      <c r="J6" s="59"/>
      <c r="K6" s="60" t="s">
        <v>104</v>
      </c>
      <c r="L6" s="59" t="s">
        <v>1</v>
      </c>
      <c r="M6" s="24" t="s">
        <v>2</v>
      </c>
      <c r="N6" s="63" t="s">
        <v>116</v>
      </c>
    </row>
    <row r="7" spans="1:14" ht="15">
      <c r="A7" s="17"/>
      <c r="B7" s="62" t="s">
        <v>125</v>
      </c>
      <c r="C7" s="49" t="s">
        <v>105</v>
      </c>
      <c r="D7" s="62" t="s">
        <v>126</v>
      </c>
      <c r="E7" s="29" t="s">
        <v>125</v>
      </c>
      <c r="F7" s="60" t="s">
        <v>105</v>
      </c>
      <c r="G7" s="29" t="s">
        <v>126</v>
      </c>
      <c r="H7" s="24" t="s">
        <v>77</v>
      </c>
      <c r="I7" s="50" t="s">
        <v>78</v>
      </c>
      <c r="J7" s="29" t="s">
        <v>125</v>
      </c>
      <c r="K7" s="60" t="s">
        <v>105</v>
      </c>
      <c r="L7" s="29" t="s">
        <v>126</v>
      </c>
      <c r="M7" s="24" t="s">
        <v>77</v>
      </c>
      <c r="N7" s="50" t="s">
        <v>78</v>
      </c>
    </row>
    <row r="8" spans="1:14" ht="17.25">
      <c r="A8" s="18" t="s">
        <v>0</v>
      </c>
      <c r="B8" s="68" t="s">
        <v>139</v>
      </c>
      <c r="C8" s="51" t="s">
        <v>106</v>
      </c>
      <c r="D8" s="67" t="s">
        <v>140</v>
      </c>
      <c r="E8" s="61" t="s">
        <v>136</v>
      </c>
      <c r="F8" s="61" t="s">
        <v>107</v>
      </c>
      <c r="G8" s="61" t="s">
        <v>137</v>
      </c>
      <c r="H8" s="25" t="s">
        <v>69</v>
      </c>
      <c r="I8" s="52" t="s">
        <v>100</v>
      </c>
      <c r="J8" s="61" t="s">
        <v>136</v>
      </c>
      <c r="K8" s="61" t="s">
        <v>108</v>
      </c>
      <c r="L8" s="61" t="s">
        <v>137</v>
      </c>
      <c r="M8" s="25" t="s">
        <v>91</v>
      </c>
      <c r="N8" s="52" t="s">
        <v>101</v>
      </c>
    </row>
    <row r="9" spans="1:4" ht="15">
      <c r="A9" s="17"/>
      <c r="B9" s="13"/>
      <c r="C9" s="13"/>
      <c r="D9" s="13"/>
    </row>
    <row r="10" spans="1:14" ht="15">
      <c r="A10" s="2" t="s">
        <v>6</v>
      </c>
      <c r="B10" s="45">
        <f>SUM(E10+J10)</f>
        <v>594391</v>
      </c>
      <c r="C10" s="45">
        <f>SUM(F10+K10)</f>
        <v>236868.94714583014</v>
      </c>
      <c r="D10" s="45">
        <f>SUM(G10+L10)</f>
        <v>358389.91676933377</v>
      </c>
      <c r="E10" s="34">
        <v>253377</v>
      </c>
      <c r="F10" s="34">
        <f>SUM(F11:F61)</f>
        <v>209907.20052994596</v>
      </c>
      <c r="G10" s="34">
        <f>SUM(G11:G61)</f>
        <v>44337.66338521798</v>
      </c>
      <c r="H10" s="34">
        <v>54493232</v>
      </c>
      <c r="I10" s="40">
        <v>0.385</v>
      </c>
      <c r="J10" s="34">
        <f>SUM(J11:J61)</f>
        <v>341014</v>
      </c>
      <c r="K10" s="34">
        <f>SUM(K11:K61)</f>
        <v>26961.746615884174</v>
      </c>
      <c r="L10" s="34">
        <f>SUM(J10-K10)</f>
        <v>314052.2533841158</v>
      </c>
      <c r="M10" s="34">
        <f>SUM(M11:M61)</f>
        <v>4881377</v>
      </c>
      <c r="N10" s="31">
        <v>0.553654587931046</v>
      </c>
    </row>
    <row r="11" spans="1:14" ht="15">
      <c r="A11" s="2" t="s">
        <v>7</v>
      </c>
      <c r="B11" s="45">
        <f aca="true" t="shared" si="0" ref="B11:B61">SUM(E11+J11)</f>
        <v>8109</v>
      </c>
      <c r="C11" s="45">
        <f aca="true" t="shared" si="1" ref="C11:C61">SUM(F11+K11)</f>
        <v>4521.846167560192</v>
      </c>
      <c r="D11" s="45">
        <f aca="true" t="shared" si="2" ref="D11:D61">SUM(G11+L11)</f>
        <v>3587.153832439808</v>
      </c>
      <c r="E11" s="34">
        <v>5016</v>
      </c>
      <c r="F11" s="34">
        <f aca="true" t="shared" si="3" ref="F11:F61">SUM(H11*I11)/100</f>
        <v>4195.177573862616</v>
      </c>
      <c r="G11" s="34">
        <f aca="true" t="shared" si="4" ref="G11:G61">SUM(E11-F11)</f>
        <v>820.8224261373844</v>
      </c>
      <c r="H11" s="34">
        <v>906916</v>
      </c>
      <c r="I11" s="31">
        <v>0.4625762004267888</v>
      </c>
      <c r="J11" s="34">
        <v>3093</v>
      </c>
      <c r="K11" s="34">
        <f aca="true" t="shared" si="5" ref="K11:K61">SUM(M11*N11)/100</f>
        <v>326.66859369757657</v>
      </c>
      <c r="L11" s="34">
        <f aca="true" t="shared" si="6" ref="L11:L61">SUM(J11-K11)</f>
        <v>2766.3314063024236</v>
      </c>
      <c r="M11" s="34">
        <v>50428</v>
      </c>
      <c r="N11" s="31">
        <v>0.6477920871293261</v>
      </c>
    </row>
    <row r="12" spans="1:14" ht="15">
      <c r="A12" s="2" t="s">
        <v>8</v>
      </c>
      <c r="B12" s="45">
        <f t="shared" si="0"/>
        <v>1180</v>
      </c>
      <c r="C12" s="45">
        <f t="shared" si="1"/>
        <v>551.8974273410225</v>
      </c>
      <c r="D12" s="45">
        <f t="shared" si="2"/>
        <v>628.1025726589775</v>
      </c>
      <c r="E12" s="34">
        <v>540</v>
      </c>
      <c r="F12" s="34">
        <f t="shared" si="3"/>
        <v>470.53174242305454</v>
      </c>
      <c r="G12" s="34">
        <f t="shared" si="4"/>
        <v>69.46825757694546</v>
      </c>
      <c r="H12" s="34">
        <v>116318</v>
      </c>
      <c r="I12" s="31">
        <v>0.40452186456357103</v>
      </c>
      <c r="J12" s="34">
        <v>640</v>
      </c>
      <c r="K12" s="34">
        <f t="shared" si="5"/>
        <v>81.36568491796797</v>
      </c>
      <c r="L12" s="34">
        <f t="shared" si="6"/>
        <v>558.634315082032</v>
      </c>
      <c r="M12" s="34">
        <v>15388</v>
      </c>
      <c r="N12" s="31">
        <v>0.5287606246293733</v>
      </c>
    </row>
    <row r="13" spans="1:14" ht="15">
      <c r="A13" s="2" t="s">
        <v>9</v>
      </c>
      <c r="B13" s="45">
        <f t="shared" si="0"/>
        <v>12332</v>
      </c>
      <c r="C13" s="45">
        <f t="shared" si="1"/>
        <v>4228.146204429501</v>
      </c>
      <c r="D13" s="45">
        <f t="shared" si="2"/>
        <v>8103.853795570499</v>
      </c>
      <c r="E13" s="34">
        <v>4881</v>
      </c>
      <c r="F13" s="34">
        <f t="shared" si="3"/>
        <v>3680.0167080266237</v>
      </c>
      <c r="G13" s="34">
        <f t="shared" si="4"/>
        <v>1200.9832919733763</v>
      </c>
      <c r="H13" s="34">
        <v>986303</v>
      </c>
      <c r="I13" s="31">
        <v>0.37311218844783234</v>
      </c>
      <c r="J13" s="34">
        <v>7451</v>
      </c>
      <c r="K13" s="34">
        <f t="shared" si="5"/>
        <v>548.1294964028777</v>
      </c>
      <c r="L13" s="34">
        <f t="shared" si="6"/>
        <v>6902.8705035971225</v>
      </c>
      <c r="M13" s="34">
        <v>105864</v>
      </c>
      <c r="N13" s="31">
        <v>0.5177676040985394</v>
      </c>
    </row>
    <row r="14" spans="1:14" ht="15">
      <c r="A14" s="2" t="s">
        <v>10</v>
      </c>
      <c r="B14" s="45">
        <f t="shared" si="0"/>
        <v>4423</v>
      </c>
      <c r="C14" s="45">
        <f t="shared" si="1"/>
        <v>2632.395328925373</v>
      </c>
      <c r="D14" s="45">
        <f t="shared" si="2"/>
        <v>1790.6046710746266</v>
      </c>
      <c r="E14" s="34">
        <v>2726</v>
      </c>
      <c r="F14" s="34">
        <f t="shared" si="3"/>
        <v>2406.0351202584657</v>
      </c>
      <c r="G14" s="34">
        <f t="shared" si="4"/>
        <v>319.96487974153433</v>
      </c>
      <c r="H14" s="34">
        <v>566401</v>
      </c>
      <c r="I14" s="31">
        <v>0.42479358621514895</v>
      </c>
      <c r="J14" s="34">
        <v>1697</v>
      </c>
      <c r="K14" s="34">
        <f t="shared" si="5"/>
        <v>226.36020866690768</v>
      </c>
      <c r="L14" s="34">
        <f t="shared" si="6"/>
        <v>1470.6397913330923</v>
      </c>
      <c r="M14" s="34">
        <v>36120</v>
      </c>
      <c r="N14" s="31">
        <v>0.6266893927655252</v>
      </c>
    </row>
    <row r="15" spans="1:14" ht="15">
      <c r="A15" s="2" t="s">
        <v>11</v>
      </c>
      <c r="B15" s="45">
        <f t="shared" si="0"/>
        <v>92138</v>
      </c>
      <c r="C15" s="45">
        <f t="shared" si="1"/>
        <v>25100.825579813496</v>
      </c>
      <c r="D15" s="45">
        <f t="shared" si="2"/>
        <v>67037.17442018651</v>
      </c>
      <c r="E15" s="34">
        <v>30972</v>
      </c>
      <c r="F15" s="34">
        <f t="shared" si="3"/>
        <v>21891.589522492843</v>
      </c>
      <c r="G15" s="34">
        <f t="shared" si="4"/>
        <v>9080.410477507157</v>
      </c>
      <c r="H15" s="34">
        <v>5877084</v>
      </c>
      <c r="I15" s="31">
        <v>0.3724906692246162</v>
      </c>
      <c r="J15" s="34">
        <v>61166</v>
      </c>
      <c r="K15" s="34">
        <f t="shared" si="5"/>
        <v>3209.2360573206547</v>
      </c>
      <c r="L15" s="34">
        <f t="shared" si="6"/>
        <v>57956.76394267935</v>
      </c>
      <c r="M15" s="34">
        <v>591378</v>
      </c>
      <c r="N15" s="31">
        <v>0.5426708564269646</v>
      </c>
    </row>
    <row r="16" spans="1:14" ht="15">
      <c r="A16" s="2" t="s">
        <v>12</v>
      </c>
      <c r="B16" s="45">
        <f t="shared" si="0"/>
        <v>10045</v>
      </c>
      <c r="C16" s="45">
        <f t="shared" si="1"/>
        <v>3180.5024904516295</v>
      </c>
      <c r="D16" s="45">
        <f t="shared" si="2"/>
        <v>6864.4975095483705</v>
      </c>
      <c r="E16" s="34">
        <v>3341</v>
      </c>
      <c r="F16" s="34">
        <f t="shared" si="3"/>
        <v>2797.7168088845237</v>
      </c>
      <c r="G16" s="34">
        <f t="shared" si="4"/>
        <v>543.2831911154763</v>
      </c>
      <c r="H16" s="34">
        <v>858671</v>
      </c>
      <c r="I16" s="31">
        <v>0.3258194126603232</v>
      </c>
      <c r="J16" s="34">
        <v>6704</v>
      </c>
      <c r="K16" s="34">
        <f t="shared" si="5"/>
        <v>382.7856815671059</v>
      </c>
      <c r="L16" s="34">
        <f t="shared" si="6"/>
        <v>6321.214318432894</v>
      </c>
      <c r="M16" s="34">
        <v>81179</v>
      </c>
      <c r="N16" s="31">
        <v>0.47153288605071</v>
      </c>
    </row>
    <row r="17" spans="1:14" ht="15">
      <c r="A17" s="2" t="s">
        <v>13</v>
      </c>
      <c r="B17" s="45">
        <f t="shared" si="0"/>
        <v>7386</v>
      </c>
      <c r="C17" s="45">
        <f t="shared" si="1"/>
        <v>2823.258837024147</v>
      </c>
      <c r="D17" s="45">
        <f t="shared" si="2"/>
        <v>4562.7411629758535</v>
      </c>
      <c r="E17" s="34">
        <v>3087</v>
      </c>
      <c r="F17" s="34">
        <f t="shared" si="3"/>
        <v>2523.5822175464496</v>
      </c>
      <c r="G17" s="34">
        <f t="shared" si="4"/>
        <v>563.4177824535504</v>
      </c>
      <c r="H17" s="34">
        <v>676467</v>
      </c>
      <c r="I17" s="31">
        <v>0.3730532631372187</v>
      </c>
      <c r="J17" s="34">
        <v>4299</v>
      </c>
      <c r="K17" s="34">
        <f t="shared" si="5"/>
        <v>299.6766194776973</v>
      </c>
      <c r="L17" s="34">
        <f t="shared" si="6"/>
        <v>3999.3233805223026</v>
      </c>
      <c r="M17" s="34">
        <v>61487</v>
      </c>
      <c r="N17" s="31">
        <v>0.48738207991558746</v>
      </c>
    </row>
    <row r="18" spans="1:14" ht="15">
      <c r="A18" s="2" t="s">
        <v>14</v>
      </c>
      <c r="B18" s="45">
        <f t="shared" si="0"/>
        <v>1868</v>
      </c>
      <c r="C18" s="45">
        <f t="shared" si="1"/>
        <v>633.6075314432288</v>
      </c>
      <c r="D18" s="45">
        <f t="shared" si="2"/>
        <v>1234.392468556771</v>
      </c>
      <c r="E18" s="34">
        <v>675</v>
      </c>
      <c r="F18" s="34">
        <f t="shared" si="3"/>
        <v>542.9467506458775</v>
      </c>
      <c r="G18" s="34">
        <f t="shared" si="4"/>
        <v>132.0532493541225</v>
      </c>
      <c r="H18" s="34">
        <v>153136</v>
      </c>
      <c r="I18" s="31">
        <v>0.354551999951597</v>
      </c>
      <c r="J18" s="34">
        <v>1193</v>
      </c>
      <c r="K18" s="34">
        <f t="shared" si="5"/>
        <v>90.66078079735136</v>
      </c>
      <c r="L18" s="34">
        <f t="shared" si="6"/>
        <v>1102.3392192026486</v>
      </c>
      <c r="M18" s="34">
        <v>16430</v>
      </c>
      <c r="N18" s="31">
        <v>0.5518002483101118</v>
      </c>
    </row>
    <row r="19" spans="1:14" ht="15">
      <c r="A19" s="2" t="s">
        <v>57</v>
      </c>
      <c r="B19" s="45">
        <f t="shared" si="0"/>
        <v>3678</v>
      </c>
      <c r="C19" s="45">
        <f t="shared" si="1"/>
        <v>292.7419711251873</v>
      </c>
      <c r="D19" s="45">
        <f t="shared" si="2"/>
        <v>3385.2580288748127</v>
      </c>
      <c r="E19" s="34">
        <v>516</v>
      </c>
      <c r="F19" s="34">
        <f t="shared" si="3"/>
        <v>231.7025520380504</v>
      </c>
      <c r="G19" s="34">
        <f t="shared" si="4"/>
        <v>284.2974479619496</v>
      </c>
      <c r="H19" s="34">
        <v>56631</v>
      </c>
      <c r="I19" s="31">
        <v>0.409144376821971</v>
      </c>
      <c r="J19" s="34">
        <v>3162</v>
      </c>
      <c r="K19" s="34">
        <f t="shared" si="5"/>
        <v>61.03941908713692</v>
      </c>
      <c r="L19" s="34">
        <f t="shared" si="6"/>
        <v>3100.960580912863</v>
      </c>
      <c r="M19" s="34">
        <v>11208</v>
      </c>
      <c r="N19" s="31">
        <v>0.5446058091286307</v>
      </c>
    </row>
    <row r="20" spans="1:14" ht="15">
      <c r="A20" s="2" t="s">
        <v>15</v>
      </c>
      <c r="B20" s="45">
        <f t="shared" si="0"/>
        <v>41048</v>
      </c>
      <c r="C20" s="45">
        <f t="shared" si="1"/>
        <v>15156.732608960468</v>
      </c>
      <c r="D20" s="45">
        <f t="shared" si="2"/>
        <v>25891.26739103953</v>
      </c>
      <c r="E20" s="34">
        <v>16628</v>
      </c>
      <c r="F20" s="34">
        <f t="shared" si="3"/>
        <v>13318.852645012594</v>
      </c>
      <c r="G20" s="34">
        <f t="shared" si="4"/>
        <v>3309.1473549874063</v>
      </c>
      <c r="H20" s="34">
        <v>3192266</v>
      </c>
      <c r="I20" s="31">
        <v>0.417222519834268</v>
      </c>
      <c r="J20" s="34">
        <v>24420</v>
      </c>
      <c r="K20" s="34">
        <f t="shared" si="5"/>
        <v>1837.8799639478748</v>
      </c>
      <c r="L20" s="34">
        <f t="shared" si="6"/>
        <v>22582.120036052125</v>
      </c>
      <c r="M20" s="34">
        <v>328574</v>
      </c>
      <c r="N20" s="31">
        <v>0.5593503941114862</v>
      </c>
    </row>
    <row r="21" spans="1:14" ht="15">
      <c r="A21" s="2" t="s">
        <v>16</v>
      </c>
      <c r="B21" s="45">
        <f t="shared" si="0"/>
        <v>19288</v>
      </c>
      <c r="C21" s="45">
        <f t="shared" si="1"/>
        <v>7456.506096574838</v>
      </c>
      <c r="D21" s="45">
        <f t="shared" si="2"/>
        <v>11831.493903425162</v>
      </c>
      <c r="E21" s="34">
        <v>8202</v>
      </c>
      <c r="F21" s="34">
        <f t="shared" si="3"/>
        <v>6639.367352687811</v>
      </c>
      <c r="G21" s="34">
        <f t="shared" si="4"/>
        <v>1562.632647312189</v>
      </c>
      <c r="H21" s="34">
        <v>1548800</v>
      </c>
      <c r="I21" s="31">
        <v>0.42867816068490516</v>
      </c>
      <c r="J21" s="34">
        <v>11086</v>
      </c>
      <c r="K21" s="34">
        <f t="shared" si="5"/>
        <v>817.1387438870266</v>
      </c>
      <c r="L21" s="34">
        <f t="shared" si="6"/>
        <v>10268.861256112974</v>
      </c>
      <c r="M21" s="34">
        <v>126455</v>
      </c>
      <c r="N21" s="31">
        <v>0.6461893510632452</v>
      </c>
    </row>
    <row r="22" spans="1:14" ht="15">
      <c r="A22" s="2" t="s">
        <v>17</v>
      </c>
      <c r="B22" s="45">
        <f t="shared" si="0"/>
        <v>2389</v>
      </c>
      <c r="C22" s="45">
        <f t="shared" si="1"/>
        <v>921.4341600963186</v>
      </c>
      <c r="D22" s="45">
        <f t="shared" si="2"/>
        <v>1467.5658399036815</v>
      </c>
      <c r="E22" s="34">
        <v>1063</v>
      </c>
      <c r="F22" s="34">
        <f t="shared" si="3"/>
        <v>828.3346111719605</v>
      </c>
      <c r="G22" s="34">
        <f t="shared" si="4"/>
        <v>234.66538882803945</v>
      </c>
      <c r="H22" s="34">
        <v>216077</v>
      </c>
      <c r="I22" s="31">
        <v>0.3833515881708653</v>
      </c>
      <c r="J22" s="34">
        <v>1326</v>
      </c>
      <c r="K22" s="34">
        <f t="shared" si="5"/>
        <v>93.09954892435807</v>
      </c>
      <c r="L22" s="34">
        <f t="shared" si="6"/>
        <v>1232.900451075642</v>
      </c>
      <c r="M22" s="34">
        <v>21127</v>
      </c>
      <c r="N22" s="31">
        <v>0.44066620402498263</v>
      </c>
    </row>
    <row r="23" spans="1:14" ht="15">
      <c r="A23" s="2" t="s">
        <v>18</v>
      </c>
      <c r="B23" s="45">
        <f t="shared" si="0"/>
        <v>1873</v>
      </c>
      <c r="C23" s="45">
        <f t="shared" si="1"/>
        <v>997.3878568167438</v>
      </c>
      <c r="D23" s="45">
        <f t="shared" si="2"/>
        <v>875.6121431832562</v>
      </c>
      <c r="E23" s="34">
        <v>1092</v>
      </c>
      <c r="F23" s="34">
        <f t="shared" si="3"/>
        <v>892.385784869113</v>
      </c>
      <c r="G23" s="34">
        <f t="shared" si="4"/>
        <v>199.61421513088703</v>
      </c>
      <c r="H23" s="34">
        <v>276511</v>
      </c>
      <c r="I23" s="31">
        <v>0.3227306634705719</v>
      </c>
      <c r="J23" s="34">
        <v>781</v>
      </c>
      <c r="K23" s="34">
        <f t="shared" si="5"/>
        <v>105.00207194763078</v>
      </c>
      <c r="L23" s="34">
        <f t="shared" si="6"/>
        <v>675.9979280523692</v>
      </c>
      <c r="M23" s="34">
        <v>20691</v>
      </c>
      <c r="N23" s="31">
        <v>0.5074770284067023</v>
      </c>
    </row>
    <row r="24" spans="1:14" ht="15">
      <c r="A24" s="2" t="s">
        <v>19</v>
      </c>
      <c r="B24" s="45">
        <f t="shared" si="0"/>
        <v>22887</v>
      </c>
      <c r="C24" s="45">
        <f t="shared" si="1"/>
        <v>9087.912513259966</v>
      </c>
      <c r="D24" s="45">
        <f t="shared" si="2"/>
        <v>13799.087486740034</v>
      </c>
      <c r="E24" s="34">
        <v>10173</v>
      </c>
      <c r="F24" s="34">
        <f t="shared" si="3"/>
        <v>8057.5318472607105</v>
      </c>
      <c r="G24" s="34">
        <f t="shared" si="4"/>
        <v>2115.4681527392895</v>
      </c>
      <c r="H24" s="34">
        <v>2353892</v>
      </c>
      <c r="I24" s="31">
        <v>0.34230677733985715</v>
      </c>
      <c r="J24" s="34">
        <v>12714</v>
      </c>
      <c r="K24" s="34">
        <f t="shared" si="5"/>
        <v>1030.3806659992545</v>
      </c>
      <c r="L24" s="34">
        <f t="shared" si="6"/>
        <v>11683.619334000745</v>
      </c>
      <c r="M24" s="34">
        <v>196659</v>
      </c>
      <c r="N24" s="31">
        <v>0.5239427974307073</v>
      </c>
    </row>
    <row r="25" spans="1:14" ht="15">
      <c r="A25" s="2" t="s">
        <v>20</v>
      </c>
      <c r="B25" s="45">
        <f t="shared" si="0"/>
        <v>10219</v>
      </c>
      <c r="C25" s="45">
        <f t="shared" si="1"/>
        <v>5177.994722419949</v>
      </c>
      <c r="D25" s="45">
        <f t="shared" si="2"/>
        <v>5041.005277580051</v>
      </c>
      <c r="E25" s="34">
        <v>4649</v>
      </c>
      <c r="F25" s="34">
        <f t="shared" si="3"/>
        <v>4592.404675875015</v>
      </c>
      <c r="G25" s="34">
        <f t="shared" si="4"/>
        <v>56.59532412498538</v>
      </c>
      <c r="H25" s="34">
        <v>1251458</v>
      </c>
      <c r="I25" s="31">
        <v>0.3669643468558285</v>
      </c>
      <c r="J25" s="34">
        <v>5570</v>
      </c>
      <c r="K25" s="34">
        <f t="shared" si="5"/>
        <v>585.5900465449337</v>
      </c>
      <c r="L25" s="34">
        <f t="shared" si="6"/>
        <v>4984.409953455066</v>
      </c>
      <c r="M25" s="34">
        <v>114632</v>
      </c>
      <c r="N25" s="31">
        <v>0.5108434351184082</v>
      </c>
    </row>
    <row r="26" spans="1:14" ht="15">
      <c r="A26" s="2" t="s">
        <v>21</v>
      </c>
      <c r="B26" s="45">
        <f t="shared" si="0"/>
        <v>3698</v>
      </c>
      <c r="C26" s="45">
        <f t="shared" si="1"/>
        <v>2370.424284227617</v>
      </c>
      <c r="D26" s="45">
        <f t="shared" si="2"/>
        <v>1563.7203621342694</v>
      </c>
      <c r="E26" s="34">
        <v>1891</v>
      </c>
      <c r="F26" s="34">
        <f t="shared" si="3"/>
        <v>2127.1446463618868</v>
      </c>
      <c r="G26" s="34">
        <v>0</v>
      </c>
      <c r="H26" s="34">
        <v>633254</v>
      </c>
      <c r="I26" s="31">
        <v>0.33590702093660474</v>
      </c>
      <c r="J26" s="34">
        <v>1807</v>
      </c>
      <c r="K26" s="34">
        <f t="shared" si="5"/>
        <v>243.27963786573054</v>
      </c>
      <c r="L26" s="34">
        <f t="shared" si="6"/>
        <v>1563.7203621342694</v>
      </c>
      <c r="M26" s="34">
        <v>53124</v>
      </c>
      <c r="N26" s="31">
        <v>0.45794676203924883</v>
      </c>
    </row>
    <row r="27" spans="1:14" ht="15">
      <c r="A27" s="2" t="s">
        <v>22</v>
      </c>
      <c r="B27" s="45">
        <f t="shared" si="0"/>
        <v>3973</v>
      </c>
      <c r="C27" s="45">
        <f t="shared" si="1"/>
        <v>2073.144321948367</v>
      </c>
      <c r="D27" s="45">
        <f t="shared" si="2"/>
        <v>1899.8556780516328</v>
      </c>
      <c r="E27" s="34">
        <v>2075</v>
      </c>
      <c r="F27" s="34">
        <f t="shared" si="3"/>
        <v>1896.7142030127977</v>
      </c>
      <c r="G27" s="34">
        <f t="shared" si="4"/>
        <v>178.28579698720227</v>
      </c>
      <c r="H27" s="34">
        <v>567924</v>
      </c>
      <c r="I27" s="31">
        <v>0.3339732434291908</v>
      </c>
      <c r="J27" s="34">
        <v>1898</v>
      </c>
      <c r="K27" s="34">
        <f t="shared" si="5"/>
        <v>176.43011893556945</v>
      </c>
      <c r="L27" s="34">
        <f t="shared" si="6"/>
        <v>1721.5698810644305</v>
      </c>
      <c r="M27" s="34">
        <v>38326</v>
      </c>
      <c r="N27" s="31">
        <v>0.46034054932831353</v>
      </c>
    </row>
    <row r="28" spans="1:14" ht="15">
      <c r="A28" s="2" t="s">
        <v>23</v>
      </c>
      <c r="B28" s="45">
        <f t="shared" si="0"/>
        <v>7114</v>
      </c>
      <c r="C28" s="45">
        <f t="shared" si="1"/>
        <v>4214.226647331541</v>
      </c>
      <c r="D28" s="45">
        <f t="shared" si="2"/>
        <v>2899.773352668459</v>
      </c>
      <c r="E28" s="34">
        <v>3951</v>
      </c>
      <c r="F28" s="34">
        <f t="shared" si="3"/>
        <v>3825.890226163055</v>
      </c>
      <c r="G28" s="34">
        <f t="shared" si="4"/>
        <v>125.1097738369449</v>
      </c>
      <c r="H28" s="34">
        <v>857944</v>
      </c>
      <c r="I28" s="31">
        <v>0.4459370572162117</v>
      </c>
      <c r="J28" s="34">
        <v>3163</v>
      </c>
      <c r="K28" s="34">
        <f t="shared" si="5"/>
        <v>388.33642116848574</v>
      </c>
      <c r="L28" s="34">
        <f t="shared" si="6"/>
        <v>2774.6635788315143</v>
      </c>
      <c r="M28" s="34">
        <v>64152</v>
      </c>
      <c r="N28" s="31">
        <v>0.6053379803723746</v>
      </c>
    </row>
    <row r="29" spans="1:14" ht="15">
      <c r="A29" s="2" t="s">
        <v>24</v>
      </c>
      <c r="B29" s="45">
        <f t="shared" si="0"/>
        <v>8808</v>
      </c>
      <c r="C29" s="45">
        <f t="shared" si="1"/>
        <v>4078.0036559256696</v>
      </c>
      <c r="D29" s="45">
        <f t="shared" si="2"/>
        <v>4729.99634407433</v>
      </c>
      <c r="E29" s="34">
        <v>4616</v>
      </c>
      <c r="F29" s="34">
        <f t="shared" si="3"/>
        <v>3619.673092093444</v>
      </c>
      <c r="G29" s="34">
        <f t="shared" si="4"/>
        <v>996.3269079065558</v>
      </c>
      <c r="H29" s="34">
        <v>809498</v>
      </c>
      <c r="I29" s="31">
        <v>0.4471503440519241</v>
      </c>
      <c r="J29" s="34">
        <v>4192</v>
      </c>
      <c r="K29" s="34">
        <f t="shared" si="5"/>
        <v>458.33056383222555</v>
      </c>
      <c r="L29" s="34">
        <f t="shared" si="6"/>
        <v>3733.6694361677746</v>
      </c>
      <c r="M29" s="34">
        <v>74755</v>
      </c>
      <c r="N29" s="31">
        <v>0.6131102452440981</v>
      </c>
    </row>
    <row r="30" spans="1:14" ht="15">
      <c r="A30" s="2" t="s">
        <v>25</v>
      </c>
      <c r="B30" s="45">
        <f t="shared" si="0"/>
        <v>3394</v>
      </c>
      <c r="C30" s="45">
        <f t="shared" si="1"/>
        <v>1382.5928936622893</v>
      </c>
      <c r="D30" s="45">
        <f t="shared" si="2"/>
        <v>2011.4071063377107</v>
      </c>
      <c r="E30" s="34">
        <v>1207</v>
      </c>
      <c r="F30" s="34">
        <f t="shared" si="3"/>
        <v>1178.9410858683095</v>
      </c>
      <c r="G30" s="34">
        <f t="shared" si="4"/>
        <v>28.05891413169047</v>
      </c>
      <c r="H30" s="34">
        <v>272152</v>
      </c>
      <c r="I30" s="31">
        <v>0.4331921447824413</v>
      </c>
      <c r="J30" s="34">
        <v>2187</v>
      </c>
      <c r="K30" s="34">
        <f t="shared" si="5"/>
        <v>203.6518077939797</v>
      </c>
      <c r="L30" s="34">
        <f t="shared" si="6"/>
        <v>1983.3481922060203</v>
      </c>
      <c r="M30" s="34">
        <v>34487</v>
      </c>
      <c r="N30" s="31">
        <v>0.590517608936642</v>
      </c>
    </row>
    <row r="31" spans="1:14" ht="15">
      <c r="A31" s="2" t="s">
        <v>26</v>
      </c>
      <c r="B31" s="45">
        <f t="shared" si="0"/>
        <v>11243</v>
      </c>
      <c r="C31" s="45">
        <f t="shared" si="1"/>
        <v>4207.560662012845</v>
      </c>
      <c r="D31" s="45">
        <f t="shared" si="2"/>
        <v>7035.439337987154</v>
      </c>
      <c r="E31" s="34">
        <v>4425</v>
      </c>
      <c r="F31" s="34">
        <f t="shared" si="3"/>
        <v>3645.02715103561</v>
      </c>
      <c r="G31" s="34">
        <f t="shared" si="4"/>
        <v>779.9728489643899</v>
      </c>
      <c r="H31" s="34">
        <v>994549</v>
      </c>
      <c r="I31" s="31">
        <v>0.3665005093801924</v>
      </c>
      <c r="J31" s="34">
        <v>6818</v>
      </c>
      <c r="K31" s="34">
        <f t="shared" si="5"/>
        <v>562.5335109772345</v>
      </c>
      <c r="L31" s="34">
        <f t="shared" si="6"/>
        <v>6255.466489022765</v>
      </c>
      <c r="M31" s="34">
        <v>99092</v>
      </c>
      <c r="N31" s="31">
        <v>0.5676881190986502</v>
      </c>
    </row>
    <row r="32" spans="1:14" ht="15">
      <c r="A32" s="2" t="s">
        <v>27</v>
      </c>
      <c r="B32" s="45">
        <f t="shared" si="0"/>
        <v>17099</v>
      </c>
      <c r="C32" s="45">
        <f t="shared" si="1"/>
        <v>5646.761053361483</v>
      </c>
      <c r="D32" s="45">
        <f t="shared" si="2"/>
        <v>11452.238946638518</v>
      </c>
      <c r="E32" s="34">
        <v>5708</v>
      </c>
      <c r="F32" s="34">
        <f t="shared" si="3"/>
        <v>4966.768175023204</v>
      </c>
      <c r="G32" s="34">
        <f t="shared" si="4"/>
        <v>741.2318249767959</v>
      </c>
      <c r="H32" s="34">
        <v>1197917</v>
      </c>
      <c r="I32" s="31">
        <v>0.41461705402153937</v>
      </c>
      <c r="J32" s="34">
        <v>11391</v>
      </c>
      <c r="K32" s="34">
        <f t="shared" si="5"/>
        <v>679.992878338279</v>
      </c>
      <c r="L32" s="34">
        <f t="shared" si="6"/>
        <v>10711.007121661722</v>
      </c>
      <c r="M32" s="34">
        <v>113820</v>
      </c>
      <c r="N32" s="31">
        <v>0.5974282888229476</v>
      </c>
    </row>
    <row r="33" spans="1:14" ht="15">
      <c r="A33" s="2" t="s">
        <v>28</v>
      </c>
      <c r="B33" s="45">
        <f t="shared" si="0"/>
        <v>15368</v>
      </c>
      <c r="C33" s="45">
        <f t="shared" si="1"/>
        <v>7304.550954981989</v>
      </c>
      <c r="D33" s="45">
        <f t="shared" si="2"/>
        <v>8063.449045018011</v>
      </c>
      <c r="E33" s="34">
        <v>7120</v>
      </c>
      <c r="F33" s="34">
        <f t="shared" si="3"/>
        <v>6439.483890977838</v>
      </c>
      <c r="G33" s="34">
        <f t="shared" si="4"/>
        <v>680.5161090221618</v>
      </c>
      <c r="H33" s="34">
        <v>1947710</v>
      </c>
      <c r="I33" s="31">
        <v>0.330618207586234</v>
      </c>
      <c r="J33" s="34">
        <v>8248</v>
      </c>
      <c r="K33" s="34">
        <f t="shared" si="5"/>
        <v>865.0670640041508</v>
      </c>
      <c r="L33" s="34">
        <f t="shared" si="6"/>
        <v>7382.932935995849</v>
      </c>
      <c r="M33" s="34">
        <v>186852</v>
      </c>
      <c r="N33" s="31">
        <v>0.4629691220881504</v>
      </c>
    </row>
    <row r="34" spans="1:14" ht="15">
      <c r="A34" s="2" t="s">
        <v>29</v>
      </c>
      <c r="B34" s="45">
        <f t="shared" si="0"/>
        <v>9147</v>
      </c>
      <c r="C34" s="45">
        <f t="shared" si="1"/>
        <v>3238.3626761665096</v>
      </c>
      <c r="D34" s="45">
        <f t="shared" si="2"/>
        <v>5908.637323833491</v>
      </c>
      <c r="E34" s="34">
        <v>3015</v>
      </c>
      <c r="F34" s="34">
        <f t="shared" si="3"/>
        <v>2875.6415787136175</v>
      </c>
      <c r="G34" s="34">
        <f t="shared" si="4"/>
        <v>139.3584212863825</v>
      </c>
      <c r="H34" s="34">
        <v>1018245</v>
      </c>
      <c r="I34" s="31">
        <v>0.2824115589778116</v>
      </c>
      <c r="J34" s="34">
        <v>6132</v>
      </c>
      <c r="K34" s="34">
        <f t="shared" si="5"/>
        <v>362.72109745289197</v>
      </c>
      <c r="L34" s="34">
        <f t="shared" si="6"/>
        <v>5769.278902547108</v>
      </c>
      <c r="M34" s="34">
        <v>91211</v>
      </c>
      <c r="N34" s="31">
        <v>0.3976725367037879</v>
      </c>
    </row>
    <row r="35" spans="1:14" ht="15">
      <c r="A35" s="2" t="s">
        <v>30</v>
      </c>
      <c r="B35" s="45">
        <f t="shared" si="0"/>
        <v>4774</v>
      </c>
      <c r="C35" s="45">
        <f t="shared" si="1"/>
        <v>2764.2197365017364</v>
      </c>
      <c r="D35" s="45">
        <f t="shared" si="2"/>
        <v>2009.7802634982634</v>
      </c>
      <c r="E35" s="34">
        <v>3031</v>
      </c>
      <c r="F35" s="34">
        <f t="shared" si="3"/>
        <v>2470.389257770865</v>
      </c>
      <c r="G35" s="34">
        <f t="shared" si="4"/>
        <v>560.6107422291352</v>
      </c>
      <c r="H35" s="34">
        <v>520844</v>
      </c>
      <c r="I35" s="31">
        <v>0.4743050237251202</v>
      </c>
      <c r="J35" s="34">
        <v>1743</v>
      </c>
      <c r="K35" s="34">
        <f t="shared" si="5"/>
        <v>293.83047873087185</v>
      </c>
      <c r="L35" s="34">
        <f t="shared" si="6"/>
        <v>1449.1695212691282</v>
      </c>
      <c r="M35" s="34">
        <v>41964</v>
      </c>
      <c r="N35" s="31">
        <v>0.7001965463989892</v>
      </c>
    </row>
    <row r="36" spans="1:14" ht="15">
      <c r="A36" s="2" t="s">
        <v>31</v>
      </c>
      <c r="B36" s="45">
        <f t="shared" si="0"/>
        <v>9428</v>
      </c>
      <c r="C36" s="45">
        <f t="shared" si="1"/>
        <v>4434.544747237104</v>
      </c>
      <c r="D36" s="45">
        <f t="shared" si="2"/>
        <v>4993.455252762895</v>
      </c>
      <c r="E36" s="34">
        <v>4190</v>
      </c>
      <c r="F36" s="34">
        <f t="shared" si="3"/>
        <v>3917.446195204048</v>
      </c>
      <c r="G36" s="34">
        <f t="shared" si="4"/>
        <v>272.55380479595215</v>
      </c>
      <c r="H36" s="34">
        <v>1140866</v>
      </c>
      <c r="I36" s="31">
        <v>0.34337478680266115</v>
      </c>
      <c r="J36" s="34">
        <v>5238</v>
      </c>
      <c r="K36" s="34">
        <f t="shared" si="5"/>
        <v>517.0985520330566</v>
      </c>
      <c r="L36" s="34">
        <f t="shared" si="6"/>
        <v>4720.901447966943</v>
      </c>
      <c r="M36" s="34">
        <v>101582</v>
      </c>
      <c r="N36" s="31">
        <v>0.5090454529671169</v>
      </c>
    </row>
    <row r="37" spans="1:14" ht="15">
      <c r="A37" s="2" t="s">
        <v>32</v>
      </c>
      <c r="B37" s="45">
        <f t="shared" si="0"/>
        <v>1218</v>
      </c>
      <c r="C37" s="45">
        <f t="shared" si="1"/>
        <v>862.3213277758679</v>
      </c>
      <c r="D37" s="45">
        <f t="shared" si="2"/>
        <v>397.381674540474</v>
      </c>
      <c r="E37" s="34">
        <v>729</v>
      </c>
      <c r="F37" s="34">
        <f t="shared" si="3"/>
        <v>770.7030023163419</v>
      </c>
      <c r="G37" s="34">
        <v>0</v>
      </c>
      <c r="H37" s="34">
        <v>192067</v>
      </c>
      <c r="I37" s="31">
        <v>0.4012677879679184</v>
      </c>
      <c r="J37" s="34">
        <v>489</v>
      </c>
      <c r="K37" s="34">
        <f t="shared" si="5"/>
        <v>91.61832545952599</v>
      </c>
      <c r="L37" s="34">
        <f t="shared" si="6"/>
        <v>397.381674540474</v>
      </c>
      <c r="M37" s="34">
        <v>16723</v>
      </c>
      <c r="N37" s="31">
        <v>0.5478581920679662</v>
      </c>
    </row>
    <row r="38" spans="1:14" ht="15">
      <c r="A38" s="2" t="s">
        <v>33</v>
      </c>
      <c r="B38" s="45">
        <f t="shared" si="0"/>
        <v>2332</v>
      </c>
      <c r="C38" s="45">
        <f t="shared" si="1"/>
        <v>1312.1977082144786</v>
      </c>
      <c r="D38" s="45">
        <f t="shared" si="2"/>
        <v>1019.8022917855216</v>
      </c>
      <c r="E38" s="34">
        <v>1180</v>
      </c>
      <c r="F38" s="34">
        <f t="shared" si="3"/>
        <v>1174.8746293596316</v>
      </c>
      <c r="G38" s="34">
        <f t="shared" si="4"/>
        <v>5.125370640368374</v>
      </c>
      <c r="H38" s="34">
        <v>360996</v>
      </c>
      <c r="I38" s="31">
        <v>0.32545364196823</v>
      </c>
      <c r="J38" s="34">
        <v>1152</v>
      </c>
      <c r="K38" s="34">
        <f t="shared" si="5"/>
        <v>137.3230788548468</v>
      </c>
      <c r="L38" s="34">
        <f t="shared" si="6"/>
        <v>1014.6769211451532</v>
      </c>
      <c r="M38" s="34">
        <v>27205</v>
      </c>
      <c r="N38" s="31">
        <v>0.5047714716223004</v>
      </c>
    </row>
    <row r="39" spans="1:14" ht="15">
      <c r="A39" s="2" t="s">
        <v>34</v>
      </c>
      <c r="B39" s="45">
        <f t="shared" si="0"/>
        <v>4973</v>
      </c>
      <c r="C39" s="45">
        <f t="shared" si="1"/>
        <v>1686.8431003082706</v>
      </c>
      <c r="D39" s="45">
        <f t="shared" si="2"/>
        <v>3286.1568996917294</v>
      </c>
      <c r="E39" s="34">
        <v>2066</v>
      </c>
      <c r="F39" s="34">
        <f t="shared" si="3"/>
        <v>1428.2225210752656</v>
      </c>
      <c r="G39" s="34">
        <f t="shared" si="4"/>
        <v>637.7774789247344</v>
      </c>
      <c r="H39" s="34">
        <v>373201</v>
      </c>
      <c r="I39" s="31">
        <v>0.3826952556598899</v>
      </c>
      <c r="J39" s="34">
        <v>2907</v>
      </c>
      <c r="K39" s="34">
        <f t="shared" si="5"/>
        <v>258.620579233005</v>
      </c>
      <c r="L39" s="34">
        <f t="shared" si="6"/>
        <v>2648.379420766995</v>
      </c>
      <c r="M39" s="34">
        <v>48929</v>
      </c>
      <c r="N39" s="31">
        <v>0.5285629774428355</v>
      </c>
    </row>
    <row r="40" spans="1:14" ht="15">
      <c r="A40" s="2" t="s">
        <v>35</v>
      </c>
      <c r="B40" s="45">
        <f t="shared" si="0"/>
        <v>2703</v>
      </c>
      <c r="C40" s="45">
        <f t="shared" si="1"/>
        <v>1295.6415148957997</v>
      </c>
      <c r="D40" s="45">
        <f t="shared" si="2"/>
        <v>1481.68763195621</v>
      </c>
      <c r="E40" s="34">
        <v>1068</v>
      </c>
      <c r="F40" s="34">
        <f t="shared" si="3"/>
        <v>1142.3291468520097</v>
      </c>
      <c r="G40" s="34">
        <v>0</v>
      </c>
      <c r="H40" s="34">
        <v>262438</v>
      </c>
      <c r="I40" s="31">
        <v>0.4352758163269076</v>
      </c>
      <c r="J40" s="34">
        <v>1635</v>
      </c>
      <c r="K40" s="34">
        <f t="shared" si="5"/>
        <v>153.31236804378992</v>
      </c>
      <c r="L40" s="34">
        <f t="shared" si="6"/>
        <v>1481.68763195621</v>
      </c>
      <c r="M40" s="34">
        <v>29857</v>
      </c>
      <c r="N40" s="31">
        <v>0.5134888570311482</v>
      </c>
    </row>
    <row r="41" spans="1:14" ht="15">
      <c r="A41" s="2" t="s">
        <v>36</v>
      </c>
      <c r="B41" s="45">
        <f t="shared" si="0"/>
        <v>16604</v>
      </c>
      <c r="C41" s="45">
        <f t="shared" si="1"/>
        <v>7025.530435738467</v>
      </c>
      <c r="D41" s="45">
        <f t="shared" si="2"/>
        <v>9578.469564261533</v>
      </c>
      <c r="E41" s="34">
        <v>7888</v>
      </c>
      <c r="F41" s="34">
        <f t="shared" si="3"/>
        <v>6201.864308676584</v>
      </c>
      <c r="G41" s="34">
        <f t="shared" si="4"/>
        <v>1686.1356913234158</v>
      </c>
      <c r="H41" s="34">
        <v>1638322</v>
      </c>
      <c r="I41" s="31">
        <v>0.37854977890039837</v>
      </c>
      <c r="J41" s="34">
        <v>8716</v>
      </c>
      <c r="K41" s="34">
        <f t="shared" si="5"/>
        <v>823.6661270618821</v>
      </c>
      <c r="L41" s="34">
        <f t="shared" si="6"/>
        <v>7892.333872938118</v>
      </c>
      <c r="M41" s="34">
        <v>134714</v>
      </c>
      <c r="N41" s="31">
        <v>0.6114183581972787</v>
      </c>
    </row>
    <row r="42" spans="1:14" ht="15">
      <c r="A42" s="2" t="s">
        <v>37</v>
      </c>
      <c r="B42" s="45">
        <f t="shared" si="0"/>
        <v>4496</v>
      </c>
      <c r="C42" s="45">
        <f t="shared" si="1"/>
        <v>1764.54977390244</v>
      </c>
      <c r="D42" s="45">
        <f t="shared" si="2"/>
        <v>2731.4502260975596</v>
      </c>
      <c r="E42" s="34">
        <v>1794</v>
      </c>
      <c r="F42" s="34">
        <f t="shared" si="3"/>
        <v>1506.138125987152</v>
      </c>
      <c r="G42" s="34">
        <f t="shared" si="4"/>
        <v>287.8618740128479</v>
      </c>
      <c r="H42" s="34">
        <v>341818</v>
      </c>
      <c r="I42" s="31">
        <v>0.44062574995674664</v>
      </c>
      <c r="J42" s="34">
        <v>2702</v>
      </c>
      <c r="K42" s="34">
        <f t="shared" si="5"/>
        <v>258.4116479152879</v>
      </c>
      <c r="L42" s="34">
        <f t="shared" si="6"/>
        <v>2443.588352084712</v>
      </c>
      <c r="M42" s="34">
        <v>39046</v>
      </c>
      <c r="N42" s="31">
        <v>0.6618133686300464</v>
      </c>
    </row>
    <row r="43" spans="1:14" ht="15">
      <c r="A43" s="2" t="s">
        <v>38</v>
      </c>
      <c r="B43" s="45">
        <f t="shared" si="0"/>
        <v>46490</v>
      </c>
      <c r="C43" s="45">
        <f t="shared" si="1"/>
        <v>16204.619138667298</v>
      </c>
      <c r="D43" s="45">
        <f t="shared" si="2"/>
        <v>30285.380861332702</v>
      </c>
      <c r="E43" s="34">
        <v>18966</v>
      </c>
      <c r="F43" s="34">
        <f t="shared" si="3"/>
        <v>14272.222795649082</v>
      </c>
      <c r="G43" s="34">
        <f t="shared" si="4"/>
        <v>4693.777204350918</v>
      </c>
      <c r="H43" s="34">
        <v>3289514</v>
      </c>
      <c r="I43" s="31">
        <v>0.43387025547388103</v>
      </c>
      <c r="J43" s="34">
        <v>27524</v>
      </c>
      <c r="K43" s="34">
        <f t="shared" si="5"/>
        <v>1932.3963430182155</v>
      </c>
      <c r="L43" s="34">
        <f t="shared" si="6"/>
        <v>25591.603656981784</v>
      </c>
      <c r="M43" s="34">
        <v>331066</v>
      </c>
      <c r="N43" s="31">
        <v>0.5836891565483062</v>
      </c>
    </row>
    <row r="44" spans="1:14" ht="15">
      <c r="A44" s="2" t="s">
        <v>39</v>
      </c>
      <c r="B44" s="45">
        <f t="shared" si="0"/>
        <v>16198</v>
      </c>
      <c r="C44" s="45">
        <f t="shared" si="1"/>
        <v>7817.496580412471</v>
      </c>
      <c r="D44" s="45">
        <f t="shared" si="2"/>
        <v>8380.503419587529</v>
      </c>
      <c r="E44" s="34">
        <v>8503</v>
      </c>
      <c r="F44" s="34">
        <f t="shared" si="3"/>
        <v>7051.621653271937</v>
      </c>
      <c r="G44" s="34">
        <f t="shared" si="4"/>
        <v>1451.3783467280628</v>
      </c>
      <c r="H44" s="34">
        <v>1645346</v>
      </c>
      <c r="I44" s="31">
        <v>0.4285798642517705</v>
      </c>
      <c r="J44" s="34">
        <v>7695</v>
      </c>
      <c r="K44" s="34">
        <f t="shared" si="5"/>
        <v>765.8749271405343</v>
      </c>
      <c r="L44" s="34">
        <f t="shared" si="6"/>
        <v>6929.125072859466</v>
      </c>
      <c r="M44" s="34">
        <v>127482</v>
      </c>
      <c r="N44" s="31">
        <v>0.6007710320990683</v>
      </c>
    </row>
    <row r="45" spans="1:14" ht="15">
      <c r="A45" s="2" t="s">
        <v>40</v>
      </c>
      <c r="B45" s="45">
        <f t="shared" si="0"/>
        <v>703</v>
      </c>
      <c r="C45" s="45">
        <f t="shared" si="1"/>
        <v>526.6628318984854</v>
      </c>
      <c r="D45" s="45">
        <f t="shared" si="2"/>
        <v>176.33716810151458</v>
      </c>
      <c r="E45" s="34">
        <v>475</v>
      </c>
      <c r="F45" s="34">
        <f t="shared" si="3"/>
        <v>473.136271077189</v>
      </c>
      <c r="G45" s="34">
        <f t="shared" si="4"/>
        <v>1.8637289228109921</v>
      </c>
      <c r="H45" s="34">
        <v>137433</v>
      </c>
      <c r="I45" s="31">
        <v>0.3442668580888062</v>
      </c>
      <c r="J45" s="34">
        <v>228</v>
      </c>
      <c r="K45" s="34">
        <f t="shared" si="5"/>
        <v>53.526560821296414</v>
      </c>
      <c r="L45" s="34">
        <f t="shared" si="6"/>
        <v>174.4734391787036</v>
      </c>
      <c r="M45" s="34">
        <v>10676</v>
      </c>
      <c r="N45" s="31">
        <v>0.5013728064939716</v>
      </c>
    </row>
    <row r="46" spans="1:14" ht="15">
      <c r="A46" s="2" t="s">
        <v>41</v>
      </c>
      <c r="B46" s="45">
        <f t="shared" si="0"/>
        <v>18937</v>
      </c>
      <c r="C46" s="45">
        <f t="shared" si="1"/>
        <v>8929.073458259987</v>
      </c>
      <c r="D46" s="45">
        <f t="shared" si="2"/>
        <v>10007.926541740013</v>
      </c>
      <c r="E46" s="34">
        <v>8569</v>
      </c>
      <c r="F46" s="34">
        <f t="shared" si="3"/>
        <v>7846.562528554451</v>
      </c>
      <c r="G46" s="34">
        <f t="shared" si="4"/>
        <v>722.4374714455489</v>
      </c>
      <c r="H46" s="34">
        <v>2285798</v>
      </c>
      <c r="I46" s="31">
        <v>0.3432745381942959</v>
      </c>
      <c r="J46" s="34">
        <v>10368</v>
      </c>
      <c r="K46" s="34">
        <f t="shared" si="5"/>
        <v>1082.510929705536</v>
      </c>
      <c r="L46" s="34">
        <f t="shared" si="6"/>
        <v>9285.489070294465</v>
      </c>
      <c r="M46" s="34">
        <v>210152</v>
      </c>
      <c r="N46" s="31">
        <v>0.5151085546202444</v>
      </c>
    </row>
    <row r="47" spans="1:14" ht="15">
      <c r="A47" s="2" t="s">
        <v>42</v>
      </c>
      <c r="B47" s="45">
        <f t="shared" si="0"/>
        <v>5763</v>
      </c>
      <c r="C47" s="45">
        <f t="shared" si="1"/>
        <v>3465.7524715192594</v>
      </c>
      <c r="D47" s="45">
        <f t="shared" si="2"/>
        <v>2297.247528480741</v>
      </c>
      <c r="E47" s="34">
        <v>3180</v>
      </c>
      <c r="F47" s="34">
        <f t="shared" si="3"/>
        <v>3172.667937367462</v>
      </c>
      <c r="G47" s="34">
        <f t="shared" si="4"/>
        <v>7.3320626325380545</v>
      </c>
      <c r="H47" s="34">
        <v>717611</v>
      </c>
      <c r="I47" s="31">
        <v>0.4421152877209884</v>
      </c>
      <c r="J47" s="34">
        <v>2583</v>
      </c>
      <c r="K47" s="34">
        <f t="shared" si="5"/>
        <v>293.08453415179724</v>
      </c>
      <c r="L47" s="34">
        <f t="shared" si="6"/>
        <v>2289.915465848203</v>
      </c>
      <c r="M47" s="34">
        <v>47544</v>
      </c>
      <c r="N47" s="31">
        <v>0.6164490454143473</v>
      </c>
    </row>
    <row r="48" spans="1:14" ht="15">
      <c r="A48" s="2" t="s">
        <v>43</v>
      </c>
      <c r="B48" s="45">
        <f t="shared" si="0"/>
        <v>8932</v>
      </c>
      <c r="C48" s="45">
        <f t="shared" si="1"/>
        <v>2889.4530610970205</v>
      </c>
      <c r="D48" s="45">
        <f t="shared" si="2"/>
        <v>6042.546938902979</v>
      </c>
      <c r="E48" s="34">
        <v>2809</v>
      </c>
      <c r="F48" s="34">
        <f t="shared" si="3"/>
        <v>2483.235490452353</v>
      </c>
      <c r="G48" s="34">
        <f t="shared" si="4"/>
        <v>325.76450954764687</v>
      </c>
      <c r="H48" s="34">
        <v>692532</v>
      </c>
      <c r="I48" s="31">
        <v>0.358573393063765</v>
      </c>
      <c r="J48" s="34">
        <v>6123</v>
      </c>
      <c r="K48" s="34">
        <f t="shared" si="5"/>
        <v>406.2175706446676</v>
      </c>
      <c r="L48" s="34">
        <f t="shared" si="6"/>
        <v>5716.782429355332</v>
      </c>
      <c r="M48" s="34">
        <v>75702</v>
      </c>
      <c r="N48" s="31">
        <v>0.5366008436298481</v>
      </c>
    </row>
    <row r="49" spans="1:14" ht="15">
      <c r="A49" s="2" t="s">
        <v>44</v>
      </c>
      <c r="B49" s="45">
        <f t="shared" si="0"/>
        <v>21166</v>
      </c>
      <c r="C49" s="45">
        <f t="shared" si="1"/>
        <v>11012.65509002543</v>
      </c>
      <c r="D49" s="45">
        <f t="shared" si="2"/>
        <v>10153.34490997457</v>
      </c>
      <c r="E49" s="34">
        <v>10018</v>
      </c>
      <c r="F49" s="34">
        <f t="shared" si="3"/>
        <v>9828.75190929835</v>
      </c>
      <c r="G49" s="34">
        <f t="shared" si="4"/>
        <v>189.24809070165065</v>
      </c>
      <c r="H49" s="34">
        <v>2467673</v>
      </c>
      <c r="I49" s="31">
        <v>0.3983004194355715</v>
      </c>
      <c r="J49" s="34">
        <v>11148</v>
      </c>
      <c r="K49" s="34">
        <f t="shared" si="5"/>
        <v>1183.9031807270808</v>
      </c>
      <c r="L49" s="34">
        <f t="shared" si="6"/>
        <v>9964.09681927292</v>
      </c>
      <c r="M49" s="34">
        <v>216456</v>
      </c>
      <c r="N49" s="31">
        <v>0.546948655027849</v>
      </c>
    </row>
    <row r="50" spans="1:14" ht="15">
      <c r="A50" s="2" t="s">
        <v>45</v>
      </c>
      <c r="B50" s="45">
        <f t="shared" si="0"/>
        <v>2471</v>
      </c>
      <c r="C50" s="45">
        <f t="shared" si="1"/>
        <v>889.8665106373301</v>
      </c>
      <c r="D50" s="45">
        <f t="shared" si="2"/>
        <v>1581.13348936267</v>
      </c>
      <c r="E50" s="34">
        <v>977</v>
      </c>
      <c r="F50" s="34">
        <f t="shared" si="3"/>
        <v>772.405780868544</v>
      </c>
      <c r="G50" s="34">
        <f t="shared" si="4"/>
        <v>204.59421913145604</v>
      </c>
      <c r="H50" s="34">
        <v>196757</v>
      </c>
      <c r="I50" s="31">
        <v>0.39256838682666634</v>
      </c>
      <c r="J50" s="34">
        <v>1494</v>
      </c>
      <c r="K50" s="34">
        <f t="shared" si="5"/>
        <v>117.46072976878614</v>
      </c>
      <c r="L50" s="34">
        <f t="shared" si="6"/>
        <v>1376.5392702312138</v>
      </c>
      <c r="M50" s="34">
        <v>20709</v>
      </c>
      <c r="N50" s="31">
        <v>0.5671965317919075</v>
      </c>
    </row>
    <row r="51" spans="1:14" ht="15">
      <c r="A51" s="2" t="s">
        <v>46</v>
      </c>
      <c r="B51" s="45">
        <f t="shared" si="0"/>
        <v>7609</v>
      </c>
      <c r="C51" s="45">
        <f t="shared" si="1"/>
        <v>3814.3823330220152</v>
      </c>
      <c r="D51" s="45">
        <f t="shared" si="2"/>
        <v>3794.6176669779848</v>
      </c>
      <c r="E51" s="34">
        <v>4481</v>
      </c>
      <c r="F51" s="34">
        <f t="shared" si="3"/>
        <v>3412.8290819417925</v>
      </c>
      <c r="G51" s="34">
        <f t="shared" si="4"/>
        <v>1068.1709180582075</v>
      </c>
      <c r="H51" s="34">
        <v>783142</v>
      </c>
      <c r="I51" s="31">
        <v>0.4357867515650792</v>
      </c>
      <c r="J51" s="34">
        <v>3128</v>
      </c>
      <c r="K51" s="34">
        <f t="shared" si="5"/>
        <v>401.55325108022276</v>
      </c>
      <c r="L51" s="34">
        <f t="shared" si="6"/>
        <v>2726.4467489197773</v>
      </c>
      <c r="M51" s="34">
        <v>62813</v>
      </c>
      <c r="N51" s="31">
        <v>0.6392836691134364</v>
      </c>
    </row>
    <row r="52" spans="1:14" ht="15">
      <c r="A52" s="2" t="s">
        <v>47</v>
      </c>
      <c r="B52" s="45">
        <f t="shared" si="0"/>
        <v>826</v>
      </c>
      <c r="C52" s="45">
        <f t="shared" si="1"/>
        <v>623.985794433242</v>
      </c>
      <c r="D52" s="45">
        <f t="shared" si="2"/>
        <v>232.26659856996935</v>
      </c>
      <c r="E52" s="34">
        <v>519</v>
      </c>
      <c r="F52" s="34">
        <f t="shared" si="3"/>
        <v>549.2523930032113</v>
      </c>
      <c r="G52" s="34">
        <v>0</v>
      </c>
      <c r="H52" s="34">
        <v>157391</v>
      </c>
      <c r="I52" s="31">
        <v>0.3489731897015784</v>
      </c>
      <c r="J52" s="34">
        <v>307</v>
      </c>
      <c r="K52" s="34">
        <f t="shared" si="5"/>
        <v>74.73340143003064</v>
      </c>
      <c r="L52" s="34">
        <f t="shared" si="6"/>
        <v>232.26659856996935</v>
      </c>
      <c r="M52" s="34">
        <v>13065</v>
      </c>
      <c r="N52" s="31">
        <v>0.5720122574055159</v>
      </c>
    </row>
    <row r="53" spans="1:14" ht="15">
      <c r="A53" s="2" t="s">
        <v>48</v>
      </c>
      <c r="B53" s="45">
        <f t="shared" si="0"/>
        <v>10189</v>
      </c>
      <c r="C53" s="45">
        <f t="shared" si="1"/>
        <v>4983.388514707442</v>
      </c>
      <c r="D53" s="45">
        <f t="shared" si="2"/>
        <v>5205.611485292558</v>
      </c>
      <c r="E53" s="34">
        <v>5471</v>
      </c>
      <c r="F53" s="34">
        <f t="shared" si="3"/>
        <v>4452.140626311951</v>
      </c>
      <c r="G53" s="34">
        <f t="shared" si="4"/>
        <v>1018.8593736880493</v>
      </c>
      <c r="H53" s="34">
        <v>1173960</v>
      </c>
      <c r="I53" s="31">
        <v>0.379241254072707</v>
      </c>
      <c r="J53" s="34">
        <v>4718</v>
      </c>
      <c r="K53" s="34">
        <f t="shared" si="5"/>
        <v>531.2478883954911</v>
      </c>
      <c r="L53" s="34">
        <f t="shared" si="6"/>
        <v>4186.752111604509</v>
      </c>
      <c r="M53" s="34">
        <v>83759</v>
      </c>
      <c r="N53" s="31">
        <v>0.6342576778561004</v>
      </c>
    </row>
    <row r="54" spans="1:14" ht="15">
      <c r="A54" s="2" t="s">
        <v>49</v>
      </c>
      <c r="B54" s="45">
        <f t="shared" si="0"/>
        <v>42912</v>
      </c>
      <c r="C54" s="45">
        <f t="shared" si="1"/>
        <v>17801.64849645583</v>
      </c>
      <c r="D54" s="45">
        <f t="shared" si="2"/>
        <v>25110.35150354417</v>
      </c>
      <c r="E54" s="34">
        <v>20795</v>
      </c>
      <c r="F54" s="34">
        <f t="shared" si="3"/>
        <v>16087.04889775511</v>
      </c>
      <c r="G54" s="34">
        <f t="shared" si="4"/>
        <v>4707.95110224489</v>
      </c>
      <c r="H54" s="34">
        <v>3989741</v>
      </c>
      <c r="I54" s="31">
        <v>0.40321035620495443</v>
      </c>
      <c r="J54" s="34">
        <v>22117</v>
      </c>
      <c r="K54" s="34">
        <f t="shared" si="5"/>
        <v>1714.5995987007184</v>
      </c>
      <c r="L54" s="34">
        <f t="shared" si="6"/>
        <v>20402.40040129928</v>
      </c>
      <c r="M54" s="34">
        <v>284334</v>
      </c>
      <c r="N54" s="31">
        <v>0.6030230639672773</v>
      </c>
    </row>
    <row r="55" spans="1:14" ht="15">
      <c r="A55" s="2" t="s">
        <v>50</v>
      </c>
      <c r="B55" s="45">
        <f t="shared" si="0"/>
        <v>3370</v>
      </c>
      <c r="C55" s="45">
        <f t="shared" si="1"/>
        <v>1534.4345815377258</v>
      </c>
      <c r="D55" s="45">
        <f t="shared" si="2"/>
        <v>1835.5654184622742</v>
      </c>
      <c r="E55" s="34">
        <v>1725</v>
      </c>
      <c r="F55" s="34">
        <f t="shared" si="3"/>
        <v>1425.1111720760618</v>
      </c>
      <c r="G55" s="34">
        <f t="shared" si="4"/>
        <v>299.88882792393815</v>
      </c>
      <c r="H55" s="34">
        <v>442931</v>
      </c>
      <c r="I55" s="31">
        <v>0.32174563805108736</v>
      </c>
      <c r="J55" s="34">
        <v>1645</v>
      </c>
      <c r="K55" s="34">
        <f t="shared" si="5"/>
        <v>109.32340946166396</v>
      </c>
      <c r="L55" s="34">
        <f t="shared" si="6"/>
        <v>1535.676590538336</v>
      </c>
      <c r="M55" s="34">
        <v>20734</v>
      </c>
      <c r="N55" s="31">
        <v>0.5272663714751806</v>
      </c>
    </row>
    <row r="56" spans="1:14" ht="15">
      <c r="A56" s="2" t="s">
        <v>51</v>
      </c>
      <c r="B56" s="45">
        <f t="shared" si="0"/>
        <v>1933</v>
      </c>
      <c r="C56" s="45">
        <f t="shared" si="1"/>
        <v>635.793443867533</v>
      </c>
      <c r="D56" s="45">
        <f t="shared" si="2"/>
        <v>1297.206556132467</v>
      </c>
      <c r="E56" s="34">
        <v>628</v>
      </c>
      <c r="F56" s="34">
        <f t="shared" si="3"/>
        <v>540.6303790345271</v>
      </c>
      <c r="G56" s="34">
        <f t="shared" si="4"/>
        <v>87.3696209654729</v>
      </c>
      <c r="H56" s="34">
        <v>126413</v>
      </c>
      <c r="I56" s="31">
        <v>0.4276699224245347</v>
      </c>
      <c r="J56" s="34">
        <v>1305</v>
      </c>
      <c r="K56" s="34">
        <f t="shared" si="5"/>
        <v>95.1630648330059</v>
      </c>
      <c r="L56" s="34">
        <f t="shared" si="6"/>
        <v>1209.8369351669942</v>
      </c>
      <c r="M56" s="34">
        <v>16146</v>
      </c>
      <c r="N56" s="31">
        <v>0.5893909626719057</v>
      </c>
    </row>
    <row r="57" spans="1:14" ht="15">
      <c r="A57" s="2" t="s">
        <v>52</v>
      </c>
      <c r="B57" s="45">
        <f t="shared" si="0"/>
        <v>13802</v>
      </c>
      <c r="C57" s="45">
        <f t="shared" si="1"/>
        <v>5696.414863221313</v>
      </c>
      <c r="D57" s="45">
        <f t="shared" si="2"/>
        <v>8105.585136778687</v>
      </c>
      <c r="E57" s="34">
        <v>5997</v>
      </c>
      <c r="F57" s="34">
        <f t="shared" si="3"/>
        <v>5115.701256740918</v>
      </c>
      <c r="G57" s="34">
        <f t="shared" si="4"/>
        <v>881.2987432590817</v>
      </c>
      <c r="H57" s="34">
        <v>1426044</v>
      </c>
      <c r="I57" s="31">
        <v>0.35873375973959554</v>
      </c>
      <c r="J57" s="34">
        <v>7805</v>
      </c>
      <c r="K57" s="34">
        <f t="shared" si="5"/>
        <v>580.7136064803946</v>
      </c>
      <c r="L57" s="34">
        <f t="shared" si="6"/>
        <v>7224.286393519606</v>
      </c>
      <c r="M57" s="34">
        <v>112563</v>
      </c>
      <c r="N57" s="31">
        <v>0.5159009678850017</v>
      </c>
    </row>
    <row r="58" spans="1:14" ht="15">
      <c r="A58" s="2" t="s">
        <v>53</v>
      </c>
      <c r="B58" s="45">
        <f t="shared" si="0"/>
        <v>15900</v>
      </c>
      <c r="C58" s="45">
        <f t="shared" si="1"/>
        <v>4644.381752789207</v>
      </c>
      <c r="D58" s="45">
        <f t="shared" si="2"/>
        <v>11255.618247210792</v>
      </c>
      <c r="E58" s="34">
        <v>4955</v>
      </c>
      <c r="F58" s="34">
        <f t="shared" si="3"/>
        <v>4019.623791944434</v>
      </c>
      <c r="G58" s="34">
        <f t="shared" si="4"/>
        <v>935.3762080555662</v>
      </c>
      <c r="H58" s="34">
        <v>1181995</v>
      </c>
      <c r="I58" s="31">
        <v>0.3400711332911251</v>
      </c>
      <c r="J58" s="34">
        <v>10945</v>
      </c>
      <c r="K58" s="34">
        <f t="shared" si="5"/>
        <v>624.7579608447735</v>
      </c>
      <c r="L58" s="34">
        <f t="shared" si="6"/>
        <v>10320.242039155226</v>
      </c>
      <c r="M58" s="34">
        <v>123569</v>
      </c>
      <c r="N58" s="31">
        <v>0.5055944135218166</v>
      </c>
    </row>
    <row r="59" spans="1:14" ht="15">
      <c r="A59" s="2" t="s">
        <v>54</v>
      </c>
      <c r="B59" s="45">
        <f t="shared" si="0"/>
        <v>2916</v>
      </c>
      <c r="C59" s="45">
        <f t="shared" si="1"/>
        <v>2369.6756044094664</v>
      </c>
      <c r="D59" s="45">
        <f t="shared" si="2"/>
        <v>824.8556843630615</v>
      </c>
      <c r="E59" s="34">
        <v>1829</v>
      </c>
      <c r="F59" s="34">
        <f t="shared" si="3"/>
        <v>2107.5312887725277</v>
      </c>
      <c r="G59" s="34">
        <v>0</v>
      </c>
      <c r="H59" s="34">
        <v>397499</v>
      </c>
      <c r="I59" s="31">
        <v>0.530197884465754</v>
      </c>
      <c r="J59" s="34">
        <v>1087</v>
      </c>
      <c r="K59" s="34">
        <f t="shared" si="5"/>
        <v>262.1443156369385</v>
      </c>
      <c r="L59" s="34">
        <f t="shared" si="6"/>
        <v>824.8556843630615</v>
      </c>
      <c r="M59" s="34">
        <v>31839</v>
      </c>
      <c r="N59" s="31">
        <v>0.8233434330127782</v>
      </c>
    </row>
    <row r="60" spans="1:14" ht="15">
      <c r="A60" s="2" t="s">
        <v>55</v>
      </c>
      <c r="B60" s="45">
        <f t="shared" si="0"/>
        <v>8232</v>
      </c>
      <c r="C60" s="45">
        <f t="shared" si="1"/>
        <v>4175.141907820537</v>
      </c>
      <c r="D60" s="45">
        <f t="shared" si="2"/>
        <v>4263.761530037445</v>
      </c>
      <c r="E60" s="34">
        <v>3453</v>
      </c>
      <c r="F60" s="34">
        <f t="shared" si="3"/>
        <v>3659.9034378579813</v>
      </c>
      <c r="G60" s="34">
        <v>0</v>
      </c>
      <c r="H60" s="34">
        <v>1108597</v>
      </c>
      <c r="I60" s="31">
        <v>0.33013831336887806</v>
      </c>
      <c r="J60" s="34">
        <v>4779</v>
      </c>
      <c r="K60" s="34">
        <f t="shared" si="5"/>
        <v>515.2384699625557</v>
      </c>
      <c r="L60" s="34">
        <f t="shared" si="6"/>
        <v>4263.761530037445</v>
      </c>
      <c r="M60" s="34">
        <v>109735</v>
      </c>
      <c r="N60" s="31">
        <v>0.46952974890650717</v>
      </c>
    </row>
    <row r="61" spans="1:14" ht="15">
      <c r="A61" s="3" t="s">
        <v>56</v>
      </c>
      <c r="B61" s="46">
        <f t="shared" si="0"/>
        <v>807</v>
      </c>
      <c r="C61" s="46">
        <f t="shared" si="1"/>
        <v>429.4557206140182</v>
      </c>
      <c r="D61" s="46">
        <f t="shared" si="2"/>
        <v>377.5442793859818</v>
      </c>
      <c r="E61" s="39">
        <v>512</v>
      </c>
      <c r="F61" s="39">
        <f t="shared" si="3"/>
        <v>381.3966884207246</v>
      </c>
      <c r="G61" s="39">
        <f t="shared" si="4"/>
        <v>130.60331157927538</v>
      </c>
      <c r="H61" s="39">
        <v>106179</v>
      </c>
      <c r="I61" s="32">
        <v>0.35920162030224867</v>
      </c>
      <c r="J61" s="39">
        <v>295</v>
      </c>
      <c r="K61" s="39">
        <f t="shared" si="5"/>
        <v>48.059032193293625</v>
      </c>
      <c r="L61" s="39">
        <f t="shared" si="6"/>
        <v>246.94096780670637</v>
      </c>
      <c r="M61" s="39">
        <v>9574</v>
      </c>
      <c r="N61" s="32">
        <v>0.501974432768891</v>
      </c>
    </row>
    <row r="62" spans="1:14" ht="15">
      <c r="A62" s="26"/>
      <c r="B62" s="26"/>
      <c r="C62" s="26"/>
      <c r="D62" s="26"/>
      <c r="E62" s="43"/>
      <c r="F62" s="43"/>
      <c r="G62" s="43"/>
      <c r="H62" s="43"/>
      <c r="I62" s="44"/>
      <c r="J62" s="34"/>
      <c r="K62" s="34"/>
      <c r="L62" s="34"/>
      <c r="M62" s="34"/>
      <c r="N62" s="31"/>
    </row>
    <row r="63" ht="17.25">
      <c r="A63" s="21" t="s">
        <v>98</v>
      </c>
    </row>
    <row r="64" spans="1:4" ht="17.25">
      <c r="A64" s="21" t="s">
        <v>128</v>
      </c>
      <c r="B64" s="21"/>
      <c r="C64" s="21"/>
      <c r="D64" s="21"/>
    </row>
    <row r="65" spans="1:4" ht="17.25">
      <c r="A65" s="21" t="s">
        <v>99</v>
      </c>
      <c r="B65" s="21"/>
      <c r="C65" s="21"/>
      <c r="D65" s="21"/>
    </row>
    <row r="66" ht="15">
      <c r="A66" s="21" t="s">
        <v>102</v>
      </c>
    </row>
    <row r="67" spans="1:7" ht="15">
      <c r="A67" s="83" t="s">
        <v>103</v>
      </c>
      <c r="B67" s="84"/>
      <c r="C67" s="84"/>
      <c r="D67" s="84"/>
      <c r="E67" s="84"/>
      <c r="F67" s="84"/>
      <c r="G67" s="84"/>
    </row>
    <row r="68" ht="15">
      <c r="A68" s="21" t="s">
        <v>113</v>
      </c>
    </row>
    <row r="70" ht="15">
      <c r="A70" s="21" t="s">
        <v>141</v>
      </c>
    </row>
  </sheetData>
  <sheetProtection/>
  <mergeCells count="7">
    <mergeCell ref="A67:G67"/>
    <mergeCell ref="E5:G5"/>
    <mergeCell ref="J5:L5"/>
    <mergeCell ref="E4:I4"/>
    <mergeCell ref="J4:N4"/>
    <mergeCell ref="B4:D4"/>
    <mergeCell ref="B5:D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1.421875" style="0" customWidth="1"/>
    <col min="2" max="4" width="12.28125" style="0" customWidth="1"/>
  </cols>
  <sheetData>
    <row r="1" ht="15">
      <c r="A1" t="s">
        <v>83</v>
      </c>
    </row>
    <row r="2" ht="15">
      <c r="A2" t="s">
        <v>115</v>
      </c>
    </row>
    <row r="3" spans="1:5" ht="15">
      <c r="A3" s="4"/>
      <c r="B3" s="4"/>
      <c r="C3" s="4"/>
      <c r="D3" s="4"/>
      <c r="E3" s="4"/>
    </row>
    <row r="4" spans="1:5" ht="15">
      <c r="A4" s="6"/>
      <c r="B4" s="9" t="s">
        <v>1</v>
      </c>
      <c r="C4" s="9" t="s">
        <v>1</v>
      </c>
      <c r="D4" s="71" t="s">
        <v>109</v>
      </c>
      <c r="E4" s="70"/>
    </row>
    <row r="5" spans="1:5" ht="15">
      <c r="A5" s="7" t="s">
        <v>0</v>
      </c>
      <c r="B5" s="10" t="s">
        <v>2</v>
      </c>
      <c r="C5" s="20" t="s">
        <v>117</v>
      </c>
      <c r="D5" s="56" t="s">
        <v>3</v>
      </c>
      <c r="E5" s="47" t="s">
        <v>4</v>
      </c>
    </row>
    <row r="6" ht="15">
      <c r="A6" s="16"/>
    </row>
    <row r="7" spans="1:5" ht="15">
      <c r="A7" s="2" t="s">
        <v>6</v>
      </c>
      <c r="B7" s="31">
        <v>0.323</v>
      </c>
      <c r="C7" s="31">
        <v>0.473472889286099</v>
      </c>
      <c r="D7" s="31">
        <v>0.38492</v>
      </c>
      <c r="E7" s="31">
        <v>0.005186508</v>
      </c>
    </row>
    <row r="8" spans="1:5" ht="15">
      <c r="A8" s="2" t="s">
        <v>7</v>
      </c>
      <c r="B8" s="31">
        <v>0.17805742970962765</v>
      </c>
      <c r="C8" s="31">
        <v>0.28559386005051507</v>
      </c>
      <c r="D8" s="31">
        <v>0.20241</v>
      </c>
      <c r="E8" s="31">
        <v>0.0327</v>
      </c>
    </row>
    <row r="9" spans="1:5" ht="15">
      <c r="A9" s="2" t="s">
        <v>8</v>
      </c>
      <c r="B9" s="31">
        <v>0.2888086642599278</v>
      </c>
      <c r="C9" s="31">
        <v>0.4095978423455192</v>
      </c>
      <c r="D9" s="31">
        <v>0.15553</v>
      </c>
      <c r="E9" s="31">
        <v>0.06604</v>
      </c>
    </row>
    <row r="10" spans="1:5" ht="15">
      <c r="A10" s="2" t="s">
        <v>9</v>
      </c>
      <c r="B10" s="31">
        <v>0.3918841945651642</v>
      </c>
      <c r="C10" s="31">
        <v>0.6050844396658533</v>
      </c>
      <c r="D10" s="31">
        <v>0.53606</v>
      </c>
      <c r="E10" s="31">
        <v>0.04937</v>
      </c>
    </row>
    <row r="11" spans="1:5" ht="15">
      <c r="A11" s="2" t="s">
        <v>10</v>
      </c>
      <c r="B11" s="31">
        <v>0.16275117579812332</v>
      </c>
      <c r="C11" s="31">
        <v>0.30948065658718676</v>
      </c>
      <c r="D11" s="31">
        <v>0.27276</v>
      </c>
      <c r="E11" s="31">
        <v>0.04626</v>
      </c>
    </row>
    <row r="12" spans="1:5" ht="15">
      <c r="A12" s="2" t="s">
        <v>11</v>
      </c>
      <c r="B12" s="31">
        <v>0.5317455556743664</v>
      </c>
      <c r="C12" s="31">
        <v>0.5888293522288773</v>
      </c>
      <c r="D12" s="31">
        <v>0.49272</v>
      </c>
      <c r="E12" s="31">
        <v>0.01956</v>
      </c>
    </row>
    <row r="13" spans="1:5" ht="15">
      <c r="A13" s="2" t="s">
        <v>12</v>
      </c>
      <c r="B13" s="31">
        <v>0.40428454781521106</v>
      </c>
      <c r="C13" s="31">
        <v>0.5743415170198918</v>
      </c>
      <c r="D13" s="31">
        <v>0.51597</v>
      </c>
      <c r="E13" s="31">
        <v>0.04618</v>
      </c>
    </row>
    <row r="14" spans="1:5" ht="15">
      <c r="A14" s="2" t="s">
        <v>13</v>
      </c>
      <c r="B14" s="31">
        <v>0.33026804028670864</v>
      </c>
      <c r="C14" s="31">
        <v>0.403761045811125</v>
      </c>
      <c r="D14" s="31">
        <v>0.38526</v>
      </c>
      <c r="E14" s="31">
        <v>0.05861</v>
      </c>
    </row>
    <row r="15" spans="1:5" ht="15">
      <c r="A15" s="2" t="s">
        <v>14</v>
      </c>
      <c r="B15" s="31">
        <v>0.39934925820791606</v>
      </c>
      <c r="C15" s="31">
        <v>0.6970575174702597</v>
      </c>
      <c r="D15" s="31">
        <v>0.4012</v>
      </c>
      <c r="E15" s="31">
        <v>0.07396</v>
      </c>
    </row>
    <row r="16" spans="1:5" ht="15">
      <c r="A16" s="2" t="s">
        <v>57</v>
      </c>
      <c r="B16" s="31">
        <v>1.273264663482834</v>
      </c>
      <c r="C16" s="31">
        <v>1.560139028971868</v>
      </c>
      <c r="D16" s="31">
        <v>1.08959</v>
      </c>
      <c r="E16" s="31">
        <v>0.14068</v>
      </c>
    </row>
    <row r="17" spans="1:5" ht="15">
      <c r="A17" s="2" t="s">
        <v>15</v>
      </c>
      <c r="B17" s="31">
        <v>0.38529936198401715</v>
      </c>
      <c r="C17" s="31">
        <v>0.598223991783095</v>
      </c>
      <c r="D17" s="31">
        <v>0.46032</v>
      </c>
      <c r="E17" s="31">
        <v>0.02674</v>
      </c>
    </row>
    <row r="18" spans="1:5" ht="15">
      <c r="A18" s="2" t="s">
        <v>16</v>
      </c>
      <c r="B18" s="31">
        <v>0.3687504760726311</v>
      </c>
      <c r="C18" s="31">
        <v>0.5252427780163879</v>
      </c>
      <c r="D18" s="31">
        <v>0.36641</v>
      </c>
      <c r="E18" s="31">
        <v>0.0314</v>
      </c>
    </row>
    <row r="19" spans="1:5" ht="15">
      <c r="A19" s="2" t="s">
        <v>17</v>
      </c>
      <c r="B19" s="31">
        <v>0.3288364249578415</v>
      </c>
      <c r="C19" s="31">
        <v>0.6118531728078922</v>
      </c>
      <c r="D19" s="31">
        <v>0.44795</v>
      </c>
      <c r="E19" s="31">
        <v>0.08106</v>
      </c>
    </row>
    <row r="20" spans="1:5" ht="15">
      <c r="A20" s="2" t="s">
        <v>18</v>
      </c>
      <c r="B20" s="31">
        <v>0.16629581918257408</v>
      </c>
      <c r="C20" s="31">
        <v>0.30462126860519706</v>
      </c>
      <c r="D20" s="31">
        <v>0.17999</v>
      </c>
      <c r="E20" s="31">
        <v>0.04667</v>
      </c>
    </row>
    <row r="21" spans="1:5" ht="15">
      <c r="A21" s="2" t="s">
        <v>19</v>
      </c>
      <c r="B21" s="31">
        <v>0.2768861480485015</v>
      </c>
      <c r="C21" s="31">
        <v>0.4315923267697229</v>
      </c>
      <c r="D21" s="31">
        <v>0.31627</v>
      </c>
      <c r="E21" s="31">
        <v>0.02246</v>
      </c>
    </row>
    <row r="22" spans="1:5" ht="15">
      <c r="A22" s="2" t="s">
        <v>20</v>
      </c>
      <c r="B22" s="31">
        <v>0.23841055067272865</v>
      </c>
      <c r="C22" s="31">
        <v>0.41044734364234253</v>
      </c>
      <c r="D22" s="31">
        <v>0.32413</v>
      </c>
      <c r="E22" s="31">
        <v>0.0332</v>
      </c>
    </row>
    <row r="23" spans="1:5" ht="15">
      <c r="A23" s="2" t="s">
        <v>21</v>
      </c>
      <c r="B23" s="31">
        <v>0.15722942095719392</v>
      </c>
      <c r="C23" s="31">
        <v>0.251069110722542</v>
      </c>
      <c r="D23" s="31">
        <v>0.20066</v>
      </c>
      <c r="E23" s="31">
        <v>0.04048</v>
      </c>
    </row>
    <row r="24" spans="1:5" ht="15">
      <c r="A24" s="2" t="s">
        <v>22</v>
      </c>
      <c r="B24" s="31">
        <v>0.18287084096499537</v>
      </c>
      <c r="C24" s="31">
        <v>0.3097754150720801</v>
      </c>
      <c r="D24" s="31">
        <v>0.25752</v>
      </c>
      <c r="E24" s="31">
        <v>0.04364</v>
      </c>
    </row>
    <row r="25" spans="1:5" ht="15">
      <c r="A25" s="2" t="s">
        <v>23</v>
      </c>
      <c r="B25" s="31">
        <v>0.19884990195813404</v>
      </c>
      <c r="C25" s="31">
        <v>0.3756469604631719</v>
      </c>
      <c r="D25" s="31">
        <v>0.31686</v>
      </c>
      <c r="E25" s="31">
        <v>0.0387</v>
      </c>
    </row>
    <row r="26" spans="1:5" ht="15">
      <c r="A26" s="2" t="s">
        <v>24</v>
      </c>
      <c r="B26" s="31">
        <v>0.25313199517165214</v>
      </c>
      <c r="C26" s="31">
        <v>0.4042560577657433</v>
      </c>
      <c r="D26" s="31">
        <v>0.24239</v>
      </c>
      <c r="E26" s="31">
        <v>0.03243</v>
      </c>
    </row>
    <row r="27" spans="1:5" ht="15">
      <c r="A27" s="2" t="s">
        <v>25</v>
      </c>
      <c r="B27" s="31">
        <v>0.4220378232342725</v>
      </c>
      <c r="C27" s="31">
        <v>0.686983035395419</v>
      </c>
      <c r="D27" s="31">
        <v>0.59569</v>
      </c>
      <c r="E27" s="31">
        <v>0.09406</v>
      </c>
    </row>
    <row r="28" spans="1:5" ht="15">
      <c r="A28" s="2" t="s">
        <v>26</v>
      </c>
      <c r="B28" s="31">
        <v>0.3441941097271436</v>
      </c>
      <c r="C28" s="31">
        <v>0.5056088591687109</v>
      </c>
      <c r="D28" s="31">
        <v>0.36457</v>
      </c>
      <c r="E28" s="31">
        <v>0.04096</v>
      </c>
    </row>
    <row r="29" spans="1:5" ht="15">
      <c r="A29" s="2" t="s">
        <v>27</v>
      </c>
      <c r="B29" s="31">
        <v>0.46616030578086254</v>
      </c>
      <c r="C29" s="31">
        <v>0.48287272167623063</v>
      </c>
      <c r="D29" s="31">
        <v>0.44239</v>
      </c>
      <c r="E29" s="31">
        <v>0.04369</v>
      </c>
    </row>
    <row r="30" spans="1:5" ht="15">
      <c r="A30" s="2" t="s">
        <v>28</v>
      </c>
      <c r="B30" s="31">
        <v>0.2178747648032933</v>
      </c>
      <c r="C30" s="31">
        <v>0.3470619040683712</v>
      </c>
      <c r="D30" s="31">
        <v>0.28915</v>
      </c>
      <c r="E30" s="31">
        <v>0.02488</v>
      </c>
    </row>
    <row r="31" spans="1:5" ht="15">
      <c r="A31" s="2" t="s">
        <v>29</v>
      </c>
      <c r="B31" s="31">
        <v>0.32356670555588096</v>
      </c>
      <c r="C31" s="31">
        <v>0.4500227095458666</v>
      </c>
      <c r="D31" s="31">
        <v>0.47453</v>
      </c>
      <c r="E31" s="31">
        <v>0.03939</v>
      </c>
    </row>
    <row r="32" spans="1:5" ht="15">
      <c r="A32" s="2" t="s">
        <v>30</v>
      </c>
      <c r="B32" s="31">
        <v>0.166565688805983</v>
      </c>
      <c r="C32" s="31">
        <v>0.2539051472031447</v>
      </c>
      <c r="D32" s="31">
        <v>0.15352</v>
      </c>
      <c r="E32" s="31">
        <v>0.039</v>
      </c>
    </row>
    <row r="33" spans="1:5" ht="15">
      <c r="A33" s="2" t="s">
        <v>31</v>
      </c>
      <c r="B33" s="31">
        <v>0.23867740456776973</v>
      </c>
      <c r="C33" s="31">
        <v>0.4082318190983288</v>
      </c>
      <c r="D33" s="31">
        <v>0.35165</v>
      </c>
      <c r="E33" s="31">
        <v>0.03378</v>
      </c>
    </row>
    <row r="34" spans="1:5" ht="15">
      <c r="A34" s="2" t="s">
        <v>32</v>
      </c>
      <c r="B34" s="31">
        <v>0.13633816325449513</v>
      </c>
      <c r="C34" s="31">
        <v>0.29296374329540265</v>
      </c>
      <c r="D34" s="31">
        <v>0.23489</v>
      </c>
      <c r="E34" s="31">
        <v>0.06291</v>
      </c>
    </row>
    <row r="35" spans="1:5" ht="15">
      <c r="A35" s="2" t="s">
        <v>33</v>
      </c>
      <c r="B35" s="31">
        <v>0.1729251978432385</v>
      </c>
      <c r="C35" s="31">
        <v>0.2838600529724183</v>
      </c>
      <c r="D35" s="31">
        <v>0.2166</v>
      </c>
      <c r="E35" s="31">
        <v>0.04745</v>
      </c>
    </row>
    <row r="36" spans="1:5" ht="15">
      <c r="A36" s="2" t="s">
        <v>34</v>
      </c>
      <c r="B36" s="31">
        <v>0.3869988617680536</v>
      </c>
      <c r="C36" s="31">
        <v>0.6259875776397515</v>
      </c>
      <c r="D36" s="31">
        <v>0.4323</v>
      </c>
      <c r="E36" s="31">
        <v>0.0643</v>
      </c>
    </row>
    <row r="37" spans="1:5" ht="15">
      <c r="A37" s="2" t="s">
        <v>35</v>
      </c>
      <c r="B37" s="31">
        <v>0.3444962769117963</v>
      </c>
      <c r="C37" s="31">
        <v>0.47035383480001774</v>
      </c>
      <c r="D37" s="31">
        <v>0.29567</v>
      </c>
      <c r="E37" s="31">
        <v>0.07118</v>
      </c>
    </row>
    <row r="38" spans="1:5" ht="15">
      <c r="A38" s="2" t="s">
        <v>36</v>
      </c>
      <c r="B38" s="31">
        <v>0.2844048821315356</v>
      </c>
      <c r="C38" s="31">
        <v>0.4182481115991986</v>
      </c>
      <c r="D38" s="31">
        <v>0.34299</v>
      </c>
      <c r="E38" s="31">
        <v>0.0349</v>
      </c>
    </row>
    <row r="39" spans="1:5" ht="15">
      <c r="A39" s="2" t="s">
        <v>37</v>
      </c>
      <c r="B39" s="31">
        <v>0.39854212053317917</v>
      </c>
      <c r="C39" s="31">
        <v>0.6756423783319329</v>
      </c>
      <c r="D39" s="31">
        <v>0.6222</v>
      </c>
      <c r="E39" s="31">
        <v>0.08563</v>
      </c>
    </row>
    <row r="40" spans="1:5" ht="15">
      <c r="A40" s="2" t="s">
        <v>38</v>
      </c>
      <c r="B40" s="31">
        <v>0.39003182718659574</v>
      </c>
      <c r="C40" s="31">
        <v>0.5647249239585762</v>
      </c>
      <c r="D40" s="31">
        <v>0.48393</v>
      </c>
      <c r="E40" s="31">
        <v>0.0218</v>
      </c>
    </row>
    <row r="41" spans="1:5" ht="15">
      <c r="A41" s="2" t="s">
        <v>39</v>
      </c>
      <c r="B41" s="31">
        <v>0.24568863539199867</v>
      </c>
      <c r="C41" s="31">
        <v>0.43416058815142117</v>
      </c>
      <c r="D41" s="31">
        <v>0.3713</v>
      </c>
      <c r="E41" s="31">
        <v>0.02986</v>
      </c>
    </row>
    <row r="42" spans="1:5" ht="15">
      <c r="A42" s="2" t="s">
        <v>40</v>
      </c>
      <c r="B42" s="31">
        <v>0.08866351418616226</v>
      </c>
      <c r="C42" s="31">
        <v>0.17674756038578623</v>
      </c>
      <c r="D42" s="31">
        <v>0.21112</v>
      </c>
      <c r="E42" s="31">
        <v>0.06943</v>
      </c>
    </row>
    <row r="43" spans="1:5" ht="15">
      <c r="A43" s="2" t="s">
        <v>41</v>
      </c>
      <c r="B43" s="31">
        <v>0.23321028761477477</v>
      </c>
      <c r="C43" s="31">
        <v>0.40143883673104536</v>
      </c>
      <c r="D43" s="31">
        <v>0.32797</v>
      </c>
      <c r="E43" s="31">
        <v>0.02148</v>
      </c>
    </row>
    <row r="44" spans="1:5" ht="15">
      <c r="A44" s="2" t="s">
        <v>42</v>
      </c>
      <c r="B44" s="31">
        <v>0.19243190570166127</v>
      </c>
      <c r="C44" s="31">
        <v>0.36105285285161914</v>
      </c>
      <c r="D44" s="31">
        <v>0.35137</v>
      </c>
      <c r="E44" s="31">
        <v>0.04362</v>
      </c>
    </row>
    <row r="45" spans="1:5" ht="15">
      <c r="A45" s="2" t="s">
        <v>43</v>
      </c>
      <c r="B45" s="31">
        <v>0.45909083070472656</v>
      </c>
      <c r="C45" s="31">
        <v>0.6811333437353311</v>
      </c>
      <c r="D45" s="31">
        <v>0.54249</v>
      </c>
      <c r="E45" s="31">
        <v>0.06094</v>
      </c>
    </row>
    <row r="46" spans="1:5" ht="15">
      <c r="A46" s="2" t="s">
        <v>44</v>
      </c>
      <c r="B46" s="31">
        <v>0.23336807617663208</v>
      </c>
      <c r="C46" s="31">
        <v>0.41331609456139856</v>
      </c>
      <c r="D46" s="31">
        <v>0.31698</v>
      </c>
      <c r="E46" s="31">
        <v>0.02322</v>
      </c>
    </row>
    <row r="47" spans="1:5" ht="15">
      <c r="A47" s="2" t="s">
        <v>45</v>
      </c>
      <c r="B47" s="31">
        <v>0.3657963293048401</v>
      </c>
      <c r="C47" s="31">
        <v>0.5681419823078169</v>
      </c>
      <c r="D47" s="31">
        <v>0.70943</v>
      </c>
      <c r="E47" s="31">
        <v>0.14754</v>
      </c>
    </row>
    <row r="48" spans="1:5" ht="15">
      <c r="A48" s="2" t="s">
        <v>46</v>
      </c>
      <c r="B48" s="31">
        <v>0.2039307522097931</v>
      </c>
      <c r="C48" s="31">
        <v>0.34599559510742683</v>
      </c>
      <c r="D48" s="31">
        <v>0.25667</v>
      </c>
      <c r="E48" s="31">
        <v>0.03767</v>
      </c>
    </row>
    <row r="49" spans="1:5" ht="15">
      <c r="A49" s="2" t="s">
        <v>47</v>
      </c>
      <c r="B49" s="31">
        <v>0.10577270926286414</v>
      </c>
      <c r="C49" s="31">
        <v>0.20199700883077554</v>
      </c>
      <c r="D49" s="31">
        <v>0.05643</v>
      </c>
      <c r="E49" s="31">
        <v>0.03261</v>
      </c>
    </row>
    <row r="50" spans="1:5" ht="15">
      <c r="A50" s="2" t="s">
        <v>48</v>
      </c>
      <c r="B50" s="31">
        <v>0.21129425568933743</v>
      </c>
      <c r="C50" s="31">
        <v>0.3912489527994793</v>
      </c>
      <c r="D50" s="31">
        <v>0.31573</v>
      </c>
      <c r="E50" s="31">
        <v>0.03815</v>
      </c>
    </row>
    <row r="51" spans="1:5" ht="15">
      <c r="A51" s="2" t="s">
        <v>49</v>
      </c>
      <c r="B51" s="31">
        <v>0.2991470447647982</v>
      </c>
      <c r="C51" s="31">
        <v>0.45737203226786527</v>
      </c>
      <c r="D51" s="31">
        <v>0.38714</v>
      </c>
      <c r="E51" s="31">
        <v>0.02064</v>
      </c>
    </row>
    <row r="52" spans="1:5" ht="15">
      <c r="A52" s="2" t="s">
        <v>50</v>
      </c>
      <c r="B52" s="31">
        <v>0.2345707355539363</v>
      </c>
      <c r="C52" s="31">
        <v>0.37382134051580734</v>
      </c>
      <c r="D52" s="31">
        <v>0.33658</v>
      </c>
      <c r="E52" s="31">
        <v>0.05061</v>
      </c>
    </row>
    <row r="53" spans="1:5" ht="15">
      <c r="A53" s="2" t="s">
        <v>51</v>
      </c>
      <c r="B53" s="31">
        <v>0.5423173782590989</v>
      </c>
      <c r="C53" s="31">
        <v>0.5892170549285998</v>
      </c>
      <c r="D53" s="31">
        <v>0.45928</v>
      </c>
      <c r="E53" s="31">
        <v>0.09359</v>
      </c>
    </row>
    <row r="54" spans="1:5" ht="15">
      <c r="A54" s="2" t="s">
        <v>52</v>
      </c>
      <c r="B54" s="31">
        <v>0.2891626435208117</v>
      </c>
      <c r="C54" s="31">
        <v>0.4109870987353967</v>
      </c>
      <c r="D54" s="31">
        <v>0.3164</v>
      </c>
      <c r="E54" s="31">
        <v>0.03186</v>
      </c>
    </row>
    <row r="55" spans="1:5" ht="15">
      <c r="A55" s="2" t="s">
        <v>53</v>
      </c>
      <c r="B55" s="31">
        <v>0.4818618313479188</v>
      </c>
      <c r="C55" s="31">
        <v>0.6420808564640325</v>
      </c>
      <c r="D55" s="31">
        <v>0.52082</v>
      </c>
      <c r="E55" s="31">
        <v>0.04525</v>
      </c>
    </row>
    <row r="56" spans="1:5" ht="15">
      <c r="A56" s="2" t="s">
        <v>54</v>
      </c>
      <c r="B56" s="31">
        <v>0.1475937600562676</v>
      </c>
      <c r="C56" s="31">
        <v>0.33292791973072505</v>
      </c>
      <c r="D56" s="31">
        <v>0.22509</v>
      </c>
      <c r="E56" s="31">
        <v>0.04633</v>
      </c>
    </row>
    <row r="57" spans="1:5" ht="15">
      <c r="A57" s="2" t="s">
        <v>55</v>
      </c>
      <c r="B57" s="31">
        <v>0.22925877314175186</v>
      </c>
      <c r="C57" s="31">
        <v>0.38166181017621537</v>
      </c>
      <c r="D57" s="31">
        <v>0.30019</v>
      </c>
      <c r="E57" s="31">
        <v>0.02618</v>
      </c>
    </row>
    <row r="58" spans="1:5" ht="15">
      <c r="A58" s="3" t="s">
        <v>56</v>
      </c>
      <c r="B58" s="32">
        <v>0.15236973678773605</v>
      </c>
      <c r="C58" s="32">
        <v>0.24374225908964692</v>
      </c>
      <c r="D58" s="32">
        <v>0.16741</v>
      </c>
      <c r="E58" s="32">
        <v>0.06878</v>
      </c>
    </row>
    <row r="60" ht="15">
      <c r="A60" s="21" t="s">
        <v>75</v>
      </c>
    </row>
    <row r="61" ht="15">
      <c r="A61" s="21" t="s">
        <v>76</v>
      </c>
    </row>
    <row r="63" ht="15">
      <c r="A63" s="21" t="s">
        <v>110</v>
      </c>
    </row>
  </sheetData>
  <sheetProtection/>
  <mergeCells count="1">
    <mergeCell ref="D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1.421875" style="0" customWidth="1"/>
    <col min="2" max="3" width="12.28125" style="0" customWidth="1"/>
    <col min="4" max="4" width="12.00390625" style="0" customWidth="1"/>
  </cols>
  <sheetData>
    <row r="1" ht="15">
      <c r="A1" t="s">
        <v>84</v>
      </c>
    </row>
    <row r="2" ht="15">
      <c r="A2" t="s">
        <v>115</v>
      </c>
    </row>
    <row r="3" spans="1:5" ht="15">
      <c r="A3" s="4"/>
      <c r="B3" s="4"/>
      <c r="C3" s="4"/>
      <c r="D3" s="4"/>
      <c r="E3" s="4"/>
    </row>
    <row r="4" spans="1:5" ht="15">
      <c r="A4" s="6"/>
      <c r="B4" s="9" t="s">
        <v>1</v>
      </c>
      <c r="C4" s="9" t="s">
        <v>1</v>
      </c>
      <c r="D4" s="71" t="s">
        <v>109</v>
      </c>
      <c r="E4" s="70"/>
    </row>
    <row r="5" spans="1:5" ht="15">
      <c r="A5" s="7" t="s">
        <v>0</v>
      </c>
      <c r="B5" s="10" t="s">
        <v>2</v>
      </c>
      <c r="C5" s="20" t="s">
        <v>117</v>
      </c>
      <c r="D5" s="56" t="s">
        <v>3</v>
      </c>
      <c r="E5" s="57" t="s">
        <v>4</v>
      </c>
    </row>
    <row r="6" ht="15">
      <c r="A6" s="16"/>
    </row>
    <row r="7" spans="1:5" ht="15">
      <c r="A7" s="2" t="s">
        <v>6</v>
      </c>
      <c r="B7" s="31">
        <v>0.24</v>
      </c>
      <c r="C7" s="31">
        <v>0.29933867330192426</v>
      </c>
      <c r="D7" s="31">
        <v>0.13297</v>
      </c>
      <c r="E7" s="31">
        <v>0.002815628</v>
      </c>
    </row>
    <row r="8" spans="1:5" ht="15">
      <c r="A8" s="2" t="s">
        <v>7</v>
      </c>
      <c r="B8" s="31">
        <v>0.2887604485688627</v>
      </c>
      <c r="C8" s="31">
        <v>0.31208295599200336</v>
      </c>
      <c r="D8" s="31">
        <v>0.09795</v>
      </c>
      <c r="E8" s="31">
        <v>0.024674</v>
      </c>
    </row>
    <row r="9" spans="1:5" ht="15">
      <c r="A9" s="2" t="s">
        <v>8</v>
      </c>
      <c r="B9" s="31">
        <v>0.24368231046931407</v>
      </c>
      <c r="C9" s="31">
        <v>0.307682768989917</v>
      </c>
      <c r="D9" s="31">
        <v>0.13982</v>
      </c>
      <c r="E9" s="31">
        <v>0.061071</v>
      </c>
    </row>
    <row r="10" spans="1:5" ht="15">
      <c r="A10" s="2" t="s">
        <v>9</v>
      </c>
      <c r="B10" s="31">
        <v>0.25671544137331453</v>
      </c>
      <c r="C10" s="31">
        <v>0.2747176594609805</v>
      </c>
      <c r="D10" s="31">
        <v>0.11272</v>
      </c>
      <c r="E10" s="31">
        <v>0.021041</v>
      </c>
    </row>
    <row r="11" spans="1:5" ht="15">
      <c r="A11" s="2" t="s">
        <v>10</v>
      </c>
      <c r="B11" s="31">
        <v>0.2614376577641038</v>
      </c>
      <c r="C11" s="31">
        <v>0.30111160221187133</v>
      </c>
      <c r="D11" s="31">
        <v>0.08736</v>
      </c>
      <c r="E11" s="31">
        <v>0.020422</v>
      </c>
    </row>
    <row r="12" spans="1:5" ht="15">
      <c r="A12" s="2" t="s">
        <v>11</v>
      </c>
      <c r="B12" s="31">
        <v>0.2692545425619867</v>
      </c>
      <c r="C12" s="31">
        <v>0.4091115737009062</v>
      </c>
      <c r="D12" s="31">
        <v>0.23289</v>
      </c>
      <c r="E12" s="31">
        <v>0.012234</v>
      </c>
    </row>
    <row r="13" spans="1:5" ht="15">
      <c r="A13" s="2" t="s">
        <v>12</v>
      </c>
      <c r="B13" s="31">
        <v>0.2014789191901283</v>
      </c>
      <c r="C13" s="31">
        <v>0.2424389264765813</v>
      </c>
      <c r="D13" s="31">
        <v>0.10201</v>
      </c>
      <c r="E13" s="31">
        <v>0.024574</v>
      </c>
    </row>
    <row r="14" spans="1:5" ht="15">
      <c r="A14" s="2" t="s">
        <v>13</v>
      </c>
      <c r="B14" s="31">
        <v>0.23715688308096522</v>
      </c>
      <c r="C14" s="31">
        <v>0.38005758846130283</v>
      </c>
      <c r="D14" s="31">
        <v>0.28702</v>
      </c>
      <c r="E14" s="31">
        <v>0.042862</v>
      </c>
    </row>
    <row r="15" spans="1:5" ht="15">
      <c r="A15" s="2" t="s">
        <v>14</v>
      </c>
      <c r="B15" s="31">
        <v>0.225952011140271</v>
      </c>
      <c r="C15" s="31">
        <v>0.2822118867880431</v>
      </c>
      <c r="D15" s="31">
        <v>0.16425</v>
      </c>
      <c r="E15" s="31">
        <v>0.045782</v>
      </c>
    </row>
    <row r="16" spans="1:5" ht="15">
      <c r="A16" s="2" t="s">
        <v>57</v>
      </c>
      <c r="B16" s="31">
        <v>0.20778133028372622</v>
      </c>
      <c r="C16" s="31">
        <v>0.3693191404800024</v>
      </c>
      <c r="D16" s="31">
        <v>0.08281</v>
      </c>
      <c r="E16" s="31">
        <v>0.044062</v>
      </c>
    </row>
    <row r="17" spans="1:5" ht="15">
      <c r="A17" s="2" t="s">
        <v>15</v>
      </c>
      <c r="B17" s="31">
        <v>0.26235699390132017</v>
      </c>
      <c r="C17" s="31">
        <v>0.2857913278610565</v>
      </c>
      <c r="D17" s="31">
        <v>0.11589</v>
      </c>
      <c r="E17" s="31">
        <v>0.011755</v>
      </c>
    </row>
    <row r="18" spans="1:5" ht="15">
      <c r="A18" s="2" t="s">
        <v>16</v>
      </c>
      <c r="B18" s="31">
        <v>0.272820801438546</v>
      </c>
      <c r="C18" s="31">
        <v>0.3070911819008361</v>
      </c>
      <c r="D18" s="31">
        <v>0.09008</v>
      </c>
      <c r="E18" s="31">
        <v>0.014246</v>
      </c>
    </row>
    <row r="19" spans="1:5" ht="15">
      <c r="A19" s="2" t="s">
        <v>17</v>
      </c>
      <c r="B19" s="31">
        <v>0.2636147207618292</v>
      </c>
      <c r="C19" s="31">
        <v>0.3210801646249599</v>
      </c>
      <c r="D19" s="31">
        <v>0.33086</v>
      </c>
      <c r="E19" s="31">
        <v>0.077295</v>
      </c>
    </row>
    <row r="20" spans="1:5" ht="15">
      <c r="A20" s="2" t="s">
        <v>18</v>
      </c>
      <c r="B20" s="31">
        <v>0.2325160493564288</v>
      </c>
      <c r="C20" s="31">
        <v>0.2554331317482672</v>
      </c>
      <c r="D20" s="31">
        <v>0.13473</v>
      </c>
      <c r="E20" s="31">
        <v>0.041395</v>
      </c>
    </row>
    <row r="21" spans="1:5" ht="15">
      <c r="A21" s="2" t="s">
        <v>19</v>
      </c>
      <c r="B21" s="31">
        <v>0.22154811893168205</v>
      </c>
      <c r="C21" s="31">
        <v>0.2396747386588138</v>
      </c>
      <c r="D21" s="31">
        <v>0.09758</v>
      </c>
      <c r="E21" s="31">
        <v>0.012032</v>
      </c>
    </row>
    <row r="22" spans="1:5" ht="15">
      <c r="A22" s="2" t="s">
        <v>20</v>
      </c>
      <c r="B22" s="31">
        <v>0.1989893447176868</v>
      </c>
      <c r="C22" s="31">
        <v>0.24610854353939096</v>
      </c>
      <c r="D22" s="31">
        <v>0.07799</v>
      </c>
      <c r="E22" s="31">
        <v>0.013576</v>
      </c>
    </row>
    <row r="23" spans="1:5" ht="15">
      <c r="A23" s="2" t="s">
        <v>21</v>
      </c>
      <c r="B23" s="31">
        <v>0.16453837024352724</v>
      </c>
      <c r="C23" s="31">
        <v>0.28430486519054077</v>
      </c>
      <c r="D23" s="31">
        <v>0.17173</v>
      </c>
      <c r="E23" s="31">
        <v>0.029377</v>
      </c>
    </row>
    <row r="24" spans="1:5" ht="15">
      <c r="A24" s="2" t="s">
        <v>22</v>
      </c>
      <c r="B24" s="31">
        <v>0.1999246549011409</v>
      </c>
      <c r="C24" s="31">
        <v>0.24557232469139353</v>
      </c>
      <c r="D24" s="31">
        <v>0.07271</v>
      </c>
      <c r="E24" s="31">
        <v>0.018518</v>
      </c>
    </row>
    <row r="25" spans="1:5" ht="15">
      <c r="A25" s="2" t="s">
        <v>23</v>
      </c>
      <c r="B25" s="31">
        <v>0.24838949182313863</v>
      </c>
      <c r="C25" s="31">
        <v>0.29715703682514655</v>
      </c>
      <c r="D25" s="31">
        <v>0.08816</v>
      </c>
      <c r="E25" s="31">
        <v>0.021288</v>
      </c>
    </row>
    <row r="26" spans="1:5" ht="15">
      <c r="A26" s="2" t="s">
        <v>24</v>
      </c>
      <c r="B26" s="31">
        <v>0.2787350404848154</v>
      </c>
      <c r="C26" s="31">
        <v>0.2988960633201416</v>
      </c>
      <c r="D26" s="31">
        <v>0.07593</v>
      </c>
      <c r="E26" s="31">
        <v>0.016616</v>
      </c>
    </row>
    <row r="27" spans="1:5" ht="15">
      <c r="A27" s="2" t="s">
        <v>25</v>
      </c>
      <c r="B27" s="31">
        <v>0.23292165187186417</v>
      </c>
      <c r="C27" s="31">
        <v>0.2830126036621149</v>
      </c>
      <c r="D27" s="31">
        <v>0.17803</v>
      </c>
      <c r="E27" s="31">
        <v>0.045676</v>
      </c>
    </row>
    <row r="28" spans="1:5" ht="15">
      <c r="A28" s="2" t="s">
        <v>26</v>
      </c>
      <c r="B28" s="31">
        <v>0.22338793422449552</v>
      </c>
      <c r="C28" s="31">
        <v>0.28213558646083076</v>
      </c>
      <c r="D28" s="31">
        <v>0.12057</v>
      </c>
      <c r="E28" s="31">
        <v>0.021061</v>
      </c>
    </row>
    <row r="29" spans="1:5" ht="15">
      <c r="A29" s="2" t="s">
        <v>27</v>
      </c>
      <c r="B29" s="31">
        <v>0.23359169742754485</v>
      </c>
      <c r="C29" s="31">
        <v>0.5398406311934443</v>
      </c>
      <c r="D29" s="31">
        <v>0.38704</v>
      </c>
      <c r="E29" s="31">
        <v>0.032887</v>
      </c>
    </row>
    <row r="30" spans="1:5" ht="15">
      <c r="A30" s="2" t="s">
        <v>28</v>
      </c>
      <c r="B30" s="31">
        <v>0.18807811898635401</v>
      </c>
      <c r="C30" s="31">
        <v>0.2154159526591036</v>
      </c>
      <c r="D30" s="31">
        <v>0.09948</v>
      </c>
      <c r="E30" s="31">
        <v>0.013689</v>
      </c>
    </row>
    <row r="31" spans="1:5" ht="15">
      <c r="A31" s="2" t="s">
        <v>29</v>
      </c>
      <c r="B31" s="31">
        <v>0.15909224025619392</v>
      </c>
      <c r="C31" s="31">
        <v>0.2072126284239192</v>
      </c>
      <c r="D31" s="31">
        <v>0.12737</v>
      </c>
      <c r="E31" s="31">
        <v>0.017567</v>
      </c>
    </row>
    <row r="32" spans="1:5" ht="15">
      <c r="A32" s="2" t="s">
        <v>30</v>
      </c>
      <c r="B32" s="31">
        <v>0.28965037451000253</v>
      </c>
      <c r="C32" s="31">
        <v>0.30947210493909594</v>
      </c>
      <c r="D32" s="31">
        <v>0.10481</v>
      </c>
      <c r="E32" s="31">
        <v>0.024401</v>
      </c>
    </row>
    <row r="33" spans="1:5" ht="15">
      <c r="A33" s="2" t="s">
        <v>31</v>
      </c>
      <c r="B33" s="31">
        <v>0.19092369704829232</v>
      </c>
      <c r="C33" s="31">
        <v>0.2333715410477557</v>
      </c>
      <c r="D33" s="31">
        <v>0.073</v>
      </c>
      <c r="E33" s="31">
        <v>0.017619</v>
      </c>
    </row>
    <row r="34" spans="1:5" ht="15">
      <c r="A34" s="2" t="s">
        <v>32</v>
      </c>
      <c r="B34" s="31">
        <v>0.20325259920762156</v>
      </c>
      <c r="C34" s="31">
        <v>0.26732941575705493</v>
      </c>
      <c r="D34" s="31">
        <v>0.16586</v>
      </c>
      <c r="E34" s="31">
        <v>0.07502</v>
      </c>
    </row>
    <row r="35" spans="1:5" ht="15">
      <c r="A35" s="2" t="s">
        <v>33</v>
      </c>
      <c r="B35" s="31">
        <v>0.17712824084637277</v>
      </c>
      <c r="C35" s="31">
        <v>0.23601847101077478</v>
      </c>
      <c r="D35" s="31">
        <v>0.17753</v>
      </c>
      <c r="E35" s="31">
        <v>0.042401</v>
      </c>
    </row>
    <row r="36" spans="1:5" ht="15">
      <c r="A36" s="2" t="s">
        <v>34</v>
      </c>
      <c r="B36" s="31">
        <v>0.27503943873849285</v>
      </c>
      <c r="C36" s="31">
        <v>0.30032298136645963</v>
      </c>
      <c r="D36" s="31">
        <v>0.11841</v>
      </c>
      <c r="E36" s="31">
        <v>0.035056</v>
      </c>
    </row>
    <row r="37" spans="1:5" ht="15">
      <c r="A37" s="2" t="s">
        <v>35</v>
      </c>
      <c r="B37" s="31">
        <v>0.22502876069834765</v>
      </c>
      <c r="C37" s="31">
        <v>0.4227596532368861</v>
      </c>
      <c r="D37" s="31">
        <v>0.25726</v>
      </c>
      <c r="E37" s="31">
        <v>0.063013</v>
      </c>
    </row>
    <row r="38" spans="1:5" ht="15">
      <c r="A38" s="2" t="s">
        <v>36</v>
      </c>
      <c r="B38" s="31">
        <v>0.257387070933175</v>
      </c>
      <c r="C38" s="31">
        <v>0.33188566308689754</v>
      </c>
      <c r="D38" s="31">
        <v>0.15121</v>
      </c>
      <c r="E38" s="31">
        <v>0.01889</v>
      </c>
    </row>
    <row r="39" spans="1:5" ht="15">
      <c r="A39" s="2" t="s">
        <v>37</v>
      </c>
      <c r="B39" s="31">
        <v>0.26461308817043794</v>
      </c>
      <c r="C39" s="31">
        <v>0.3079372500458052</v>
      </c>
      <c r="D39" s="31">
        <v>0.07854</v>
      </c>
      <c r="E39" s="31">
        <v>0.024943</v>
      </c>
    </row>
    <row r="40" spans="1:5" ht="15">
      <c r="A40" s="2" t="s">
        <v>38</v>
      </c>
      <c r="B40" s="31">
        <v>0.2687597600065752</v>
      </c>
      <c r="C40" s="31">
        <v>0.32767027771757384</v>
      </c>
      <c r="D40" s="31">
        <v>0.15238</v>
      </c>
      <c r="E40" s="31">
        <v>0.016064</v>
      </c>
    </row>
    <row r="41" spans="1:5" ht="15">
      <c r="A41" s="2" t="s">
        <v>39</v>
      </c>
      <c r="B41" s="31">
        <v>0.27148674031685055</v>
      </c>
      <c r="C41" s="31">
        <v>0.29344556357835905</v>
      </c>
      <c r="D41" s="31">
        <v>0.10235</v>
      </c>
      <c r="E41" s="31">
        <v>0.01472</v>
      </c>
    </row>
    <row r="42" spans="1:5" ht="15">
      <c r="A42" s="2" t="s">
        <v>40</v>
      </c>
      <c r="B42" s="31">
        <v>0.18471565455450473</v>
      </c>
      <c r="C42" s="31">
        <v>0.21906739878801673</v>
      </c>
      <c r="D42" s="31">
        <v>0.0806</v>
      </c>
      <c r="E42" s="31">
        <v>0.035438</v>
      </c>
    </row>
    <row r="43" spans="1:5" ht="15">
      <c r="A43" s="2" t="s">
        <v>41</v>
      </c>
      <c r="B43" s="31">
        <v>0.1927448837356293</v>
      </c>
      <c r="C43" s="31">
        <v>0.21987899920950438</v>
      </c>
      <c r="D43" s="31">
        <v>0.0741</v>
      </c>
      <c r="E43" s="31">
        <v>0.009335</v>
      </c>
    </row>
    <row r="44" spans="1:5" ht="15">
      <c r="A44" s="2" t="s">
        <v>42</v>
      </c>
      <c r="B44" s="31">
        <v>0.23690803721691167</v>
      </c>
      <c r="C44" s="31">
        <v>0.31010968529584354</v>
      </c>
      <c r="D44" s="31">
        <v>0.09156</v>
      </c>
      <c r="E44" s="31">
        <v>0.022695</v>
      </c>
    </row>
    <row r="45" spans="1:5" ht="15">
      <c r="A45" s="2" t="s">
        <v>43</v>
      </c>
      <c r="B45" s="31">
        <v>0.21061344821975778</v>
      </c>
      <c r="C45" s="31">
        <v>0.30501554045290824</v>
      </c>
      <c r="D45" s="31">
        <v>0.15254</v>
      </c>
      <c r="E45" s="31">
        <v>0.028394</v>
      </c>
    </row>
    <row r="46" spans="1:5" ht="15">
      <c r="A46" s="2" t="s">
        <v>44</v>
      </c>
      <c r="B46" s="31">
        <v>0.20971307742532297</v>
      </c>
      <c r="C46" s="31">
        <v>0.25619062590968295</v>
      </c>
      <c r="D46" s="31">
        <v>0.12087</v>
      </c>
      <c r="E46" s="31">
        <v>0.012068</v>
      </c>
    </row>
    <row r="47" spans="1:5" ht="15">
      <c r="A47" s="2" t="s">
        <v>45</v>
      </c>
      <c r="B47" s="31">
        <v>0.2392121912522281</v>
      </c>
      <c r="C47" s="31">
        <v>0.31767598500105165</v>
      </c>
      <c r="D47" s="31">
        <v>0.17574</v>
      </c>
      <c r="E47" s="31">
        <v>0.053845</v>
      </c>
    </row>
    <row r="48" spans="1:5" ht="15">
      <c r="A48" s="2" t="s">
        <v>46</v>
      </c>
      <c r="B48" s="31">
        <v>0.2921399298759856</v>
      </c>
      <c r="C48" s="31">
        <v>0.29425170957467306</v>
      </c>
      <c r="D48" s="31">
        <v>0.06109</v>
      </c>
      <c r="E48" s="31">
        <v>0.016403</v>
      </c>
    </row>
    <row r="49" spans="1:5" ht="15">
      <c r="A49" s="2" t="s">
        <v>47</v>
      </c>
      <c r="B49" s="31">
        <v>0.17881444986132405</v>
      </c>
      <c r="C49" s="31">
        <v>0.22930228805828437</v>
      </c>
      <c r="D49" s="31">
        <v>0.12478</v>
      </c>
      <c r="E49" s="31">
        <v>0.05459</v>
      </c>
    </row>
    <row r="50" spans="1:5" ht="15">
      <c r="A50" s="2" t="s">
        <v>48</v>
      </c>
      <c r="B50" s="31">
        <v>0.2450171413472584</v>
      </c>
      <c r="C50" s="31">
        <v>0.26331904715881316</v>
      </c>
      <c r="D50" s="31">
        <v>0.0844</v>
      </c>
      <c r="E50" s="31">
        <v>0.018518</v>
      </c>
    </row>
    <row r="51" spans="1:5" ht="15">
      <c r="A51" s="2" t="s">
        <v>49</v>
      </c>
      <c r="B51" s="31">
        <v>0.2812661208972274</v>
      </c>
      <c r="C51" s="31">
        <v>0.29813067071107674</v>
      </c>
      <c r="D51" s="31">
        <v>0.10544</v>
      </c>
      <c r="E51" s="31">
        <v>0.009969</v>
      </c>
    </row>
    <row r="52" spans="1:5" ht="15">
      <c r="A52" s="2" t="s">
        <v>50</v>
      </c>
      <c r="B52" s="31">
        <v>0.2459784309000244</v>
      </c>
      <c r="C52" s="31">
        <v>0.28859782247075283</v>
      </c>
      <c r="D52" s="31">
        <v>0.11079</v>
      </c>
      <c r="E52" s="31">
        <v>0.026123</v>
      </c>
    </row>
    <row r="53" spans="1:5" ht="15">
      <c r="A53" s="2" t="s">
        <v>51</v>
      </c>
      <c r="B53" s="31">
        <v>0.26097725175993414</v>
      </c>
      <c r="C53" s="31">
        <v>0.5018678687578478</v>
      </c>
      <c r="D53" s="31">
        <v>0.23743</v>
      </c>
      <c r="E53" s="31">
        <v>0.060865</v>
      </c>
    </row>
    <row r="54" spans="1:5" ht="15">
      <c r="A54" s="2" t="s">
        <v>52</v>
      </c>
      <c r="B54" s="31">
        <v>0.22217916376608687</v>
      </c>
      <c r="C54" s="31">
        <v>0.2611207840691453</v>
      </c>
      <c r="D54" s="31">
        <v>0.12637</v>
      </c>
      <c r="E54" s="31">
        <v>0.01705</v>
      </c>
    </row>
    <row r="55" spans="1:5" ht="15">
      <c r="A55" s="2" t="s">
        <v>53</v>
      </c>
      <c r="B55" s="31">
        <v>0.21814759016253427</v>
      </c>
      <c r="C55" s="31">
        <v>0.2845338396801618</v>
      </c>
      <c r="D55" s="31">
        <v>0.11155</v>
      </c>
      <c r="E55" s="31">
        <v>0.017182</v>
      </c>
    </row>
    <row r="56" spans="1:5" ht="15">
      <c r="A56" s="2" t="s">
        <v>54</v>
      </c>
      <c r="B56" s="31">
        <v>0.24834313444610248</v>
      </c>
      <c r="C56" s="31">
        <v>0.35308950039864945</v>
      </c>
      <c r="D56" s="31">
        <v>0.08572</v>
      </c>
      <c r="E56" s="31">
        <v>0.024587</v>
      </c>
    </row>
    <row r="57" spans="1:5" ht="15">
      <c r="A57" s="2" t="s">
        <v>55</v>
      </c>
      <c r="B57" s="31">
        <v>0.16564773878603667</v>
      </c>
      <c r="C57" s="31">
        <v>0.21620630529347956</v>
      </c>
      <c r="D57" s="31">
        <v>0.11331</v>
      </c>
      <c r="E57" s="31">
        <v>0.014379</v>
      </c>
    </row>
    <row r="58" spans="1:5" ht="15">
      <c r="A58" s="3" t="s">
        <v>56</v>
      </c>
      <c r="B58" s="32">
        <v>0.26445188215363</v>
      </c>
      <c r="C58" s="32">
        <v>0.26181356582142906</v>
      </c>
      <c r="D58" s="32">
        <v>0.00763</v>
      </c>
      <c r="E58" s="32">
        <v>0.0091</v>
      </c>
    </row>
    <row r="60" ht="15">
      <c r="A60" s="21" t="s">
        <v>75</v>
      </c>
    </row>
    <row r="61" ht="15">
      <c r="A61" s="21" t="s">
        <v>76</v>
      </c>
    </row>
    <row r="63" ht="15">
      <c r="A63" s="21" t="s">
        <v>110</v>
      </c>
    </row>
  </sheetData>
  <sheetProtection/>
  <mergeCells count="1">
    <mergeCell ref="D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421875" style="0" customWidth="1"/>
    <col min="2" max="2" width="12.28125" style="0" customWidth="1"/>
    <col min="3" max="3" width="11.8515625" style="0" customWidth="1"/>
    <col min="4" max="4" width="12.28125" style="0" customWidth="1"/>
    <col min="6" max="6" width="17.28125" style="0" customWidth="1"/>
  </cols>
  <sheetData>
    <row r="1" ht="15">
      <c r="A1" t="s">
        <v>79</v>
      </c>
    </row>
    <row r="2" ht="15">
      <c r="A2" t="s">
        <v>115</v>
      </c>
    </row>
    <row r="3" spans="1:6" ht="15">
      <c r="A3" s="4"/>
      <c r="B3" s="4"/>
      <c r="C3" s="4"/>
      <c r="D3" s="4"/>
      <c r="E3" s="4"/>
      <c r="F3" s="4"/>
    </row>
    <row r="4" spans="1:6" ht="15">
      <c r="A4" s="6"/>
      <c r="B4" s="9" t="s">
        <v>1</v>
      </c>
      <c r="C4" s="9" t="s">
        <v>1</v>
      </c>
      <c r="D4" s="71" t="s">
        <v>109</v>
      </c>
      <c r="E4" s="72"/>
      <c r="F4" s="54" t="s">
        <v>5</v>
      </c>
    </row>
    <row r="5" spans="1:6" ht="15">
      <c r="A5" s="7" t="s">
        <v>0</v>
      </c>
      <c r="B5" s="10" t="s">
        <v>2</v>
      </c>
      <c r="C5" s="20" t="s">
        <v>117</v>
      </c>
      <c r="D5" s="48" t="s">
        <v>3</v>
      </c>
      <c r="E5" s="53" t="s">
        <v>4</v>
      </c>
      <c r="F5" s="52" t="s">
        <v>114</v>
      </c>
    </row>
    <row r="6" spans="1:6" ht="15">
      <c r="A6" s="8"/>
      <c r="B6" s="1"/>
      <c r="C6" s="1"/>
      <c r="D6" s="1"/>
      <c r="E6" s="1"/>
      <c r="F6" s="1"/>
    </row>
    <row r="7" spans="1:6" ht="15">
      <c r="A7" s="2" t="s">
        <v>6</v>
      </c>
      <c r="B7" s="33">
        <v>594391</v>
      </c>
      <c r="C7" s="33">
        <v>901997</v>
      </c>
      <c r="D7" s="33">
        <v>593324</v>
      </c>
      <c r="E7" s="34">
        <v>6906.41</v>
      </c>
      <c r="F7" s="36">
        <v>51.75145653282098</v>
      </c>
    </row>
    <row r="8" spans="1:6" ht="15">
      <c r="A8" s="2" t="s">
        <v>7</v>
      </c>
      <c r="B8" s="33">
        <v>8109</v>
      </c>
      <c r="C8" s="33">
        <v>11259</v>
      </c>
      <c r="D8" s="33">
        <v>5452</v>
      </c>
      <c r="E8" s="33">
        <v>709.41</v>
      </c>
      <c r="F8" s="36">
        <v>38.8457269700333</v>
      </c>
    </row>
    <row r="9" spans="1:6" ht="15">
      <c r="A9" s="2" t="s">
        <v>8</v>
      </c>
      <c r="B9" s="33">
        <v>1180</v>
      </c>
      <c r="C9" s="33">
        <v>1851</v>
      </c>
      <c r="D9" s="33">
        <v>752</v>
      </c>
      <c r="E9" s="33">
        <v>218.86</v>
      </c>
      <c r="F9" s="36">
        <v>56.86440677966102</v>
      </c>
    </row>
    <row r="10" spans="1:6" ht="15">
      <c r="A10" s="2" t="s">
        <v>9</v>
      </c>
      <c r="B10" s="33">
        <v>12332</v>
      </c>
      <c r="C10" s="33">
        <v>20948</v>
      </c>
      <c r="D10" s="33">
        <v>15143</v>
      </c>
      <c r="E10" s="33">
        <v>1241.33</v>
      </c>
      <c r="F10" s="36">
        <v>69.8670126500162</v>
      </c>
    </row>
    <row r="11" spans="1:6" ht="15">
      <c r="A11" s="2" t="s">
        <v>10</v>
      </c>
      <c r="B11" s="33">
        <v>4423</v>
      </c>
      <c r="C11" s="33">
        <v>7004</v>
      </c>
      <c r="D11" s="33">
        <v>4015</v>
      </c>
      <c r="E11" s="33">
        <v>563.69</v>
      </c>
      <c r="F11" s="36">
        <v>58.354058331449245</v>
      </c>
    </row>
    <row r="12" spans="1:6" ht="15">
      <c r="A12" s="2" t="s">
        <v>11</v>
      </c>
      <c r="B12" s="33">
        <v>92138</v>
      </c>
      <c r="C12" s="33">
        <v>125516</v>
      </c>
      <c r="D12" s="33">
        <v>90023</v>
      </c>
      <c r="E12" s="33">
        <v>2769.16</v>
      </c>
      <c r="F12" s="36">
        <v>36.22609563914997</v>
      </c>
    </row>
    <row r="13" spans="1:6" ht="15">
      <c r="A13" s="2" t="s">
        <v>12</v>
      </c>
      <c r="B13" s="33">
        <v>10045</v>
      </c>
      <c r="C13" s="33">
        <v>16114</v>
      </c>
      <c r="D13" s="33">
        <v>12116</v>
      </c>
      <c r="E13" s="33">
        <v>1045.83</v>
      </c>
      <c r="F13" s="36">
        <v>60.41811846689895</v>
      </c>
    </row>
    <row r="14" spans="1:6" ht="15">
      <c r="A14" s="2" t="s">
        <v>13</v>
      </c>
      <c r="B14" s="33">
        <v>7386</v>
      </c>
      <c r="C14" s="33">
        <v>10747</v>
      </c>
      <c r="D14" s="33">
        <v>9135</v>
      </c>
      <c r="E14" s="33">
        <v>906.28</v>
      </c>
      <c r="F14" s="36">
        <v>45.505009477389656</v>
      </c>
    </row>
    <row r="15" spans="1:6" ht="15">
      <c r="A15" s="2" t="s">
        <v>14</v>
      </c>
      <c r="B15" s="33">
        <v>1868</v>
      </c>
      <c r="C15" s="33">
        <v>3352</v>
      </c>
      <c r="D15" s="33">
        <v>1859</v>
      </c>
      <c r="E15" s="33">
        <v>314.49</v>
      </c>
      <c r="F15" s="36">
        <v>79.44325481798715</v>
      </c>
    </row>
    <row r="16" spans="1:6" ht="15">
      <c r="A16" s="2" t="s">
        <v>57</v>
      </c>
      <c r="B16" s="33">
        <v>3678</v>
      </c>
      <c r="C16" s="33">
        <v>5146</v>
      </c>
      <c r="D16" s="33">
        <v>2959</v>
      </c>
      <c r="E16" s="33">
        <v>371.67</v>
      </c>
      <c r="F16" s="36">
        <v>39.91299619358347</v>
      </c>
    </row>
    <row r="17" spans="1:6" ht="15">
      <c r="A17" s="2" t="s">
        <v>15</v>
      </c>
      <c r="B17" s="33">
        <v>41048</v>
      </c>
      <c r="C17" s="33">
        <v>65601</v>
      </c>
      <c r="D17" s="33">
        <v>40537</v>
      </c>
      <c r="E17" s="33">
        <v>2009.94</v>
      </c>
      <c r="F17" s="36">
        <v>59.815338140713315</v>
      </c>
    </row>
    <row r="18" spans="1:6" ht="15">
      <c r="A18" s="2" t="s">
        <v>16</v>
      </c>
      <c r="B18" s="33">
        <v>19288</v>
      </c>
      <c r="C18" s="33">
        <v>29844</v>
      </c>
      <c r="D18" s="33">
        <v>15897</v>
      </c>
      <c r="E18" s="33">
        <v>1241.44</v>
      </c>
      <c r="F18" s="36">
        <v>54.72832849440067</v>
      </c>
    </row>
    <row r="19" spans="1:6" ht="15">
      <c r="A19" s="2" t="s">
        <v>17</v>
      </c>
      <c r="B19" s="33">
        <v>2389</v>
      </c>
      <c r="C19" s="33">
        <v>4248</v>
      </c>
      <c r="D19" s="33">
        <v>3472</v>
      </c>
      <c r="E19" s="33">
        <v>447.41</v>
      </c>
      <c r="F19" s="36">
        <v>77.81498534951862</v>
      </c>
    </row>
    <row r="20" spans="1:6" ht="15">
      <c r="A20" s="2" t="s">
        <v>18</v>
      </c>
      <c r="B20" s="33">
        <v>1873</v>
      </c>
      <c r="C20" s="33">
        <v>3245</v>
      </c>
      <c r="D20" s="33">
        <v>1815</v>
      </c>
      <c r="E20" s="33">
        <v>388.34</v>
      </c>
      <c r="F20" s="36">
        <v>73.25146823278163</v>
      </c>
    </row>
    <row r="21" spans="1:6" ht="15">
      <c r="A21" s="2" t="s">
        <v>19</v>
      </c>
      <c r="B21" s="33">
        <v>22887</v>
      </c>
      <c r="C21" s="33">
        <v>32469</v>
      </c>
      <c r="D21" s="33">
        <v>19670</v>
      </c>
      <c r="E21" s="33">
        <v>1337.99</v>
      </c>
      <c r="F21" s="36">
        <v>41.86656180364399</v>
      </c>
    </row>
    <row r="22" spans="1:6" ht="15">
      <c r="A22" s="2" t="s">
        <v>20</v>
      </c>
      <c r="B22" s="33">
        <v>10219</v>
      </c>
      <c r="C22" s="33">
        <v>16428</v>
      </c>
      <c r="D22" s="33">
        <v>9936</v>
      </c>
      <c r="E22" s="33">
        <v>943.14</v>
      </c>
      <c r="F22" s="36">
        <v>60.759369801350424</v>
      </c>
    </row>
    <row r="23" spans="1:6" ht="15">
      <c r="A23" s="2" t="s">
        <v>21</v>
      </c>
      <c r="B23" s="33">
        <v>3698</v>
      </c>
      <c r="C23" s="33">
        <v>6540</v>
      </c>
      <c r="D23" s="33">
        <v>4556</v>
      </c>
      <c r="E23" s="33">
        <v>586.12</v>
      </c>
      <c r="F23" s="36">
        <v>76.85235262303948</v>
      </c>
    </row>
    <row r="24" spans="1:6" ht="15">
      <c r="A24" s="2" t="s">
        <v>22</v>
      </c>
      <c r="B24" s="33">
        <v>3973</v>
      </c>
      <c r="C24" s="33">
        <v>6176</v>
      </c>
      <c r="D24" s="33">
        <v>3638</v>
      </c>
      <c r="E24" s="33">
        <v>548.19</v>
      </c>
      <c r="F24" s="36">
        <v>55.449282657941104</v>
      </c>
    </row>
    <row r="25" spans="1:6" ht="15">
      <c r="A25" s="2" t="s">
        <v>23</v>
      </c>
      <c r="B25" s="33">
        <v>7114</v>
      </c>
      <c r="C25" s="33">
        <v>11572</v>
      </c>
      <c r="D25" s="33">
        <v>6822</v>
      </c>
      <c r="E25" s="33">
        <v>689.23</v>
      </c>
      <c r="F25" s="36">
        <v>62.66516727579421</v>
      </c>
    </row>
    <row r="26" spans="1:6" ht="15">
      <c r="A26" s="2" t="s">
        <v>24</v>
      </c>
      <c r="B26" s="33">
        <v>8808</v>
      </c>
      <c r="C26" s="33">
        <v>12153</v>
      </c>
      <c r="D26" s="33">
        <v>5379</v>
      </c>
      <c r="E26" s="33">
        <v>668.24</v>
      </c>
      <c r="F26" s="36">
        <v>37.97683923705722</v>
      </c>
    </row>
    <row r="27" spans="1:6" ht="15">
      <c r="A27" s="2" t="s">
        <v>25</v>
      </c>
      <c r="B27" s="33">
        <v>3394</v>
      </c>
      <c r="C27" s="33">
        <v>5405</v>
      </c>
      <c r="D27" s="33">
        <v>4220</v>
      </c>
      <c r="E27" s="33">
        <v>598.13</v>
      </c>
      <c r="F27" s="36">
        <v>59.25162050677667</v>
      </c>
    </row>
    <row r="28" spans="1:6" ht="15">
      <c r="A28" s="2" t="s">
        <v>26</v>
      </c>
      <c r="B28" s="33">
        <v>11243</v>
      </c>
      <c r="C28" s="33">
        <v>16987</v>
      </c>
      <c r="D28" s="33">
        <v>10321</v>
      </c>
      <c r="E28" s="33">
        <v>1019.35</v>
      </c>
      <c r="F28" s="36">
        <v>51.089566841590326</v>
      </c>
    </row>
    <row r="29" spans="1:6" ht="15">
      <c r="A29" s="2" t="s">
        <v>27</v>
      </c>
      <c r="B29" s="33">
        <v>17099</v>
      </c>
      <c r="C29" s="33">
        <v>26049</v>
      </c>
      <c r="D29" s="33">
        <v>20905</v>
      </c>
      <c r="E29" s="33">
        <v>1485.65</v>
      </c>
      <c r="F29" s="36">
        <v>52.342242236388095</v>
      </c>
    </row>
    <row r="30" spans="1:6" ht="15">
      <c r="A30" s="2" t="s">
        <v>28</v>
      </c>
      <c r="B30" s="33">
        <v>15368</v>
      </c>
      <c r="C30" s="33">
        <v>21782</v>
      </c>
      <c r="D30" s="33">
        <v>14794</v>
      </c>
      <c r="E30" s="33">
        <v>1068.5</v>
      </c>
      <c r="F30" s="36">
        <v>41.736074960957836</v>
      </c>
    </row>
    <row r="31" spans="1:6" ht="15">
      <c r="A31" s="2" t="s">
        <v>29</v>
      </c>
      <c r="B31" s="33">
        <v>9147</v>
      </c>
      <c r="C31" s="33">
        <v>13718</v>
      </c>
      <c r="D31" s="33">
        <v>12589</v>
      </c>
      <c r="E31" s="33">
        <v>844.68</v>
      </c>
      <c r="F31" s="36">
        <v>49.97266863452498</v>
      </c>
    </row>
    <row r="32" spans="1:6" ht="15">
      <c r="A32" s="2" t="s">
        <v>30</v>
      </c>
      <c r="B32" s="33">
        <v>4774</v>
      </c>
      <c r="C32" s="33">
        <v>6286</v>
      </c>
      <c r="D32" s="33">
        <v>2790</v>
      </c>
      <c r="E32" s="33">
        <v>521.17</v>
      </c>
      <c r="F32" s="36">
        <v>31.671554252199414</v>
      </c>
    </row>
    <row r="33" spans="1:6" ht="15">
      <c r="A33" s="2" t="s">
        <v>31</v>
      </c>
      <c r="B33" s="33">
        <v>9428</v>
      </c>
      <c r="C33" s="33">
        <v>15242</v>
      </c>
      <c r="D33" s="33">
        <v>9982</v>
      </c>
      <c r="E33" s="33">
        <v>873.34</v>
      </c>
      <c r="F33" s="36">
        <v>61.667373780229106</v>
      </c>
    </row>
    <row r="34" spans="1:6" ht="15">
      <c r="A34" s="2" t="s">
        <v>32</v>
      </c>
      <c r="B34" s="33">
        <v>1218</v>
      </c>
      <c r="C34" s="33">
        <v>2295</v>
      </c>
      <c r="D34" s="33">
        <v>1614</v>
      </c>
      <c r="E34" s="33">
        <v>404.39</v>
      </c>
      <c r="F34" s="36">
        <v>88.42364532019704</v>
      </c>
    </row>
    <row r="35" spans="1:6" ht="15">
      <c r="A35" s="2" t="s">
        <v>33</v>
      </c>
      <c r="B35" s="33">
        <v>2332</v>
      </c>
      <c r="C35" s="33">
        <v>3749</v>
      </c>
      <c r="D35" s="33">
        <v>2835</v>
      </c>
      <c r="E35" s="33">
        <v>425.09</v>
      </c>
      <c r="F35" s="36">
        <v>60.76329331046312</v>
      </c>
    </row>
    <row r="36" spans="1:6" ht="15">
      <c r="A36" s="2" t="s">
        <v>34</v>
      </c>
      <c r="B36" s="33">
        <v>4973</v>
      </c>
      <c r="C36" s="33">
        <v>9321</v>
      </c>
      <c r="D36" s="33">
        <v>5451</v>
      </c>
      <c r="E36" s="33">
        <v>713.76</v>
      </c>
      <c r="F36" s="36">
        <v>87.43213352101348</v>
      </c>
    </row>
    <row r="37" spans="1:6" ht="15">
      <c r="A37" s="2" t="s">
        <v>35</v>
      </c>
      <c r="B37" s="33">
        <v>2703</v>
      </c>
      <c r="C37" s="33">
        <v>4635</v>
      </c>
      <c r="D37" s="33">
        <v>2850</v>
      </c>
      <c r="E37" s="33">
        <v>492.66</v>
      </c>
      <c r="F37" s="36">
        <v>71.47613762486127</v>
      </c>
    </row>
    <row r="38" spans="1:6" ht="15">
      <c r="A38" s="2" t="s">
        <v>36</v>
      </c>
      <c r="B38" s="33">
        <v>16604</v>
      </c>
      <c r="C38" s="33">
        <v>24112</v>
      </c>
      <c r="D38" s="33">
        <v>15678</v>
      </c>
      <c r="E38" s="33">
        <v>1407.56</v>
      </c>
      <c r="F38" s="36">
        <v>45.21801975427608</v>
      </c>
    </row>
    <row r="39" spans="1:6" ht="15">
      <c r="A39" s="2" t="s">
        <v>37</v>
      </c>
      <c r="B39" s="33">
        <v>4496</v>
      </c>
      <c r="C39" s="33">
        <v>7784</v>
      </c>
      <c r="D39" s="33">
        <v>5362</v>
      </c>
      <c r="E39" s="33">
        <v>727.23</v>
      </c>
      <c r="F39" s="36">
        <v>73.13167259786478</v>
      </c>
    </row>
    <row r="40" spans="1:6" ht="15">
      <c r="A40" s="2" t="s">
        <v>38</v>
      </c>
      <c r="B40" s="33">
        <v>46490</v>
      </c>
      <c r="C40" s="33">
        <v>65303</v>
      </c>
      <c r="D40" s="33">
        <v>45792</v>
      </c>
      <c r="E40" s="33">
        <v>2022.76</v>
      </c>
      <c r="F40" s="36">
        <v>40.46676704667671</v>
      </c>
    </row>
    <row r="41" spans="1:6" ht="15">
      <c r="A41" s="2" t="s">
        <v>39</v>
      </c>
      <c r="B41" s="33">
        <v>16198</v>
      </c>
      <c r="C41" s="33">
        <v>27250</v>
      </c>
      <c r="D41" s="33">
        <v>17387</v>
      </c>
      <c r="E41" s="33">
        <v>1199.62</v>
      </c>
      <c r="F41" s="36">
        <v>68.23064575873565</v>
      </c>
    </row>
    <row r="42" spans="1:6" ht="15">
      <c r="A42" s="2" t="s">
        <v>40</v>
      </c>
      <c r="B42" s="33">
        <v>703</v>
      </c>
      <c r="C42" s="33">
        <v>1113</v>
      </c>
      <c r="D42" s="33">
        <v>818</v>
      </c>
      <c r="E42" s="33">
        <v>209.23</v>
      </c>
      <c r="F42" s="36">
        <v>58.32147937411095</v>
      </c>
    </row>
    <row r="43" spans="1:6" ht="15">
      <c r="A43" s="2" t="s">
        <v>41</v>
      </c>
      <c r="B43" s="33">
        <v>18937</v>
      </c>
      <c r="C43" s="33">
        <v>28602</v>
      </c>
      <c r="D43" s="33">
        <v>18194</v>
      </c>
      <c r="E43" s="33">
        <v>1112.16</v>
      </c>
      <c r="F43" s="36">
        <v>51.03765115910651</v>
      </c>
    </row>
    <row r="44" spans="1:6" ht="15">
      <c r="A44" s="2" t="s">
        <v>42</v>
      </c>
      <c r="B44" s="33">
        <v>5763</v>
      </c>
      <c r="C44" s="33">
        <v>9802</v>
      </c>
      <c r="D44" s="33">
        <v>6347</v>
      </c>
      <c r="E44" s="33">
        <v>669.29</v>
      </c>
      <c r="F44" s="36">
        <v>70.08502516050667</v>
      </c>
    </row>
    <row r="45" spans="1:6" ht="15">
      <c r="A45" s="2" t="s">
        <v>43</v>
      </c>
      <c r="B45" s="33">
        <v>8932</v>
      </c>
      <c r="C45" s="33">
        <v>14979</v>
      </c>
      <c r="D45" s="33">
        <v>10475</v>
      </c>
      <c r="E45" s="33">
        <v>1060.69</v>
      </c>
      <c r="F45" s="36">
        <v>67.70040304523063</v>
      </c>
    </row>
    <row r="46" spans="1:6" ht="15">
      <c r="A46" s="2" t="s">
        <v>44</v>
      </c>
      <c r="B46" s="33">
        <v>21166</v>
      </c>
      <c r="C46" s="33">
        <v>33602</v>
      </c>
      <c r="D46" s="33">
        <v>21612</v>
      </c>
      <c r="E46" s="33">
        <v>1357.43</v>
      </c>
      <c r="F46" s="36">
        <v>58.754606444297465</v>
      </c>
    </row>
    <row r="47" spans="1:6" ht="15">
      <c r="A47" s="2" t="s">
        <v>45</v>
      </c>
      <c r="B47" s="33">
        <v>2471</v>
      </c>
      <c r="C47" s="33">
        <v>3664</v>
      </c>
      <c r="D47" s="33">
        <v>3561</v>
      </c>
      <c r="E47" s="33">
        <v>618.73</v>
      </c>
      <c r="F47" s="36">
        <v>48.28004856333468</v>
      </c>
    </row>
    <row r="48" spans="1:6" ht="15">
      <c r="A48" s="2" t="s">
        <v>46</v>
      </c>
      <c r="B48" s="33">
        <v>7609</v>
      </c>
      <c r="C48" s="33">
        <v>11532</v>
      </c>
      <c r="D48" s="33">
        <v>5597</v>
      </c>
      <c r="E48" s="33">
        <v>712.35</v>
      </c>
      <c r="F48" s="36">
        <v>51.55736627677751</v>
      </c>
    </row>
    <row r="49" spans="1:6" ht="15">
      <c r="A49" s="2" t="s">
        <v>47</v>
      </c>
      <c r="B49" s="33">
        <v>826</v>
      </c>
      <c r="C49" s="33">
        <v>1390</v>
      </c>
      <c r="D49" s="33">
        <v>578</v>
      </c>
      <c r="E49" s="33">
        <v>201.06</v>
      </c>
      <c r="F49" s="36">
        <v>68.28087167070218</v>
      </c>
    </row>
    <row r="50" spans="1:6" ht="15">
      <c r="A50" s="2" t="s">
        <v>48</v>
      </c>
      <c r="B50" s="33">
        <v>10189</v>
      </c>
      <c r="C50" s="33">
        <v>16322</v>
      </c>
      <c r="D50" s="33">
        <v>9766</v>
      </c>
      <c r="E50" s="33">
        <v>966.96</v>
      </c>
      <c r="F50" s="36">
        <v>60.19236431445677</v>
      </c>
    </row>
    <row r="51" spans="1:6" ht="15">
      <c r="A51" s="2" t="s">
        <v>49</v>
      </c>
      <c r="B51" s="33">
        <v>42912</v>
      </c>
      <c r="C51" s="33">
        <v>67413</v>
      </c>
      <c r="D51" s="33">
        <v>43045</v>
      </c>
      <c r="E51" s="33">
        <v>2103.47</v>
      </c>
      <c r="F51" s="36">
        <v>57.095917225950785</v>
      </c>
    </row>
    <row r="52" spans="1:6" ht="15">
      <c r="A52" s="2" t="s">
        <v>50</v>
      </c>
      <c r="B52" s="33">
        <v>3370</v>
      </c>
      <c r="C52" s="33">
        <v>5814</v>
      </c>
      <c r="D52" s="33">
        <v>3937</v>
      </c>
      <c r="E52" s="33">
        <v>479.79</v>
      </c>
      <c r="F52" s="36">
        <v>72.52225519287833</v>
      </c>
    </row>
    <row r="53" spans="1:6" ht="15">
      <c r="A53" s="2" t="s">
        <v>51</v>
      </c>
      <c r="B53" s="33">
        <v>1933</v>
      </c>
      <c r="C53" s="33">
        <v>2798</v>
      </c>
      <c r="D53" s="33">
        <v>1790</v>
      </c>
      <c r="E53" s="33">
        <v>280.14</v>
      </c>
      <c r="F53" s="36">
        <v>44.74909467149509</v>
      </c>
    </row>
    <row r="54" spans="1:6" ht="15">
      <c r="A54" s="2" t="s">
        <v>52</v>
      </c>
      <c r="B54" s="33">
        <v>13802</v>
      </c>
      <c r="C54" s="33">
        <v>20540</v>
      </c>
      <c r="D54" s="33">
        <v>13251</v>
      </c>
      <c r="E54" s="33">
        <v>1164.09</v>
      </c>
      <c r="F54" s="36">
        <v>48.819011737429356</v>
      </c>
    </row>
    <row r="55" spans="1:6" ht="15">
      <c r="A55" s="2" t="s">
        <v>53</v>
      </c>
      <c r="B55" s="33">
        <v>15900</v>
      </c>
      <c r="C55" s="33">
        <v>24278</v>
      </c>
      <c r="D55" s="33">
        <v>16485</v>
      </c>
      <c r="E55" s="33">
        <v>1240.49</v>
      </c>
      <c r="F55" s="36">
        <v>52.69182389937107</v>
      </c>
    </row>
    <row r="56" spans="1:6" ht="15">
      <c r="A56" s="2" t="s">
        <v>54</v>
      </c>
      <c r="B56" s="33">
        <v>2916</v>
      </c>
      <c r="C56" s="33">
        <v>5240</v>
      </c>
      <c r="D56" s="33">
        <v>2306</v>
      </c>
      <c r="E56" s="33">
        <v>403.36</v>
      </c>
      <c r="F56" s="36">
        <v>79.69821673525377</v>
      </c>
    </row>
    <row r="57" spans="1:6" ht="15">
      <c r="A57" s="2" t="s">
        <v>55</v>
      </c>
      <c r="B57" s="33">
        <v>8232</v>
      </c>
      <c r="C57" s="33">
        <v>13630</v>
      </c>
      <c r="D57" s="33">
        <v>9426</v>
      </c>
      <c r="E57" s="33">
        <v>686.1</v>
      </c>
      <c r="F57" s="36">
        <v>65.57337220602527</v>
      </c>
    </row>
    <row r="58" spans="1:6" ht="15">
      <c r="A58" s="3" t="s">
        <v>56</v>
      </c>
      <c r="B58" s="35">
        <v>807</v>
      </c>
      <c r="C58" s="35">
        <v>1147</v>
      </c>
      <c r="D58" s="39">
        <v>390</v>
      </c>
      <c r="E58" s="39">
        <v>154.14</v>
      </c>
      <c r="F58" s="37">
        <v>42.13135068153655</v>
      </c>
    </row>
    <row r="60" ht="15">
      <c r="A60" s="21" t="s">
        <v>75</v>
      </c>
    </row>
    <row r="61" ht="15">
      <c r="A61" s="21" t="s">
        <v>76</v>
      </c>
    </row>
    <row r="63" ht="15">
      <c r="A63" s="21" t="s">
        <v>110</v>
      </c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40">
      <selection activeCell="A2" sqref="A2"/>
    </sheetView>
  </sheetViews>
  <sheetFormatPr defaultColWidth="9.140625" defaultRowHeight="15"/>
  <cols>
    <col min="1" max="1" width="21.421875" style="0" customWidth="1"/>
    <col min="2" max="4" width="12.28125" style="0" customWidth="1"/>
    <col min="6" max="6" width="17.28125" style="0" customWidth="1"/>
  </cols>
  <sheetData>
    <row r="1" ht="15">
      <c r="A1" t="s">
        <v>80</v>
      </c>
    </row>
    <row r="2" ht="15">
      <c r="A2" t="s">
        <v>115</v>
      </c>
    </row>
    <row r="3" spans="1:6" ht="15">
      <c r="A3" s="4"/>
      <c r="B3" s="4"/>
      <c r="C3" s="4"/>
      <c r="D3" s="4"/>
      <c r="E3" s="4"/>
      <c r="F3" s="4"/>
    </row>
    <row r="4" spans="1:6" ht="15">
      <c r="A4" s="6"/>
      <c r="B4" s="9" t="s">
        <v>1</v>
      </c>
      <c r="C4" s="9" t="s">
        <v>1</v>
      </c>
      <c r="D4" s="69" t="s">
        <v>109</v>
      </c>
      <c r="E4" s="72"/>
      <c r="F4" s="54" t="s">
        <v>5</v>
      </c>
    </row>
    <row r="5" spans="1:6" ht="15">
      <c r="A5" s="7" t="s">
        <v>0</v>
      </c>
      <c r="B5" s="10" t="s">
        <v>2</v>
      </c>
      <c r="C5" s="20" t="s">
        <v>116</v>
      </c>
      <c r="D5" s="56" t="s">
        <v>3</v>
      </c>
      <c r="E5" s="53" t="s">
        <v>4</v>
      </c>
      <c r="F5" s="52" t="s">
        <v>114</v>
      </c>
    </row>
    <row r="6" spans="1:6" ht="15">
      <c r="A6" s="6"/>
      <c r="B6" s="1"/>
      <c r="C6" s="1"/>
      <c r="D6" s="1"/>
      <c r="E6" s="1"/>
      <c r="F6" s="1"/>
    </row>
    <row r="7" spans="1:6" ht="15">
      <c r="A7" s="2" t="s">
        <v>6</v>
      </c>
      <c r="B7" s="33">
        <v>341014</v>
      </c>
      <c r="C7" s="33">
        <v>552620</v>
      </c>
      <c r="D7" s="33">
        <v>440989</v>
      </c>
      <c r="E7" s="33">
        <v>5964.13</v>
      </c>
      <c r="F7" s="36">
        <v>38.29141182005718</v>
      </c>
    </row>
    <row r="8" spans="1:6" ht="15">
      <c r="A8" s="2" t="s">
        <v>7</v>
      </c>
      <c r="B8" s="33">
        <v>3093</v>
      </c>
      <c r="C8" s="33">
        <v>5380</v>
      </c>
      <c r="D8" s="33">
        <v>3674</v>
      </c>
      <c r="E8" s="33">
        <v>595.14</v>
      </c>
      <c r="F8" s="36">
        <v>42.5092936802974</v>
      </c>
    </row>
    <row r="9" spans="1:6" ht="15">
      <c r="A9" s="2" t="s">
        <v>8</v>
      </c>
      <c r="B9" s="33">
        <v>640</v>
      </c>
      <c r="C9" s="33">
        <v>1057</v>
      </c>
      <c r="D9" s="33">
        <v>396</v>
      </c>
      <c r="E9" s="33">
        <v>168.31</v>
      </c>
      <c r="F9" s="36">
        <v>39.45127719962157</v>
      </c>
    </row>
    <row r="10" spans="1:6" ht="15">
      <c r="A10" s="2" t="s">
        <v>9</v>
      </c>
      <c r="B10" s="33">
        <v>7451</v>
      </c>
      <c r="C10" s="33">
        <v>14407</v>
      </c>
      <c r="D10" s="33">
        <v>12512</v>
      </c>
      <c r="E10" s="33">
        <v>1152.35</v>
      </c>
      <c r="F10" s="36">
        <v>48.282085097522035</v>
      </c>
    </row>
    <row r="11" spans="1:6" ht="15">
      <c r="A11" s="2" t="s">
        <v>10</v>
      </c>
      <c r="B11" s="33">
        <v>1697</v>
      </c>
      <c r="C11" s="33">
        <v>3550</v>
      </c>
      <c r="D11" s="33">
        <v>3041</v>
      </c>
      <c r="E11" s="33">
        <v>516.72</v>
      </c>
      <c r="F11" s="36">
        <v>52.19718309859155</v>
      </c>
    </row>
    <row r="12" spans="1:6" ht="15">
      <c r="A12" s="2" t="s">
        <v>11</v>
      </c>
      <c r="B12" s="33">
        <v>61166</v>
      </c>
      <c r="C12" s="33">
        <v>74060</v>
      </c>
      <c r="D12" s="33">
        <v>61129</v>
      </c>
      <c r="E12" s="33">
        <v>2424.53</v>
      </c>
      <c r="F12" s="36">
        <v>17.410207939508506</v>
      </c>
    </row>
    <row r="13" spans="1:6" ht="15">
      <c r="A13" s="2" t="s">
        <v>12</v>
      </c>
      <c r="B13" s="33">
        <v>6704</v>
      </c>
      <c r="C13" s="33">
        <v>11331</v>
      </c>
      <c r="D13" s="33">
        <v>10116</v>
      </c>
      <c r="E13" s="33">
        <v>906.21</v>
      </c>
      <c r="F13" s="36">
        <v>40.83487776895243</v>
      </c>
    </row>
    <row r="14" spans="1:6" ht="15">
      <c r="A14" s="2" t="s">
        <v>13</v>
      </c>
      <c r="B14" s="33">
        <v>4299</v>
      </c>
      <c r="C14" s="33">
        <v>5536</v>
      </c>
      <c r="D14" s="33">
        <v>5235</v>
      </c>
      <c r="E14" s="33">
        <v>798.29</v>
      </c>
      <c r="F14" s="36">
        <v>22.34465317919075</v>
      </c>
    </row>
    <row r="15" spans="1:6" ht="15">
      <c r="A15" s="2" t="s">
        <v>14</v>
      </c>
      <c r="B15" s="33">
        <v>1193</v>
      </c>
      <c r="C15" s="33">
        <v>2386</v>
      </c>
      <c r="D15" s="33">
        <v>1319</v>
      </c>
      <c r="E15" s="33">
        <v>245.31</v>
      </c>
      <c r="F15" s="36">
        <v>50</v>
      </c>
    </row>
    <row r="16" spans="1:6" ht="15">
      <c r="A16" s="2" t="s">
        <v>57</v>
      </c>
      <c r="B16" s="33">
        <v>3162</v>
      </c>
      <c r="C16" s="33">
        <v>4161</v>
      </c>
      <c r="D16" s="33">
        <v>2750</v>
      </c>
      <c r="E16" s="33">
        <v>354.97</v>
      </c>
      <c r="F16" s="36">
        <v>24.008651766402306</v>
      </c>
    </row>
    <row r="17" spans="1:6" ht="15">
      <c r="A17" s="2" t="s">
        <v>15</v>
      </c>
      <c r="B17" s="33">
        <v>24420</v>
      </c>
      <c r="C17" s="33">
        <v>44393</v>
      </c>
      <c r="D17" s="33">
        <v>32384</v>
      </c>
      <c r="E17" s="33">
        <v>1883.47</v>
      </c>
      <c r="F17" s="36">
        <v>44.99132746153673</v>
      </c>
    </row>
    <row r="18" spans="1:6" ht="15">
      <c r="A18" s="2" t="s">
        <v>16</v>
      </c>
      <c r="B18" s="33">
        <v>11086</v>
      </c>
      <c r="C18" s="33">
        <v>18833</v>
      </c>
      <c r="D18" s="33">
        <v>12760</v>
      </c>
      <c r="E18" s="33">
        <v>1093.25</v>
      </c>
      <c r="F18" s="36">
        <v>41.13524133170499</v>
      </c>
    </row>
    <row r="19" spans="1:6" ht="15">
      <c r="A19" s="2" t="s">
        <v>17</v>
      </c>
      <c r="B19" s="33">
        <v>1326</v>
      </c>
      <c r="C19" s="33">
        <v>2786</v>
      </c>
      <c r="D19" s="33">
        <v>1997</v>
      </c>
      <c r="E19" s="33">
        <v>362.08</v>
      </c>
      <c r="F19" s="36">
        <v>52.40488155061019</v>
      </c>
    </row>
    <row r="20" spans="1:6" ht="15">
      <c r="A20" s="2" t="s">
        <v>18</v>
      </c>
      <c r="B20" s="33">
        <v>781</v>
      </c>
      <c r="C20" s="33">
        <v>1765</v>
      </c>
      <c r="D20" s="33">
        <v>1038</v>
      </c>
      <c r="E20" s="33">
        <v>270</v>
      </c>
      <c r="F20" s="36">
        <v>55.75070821529745</v>
      </c>
    </row>
    <row r="21" spans="1:6" ht="15">
      <c r="A21" s="2" t="s">
        <v>19</v>
      </c>
      <c r="B21" s="33">
        <v>12714</v>
      </c>
      <c r="C21" s="33">
        <v>20876</v>
      </c>
      <c r="D21" s="33">
        <v>15032</v>
      </c>
      <c r="E21" s="33">
        <v>1069.42</v>
      </c>
      <c r="F21" s="36">
        <v>39.09752826211918</v>
      </c>
    </row>
    <row r="22" spans="1:6" ht="15">
      <c r="A22" s="2" t="s">
        <v>20</v>
      </c>
      <c r="B22" s="33">
        <v>5570</v>
      </c>
      <c r="C22" s="33">
        <v>10270</v>
      </c>
      <c r="D22" s="33">
        <v>8009</v>
      </c>
      <c r="E22" s="33">
        <v>823.93</v>
      </c>
      <c r="F22" s="36">
        <v>45.76436222005842</v>
      </c>
    </row>
    <row r="23" spans="1:6" ht="15">
      <c r="A23" s="2" t="s">
        <v>21</v>
      </c>
      <c r="B23" s="33">
        <v>1807</v>
      </c>
      <c r="C23" s="33">
        <v>3067</v>
      </c>
      <c r="D23" s="33">
        <v>2455</v>
      </c>
      <c r="E23" s="33">
        <v>497.12</v>
      </c>
      <c r="F23" s="36">
        <v>41.08249103358331</v>
      </c>
    </row>
    <row r="24" spans="1:6" ht="15">
      <c r="A24" s="2" t="s">
        <v>22</v>
      </c>
      <c r="B24" s="33">
        <v>1898</v>
      </c>
      <c r="C24" s="33">
        <v>3445</v>
      </c>
      <c r="D24" s="33">
        <v>2837</v>
      </c>
      <c r="E24" s="33">
        <v>479.87</v>
      </c>
      <c r="F24" s="36">
        <v>44.905660377358494</v>
      </c>
    </row>
    <row r="25" spans="1:6" ht="15">
      <c r="A25" s="2" t="s">
        <v>23</v>
      </c>
      <c r="B25" s="33">
        <v>3163</v>
      </c>
      <c r="C25" s="33">
        <v>6461</v>
      </c>
      <c r="D25" s="33">
        <v>5337</v>
      </c>
      <c r="E25" s="33">
        <v>654.16</v>
      </c>
      <c r="F25" s="36">
        <v>51.044729917969356</v>
      </c>
    </row>
    <row r="26" spans="1:6" ht="15">
      <c r="A26" s="2" t="s">
        <v>24</v>
      </c>
      <c r="B26" s="33">
        <v>4192</v>
      </c>
      <c r="C26" s="33">
        <v>6987</v>
      </c>
      <c r="D26" s="33">
        <v>4096</v>
      </c>
      <c r="E26" s="33">
        <v>550.75</v>
      </c>
      <c r="F26" s="36">
        <v>40.00286245885216</v>
      </c>
    </row>
    <row r="27" spans="1:6" ht="15">
      <c r="A27" s="2" t="s">
        <v>25</v>
      </c>
      <c r="B27" s="33">
        <v>2187</v>
      </c>
      <c r="C27" s="33">
        <v>3828</v>
      </c>
      <c r="D27" s="33">
        <v>3249</v>
      </c>
      <c r="E27" s="33">
        <v>513.51</v>
      </c>
      <c r="F27" s="36">
        <v>42.86833855799373</v>
      </c>
    </row>
    <row r="28" spans="1:6" ht="15">
      <c r="A28" s="2" t="s">
        <v>26</v>
      </c>
      <c r="B28" s="33">
        <v>6818</v>
      </c>
      <c r="C28" s="33">
        <v>10903</v>
      </c>
      <c r="D28" s="33">
        <v>7756</v>
      </c>
      <c r="E28" s="33">
        <v>876.24</v>
      </c>
      <c r="F28" s="36">
        <v>37.46675227001743</v>
      </c>
    </row>
    <row r="29" spans="1:6" ht="15">
      <c r="A29" s="2" t="s">
        <v>27</v>
      </c>
      <c r="B29" s="33">
        <v>11391</v>
      </c>
      <c r="C29" s="33">
        <v>12299</v>
      </c>
      <c r="D29" s="33">
        <v>11150</v>
      </c>
      <c r="E29" s="33">
        <v>1105.63</v>
      </c>
      <c r="F29" s="36">
        <v>7.382714041792015</v>
      </c>
    </row>
    <row r="30" spans="1:6" ht="15">
      <c r="A30" s="2" t="s">
        <v>28</v>
      </c>
      <c r="B30" s="33">
        <v>8248</v>
      </c>
      <c r="C30" s="33">
        <v>13440</v>
      </c>
      <c r="D30" s="33">
        <v>11007</v>
      </c>
      <c r="E30" s="33">
        <v>946.55</v>
      </c>
      <c r="F30" s="36">
        <v>38.63095238095238</v>
      </c>
    </row>
    <row r="31" spans="1:6" ht="15">
      <c r="A31" s="2" t="s">
        <v>29</v>
      </c>
      <c r="B31" s="33">
        <v>6132</v>
      </c>
      <c r="C31" s="33">
        <v>9393</v>
      </c>
      <c r="D31" s="33">
        <v>9925</v>
      </c>
      <c r="E31" s="33">
        <v>824.48</v>
      </c>
      <c r="F31" s="36">
        <v>34.71734270201214</v>
      </c>
    </row>
    <row r="32" spans="1:6" ht="15">
      <c r="A32" s="2" t="s">
        <v>30</v>
      </c>
      <c r="B32" s="33">
        <v>1743</v>
      </c>
      <c r="C32" s="33">
        <v>2833</v>
      </c>
      <c r="D32" s="33">
        <v>1658</v>
      </c>
      <c r="E32" s="33">
        <v>421.33</v>
      </c>
      <c r="F32" s="36">
        <v>38.47511471937875</v>
      </c>
    </row>
    <row r="33" spans="1:6" ht="15">
      <c r="A33" s="2" t="s">
        <v>31</v>
      </c>
      <c r="B33" s="33">
        <v>5238</v>
      </c>
      <c r="C33" s="33">
        <v>9698</v>
      </c>
      <c r="D33" s="33">
        <v>8266</v>
      </c>
      <c r="E33" s="33">
        <v>795.58</v>
      </c>
      <c r="F33" s="36">
        <v>45.98886368323365</v>
      </c>
    </row>
    <row r="34" spans="1:6" ht="15">
      <c r="A34" s="2" t="s">
        <v>32</v>
      </c>
      <c r="B34" s="33">
        <v>489</v>
      </c>
      <c r="C34" s="33">
        <v>1200</v>
      </c>
      <c r="D34" s="33">
        <v>946</v>
      </c>
      <c r="E34" s="33">
        <v>254.04</v>
      </c>
      <c r="F34" s="36">
        <v>59.25</v>
      </c>
    </row>
    <row r="35" spans="1:6" ht="15">
      <c r="A35" s="2" t="s">
        <v>33</v>
      </c>
      <c r="B35" s="33">
        <v>1152</v>
      </c>
      <c r="C35" s="33">
        <v>2047</v>
      </c>
      <c r="D35" s="33">
        <v>1558</v>
      </c>
      <c r="E35" s="33">
        <v>342.17</v>
      </c>
      <c r="F35" s="36">
        <v>43.722520762090866</v>
      </c>
    </row>
    <row r="36" spans="1:6" ht="15">
      <c r="A36" s="2" t="s">
        <v>34</v>
      </c>
      <c r="B36" s="33">
        <v>2907</v>
      </c>
      <c r="C36" s="33">
        <v>6299</v>
      </c>
      <c r="D36" s="33">
        <v>4279</v>
      </c>
      <c r="E36" s="33">
        <v>638.55</v>
      </c>
      <c r="F36" s="36">
        <v>53.84981743133831</v>
      </c>
    </row>
    <row r="37" spans="1:6" ht="15">
      <c r="A37" s="2" t="s">
        <v>35</v>
      </c>
      <c r="B37" s="33">
        <v>1635</v>
      </c>
      <c r="C37" s="33">
        <v>2441</v>
      </c>
      <c r="D37" s="33">
        <v>1524</v>
      </c>
      <c r="E37" s="33">
        <v>366.47</v>
      </c>
      <c r="F37" s="36">
        <v>33.01925440393281</v>
      </c>
    </row>
    <row r="38" spans="1:6" ht="15">
      <c r="A38" s="2" t="s">
        <v>36</v>
      </c>
      <c r="B38" s="33">
        <v>8716</v>
      </c>
      <c r="C38" s="33">
        <v>13444</v>
      </c>
      <c r="D38" s="33">
        <v>10881</v>
      </c>
      <c r="E38" s="33">
        <v>1107.18</v>
      </c>
      <c r="F38" s="36">
        <v>35.1681047307349</v>
      </c>
    </row>
    <row r="39" spans="1:6" ht="15">
      <c r="A39" s="2" t="s">
        <v>37</v>
      </c>
      <c r="B39" s="33">
        <v>2702</v>
      </c>
      <c r="C39" s="33">
        <v>5347</v>
      </c>
      <c r="D39" s="33">
        <v>4761</v>
      </c>
      <c r="E39" s="33">
        <v>658.92</v>
      </c>
      <c r="F39" s="36">
        <v>49.46699083598279</v>
      </c>
    </row>
    <row r="40" spans="1:6" ht="15">
      <c r="A40" s="2" t="s">
        <v>38</v>
      </c>
      <c r="B40" s="33">
        <v>27524</v>
      </c>
      <c r="C40" s="33">
        <v>41325</v>
      </c>
      <c r="D40" s="33">
        <v>34826</v>
      </c>
      <c r="E40" s="33">
        <v>1566.93</v>
      </c>
      <c r="F40" s="36">
        <v>33.396249243799154</v>
      </c>
    </row>
    <row r="41" spans="1:6" ht="15">
      <c r="A41" s="2" t="s">
        <v>39</v>
      </c>
      <c r="B41" s="33">
        <v>7695</v>
      </c>
      <c r="C41" s="33">
        <v>16260</v>
      </c>
      <c r="D41" s="33">
        <v>13630</v>
      </c>
      <c r="E41" s="33">
        <v>1096.93</v>
      </c>
      <c r="F41" s="36">
        <v>52.67527675276753</v>
      </c>
    </row>
    <row r="42" spans="1:6" ht="15">
      <c r="A42" s="2" t="s">
        <v>40</v>
      </c>
      <c r="B42" s="33">
        <v>228</v>
      </c>
      <c r="C42" s="33">
        <v>497</v>
      </c>
      <c r="D42" s="33">
        <v>592</v>
      </c>
      <c r="E42" s="33">
        <v>195.39</v>
      </c>
      <c r="F42" s="36">
        <v>54.12474849094567</v>
      </c>
    </row>
    <row r="43" spans="1:6" ht="15">
      <c r="A43" s="2" t="s">
        <v>41</v>
      </c>
      <c r="B43" s="33">
        <v>10368</v>
      </c>
      <c r="C43" s="33">
        <v>18480</v>
      </c>
      <c r="D43" s="33">
        <v>14841</v>
      </c>
      <c r="E43" s="33">
        <v>971.82</v>
      </c>
      <c r="F43" s="36">
        <v>43.896103896103895</v>
      </c>
    </row>
    <row r="44" spans="1:6" ht="15">
      <c r="A44" s="2" t="s">
        <v>42</v>
      </c>
      <c r="B44" s="33">
        <v>2583</v>
      </c>
      <c r="C44" s="33">
        <v>5273</v>
      </c>
      <c r="D44" s="33">
        <v>5035</v>
      </c>
      <c r="E44" s="33">
        <v>626.99</v>
      </c>
      <c r="F44" s="36">
        <v>51.01460269296416</v>
      </c>
    </row>
    <row r="45" spans="1:6" ht="15">
      <c r="A45" s="2" t="s">
        <v>43</v>
      </c>
      <c r="B45" s="33">
        <v>6123</v>
      </c>
      <c r="C45" s="33">
        <v>10346</v>
      </c>
      <c r="D45" s="33">
        <v>8176</v>
      </c>
      <c r="E45" s="33">
        <v>920.55</v>
      </c>
      <c r="F45" s="36">
        <v>40.817707326503</v>
      </c>
    </row>
    <row r="46" spans="1:6" ht="15">
      <c r="A46" s="2" t="s">
        <v>44</v>
      </c>
      <c r="B46" s="33">
        <v>11148</v>
      </c>
      <c r="C46" s="33">
        <v>20744</v>
      </c>
      <c r="D46" s="33">
        <v>15646</v>
      </c>
      <c r="E46" s="33">
        <v>1143.01</v>
      </c>
      <c r="F46" s="36">
        <v>46.259159274971076</v>
      </c>
    </row>
    <row r="47" spans="1:6" ht="15">
      <c r="A47" s="2" t="s">
        <v>45</v>
      </c>
      <c r="B47" s="33">
        <v>1494</v>
      </c>
      <c r="C47" s="33">
        <v>2350</v>
      </c>
      <c r="D47" s="33">
        <v>2854</v>
      </c>
      <c r="E47" s="33">
        <v>590.15</v>
      </c>
      <c r="F47" s="36">
        <v>36.42553191489362</v>
      </c>
    </row>
    <row r="48" spans="1:6" ht="15">
      <c r="A48" s="2" t="s">
        <v>46</v>
      </c>
      <c r="B48" s="33">
        <v>3128</v>
      </c>
      <c r="C48" s="33">
        <v>6232</v>
      </c>
      <c r="D48" s="33">
        <v>4521</v>
      </c>
      <c r="E48" s="33">
        <v>659.2</v>
      </c>
      <c r="F48" s="36">
        <v>49.80744544287548</v>
      </c>
    </row>
    <row r="49" spans="1:6" ht="15">
      <c r="A49" s="2" t="s">
        <v>47</v>
      </c>
      <c r="B49" s="33">
        <v>307</v>
      </c>
      <c r="C49" s="33">
        <v>651</v>
      </c>
      <c r="D49" s="33">
        <v>180</v>
      </c>
      <c r="E49" s="33">
        <v>103.84</v>
      </c>
      <c r="F49" s="36">
        <v>52.84178187403994</v>
      </c>
    </row>
    <row r="50" spans="1:6" ht="15">
      <c r="A50" s="2" t="s">
        <v>48</v>
      </c>
      <c r="B50" s="33">
        <v>4718</v>
      </c>
      <c r="C50" s="33">
        <v>9756</v>
      </c>
      <c r="D50" s="33">
        <v>7706</v>
      </c>
      <c r="E50" s="33">
        <v>933.33</v>
      </c>
      <c r="F50" s="36">
        <v>51.640016400164</v>
      </c>
    </row>
    <row r="51" spans="1:6" ht="15">
      <c r="A51" s="2" t="s">
        <v>49</v>
      </c>
      <c r="B51" s="33">
        <v>22117</v>
      </c>
      <c r="C51" s="33">
        <v>40811</v>
      </c>
      <c r="D51" s="33">
        <v>33831</v>
      </c>
      <c r="E51" s="33">
        <v>1805.24</v>
      </c>
      <c r="F51" s="36">
        <v>45.80627771924236</v>
      </c>
    </row>
    <row r="52" spans="1:6" ht="15">
      <c r="A52" s="2" t="s">
        <v>50</v>
      </c>
      <c r="B52" s="33">
        <v>1645</v>
      </c>
      <c r="C52" s="33">
        <v>3281</v>
      </c>
      <c r="D52" s="33">
        <v>2962</v>
      </c>
      <c r="E52" s="33">
        <v>445.2</v>
      </c>
      <c r="F52" s="36">
        <v>49.86284669308137</v>
      </c>
    </row>
    <row r="53" spans="1:6" ht="15">
      <c r="A53" s="2" t="s">
        <v>51</v>
      </c>
      <c r="B53" s="33">
        <v>1305</v>
      </c>
      <c r="C53" s="33">
        <v>1511</v>
      </c>
      <c r="D53" s="33">
        <v>1180</v>
      </c>
      <c r="E53" s="33">
        <v>240.49</v>
      </c>
      <c r="F53" s="36">
        <v>13.633355393778954</v>
      </c>
    </row>
    <row r="54" spans="1:6" ht="15">
      <c r="A54" s="2" t="s">
        <v>52</v>
      </c>
      <c r="B54" s="33">
        <v>7805</v>
      </c>
      <c r="C54" s="33">
        <v>12560</v>
      </c>
      <c r="D54" s="33">
        <v>9469</v>
      </c>
      <c r="E54" s="33">
        <v>953.96</v>
      </c>
      <c r="F54" s="36">
        <v>37.85828025477707</v>
      </c>
    </row>
    <row r="55" spans="1:6" ht="15">
      <c r="A55" s="2" t="s">
        <v>53</v>
      </c>
      <c r="B55" s="33">
        <v>10945</v>
      </c>
      <c r="C55" s="33">
        <v>16823</v>
      </c>
      <c r="D55" s="33">
        <v>13577</v>
      </c>
      <c r="E55" s="33">
        <v>1175.5</v>
      </c>
      <c r="F55" s="36">
        <v>34.94026035784343</v>
      </c>
    </row>
    <row r="56" spans="1:6" ht="15">
      <c r="A56" s="2" t="s">
        <v>54</v>
      </c>
      <c r="B56" s="33">
        <v>1087</v>
      </c>
      <c r="C56" s="33">
        <v>2543</v>
      </c>
      <c r="D56" s="33">
        <v>1670</v>
      </c>
      <c r="E56" s="33">
        <v>345.81</v>
      </c>
      <c r="F56" s="36">
        <v>57.25521038143925</v>
      </c>
    </row>
    <row r="57" spans="1:6" ht="15">
      <c r="A57" s="2" t="s">
        <v>55</v>
      </c>
      <c r="B57" s="33">
        <v>4779</v>
      </c>
      <c r="C57" s="33">
        <v>8701</v>
      </c>
      <c r="D57" s="33">
        <v>6843</v>
      </c>
      <c r="E57" s="33">
        <v>600.99</v>
      </c>
      <c r="F57" s="36">
        <v>45.07527870359729</v>
      </c>
    </row>
    <row r="58" spans="1:6" ht="15">
      <c r="A58" s="3" t="s">
        <v>56</v>
      </c>
      <c r="B58" s="35">
        <v>295</v>
      </c>
      <c r="C58" s="35">
        <v>553</v>
      </c>
      <c r="D58" s="39">
        <v>373</v>
      </c>
      <c r="E58" s="39">
        <v>153.18</v>
      </c>
      <c r="F58" s="37">
        <v>46.65461121157324</v>
      </c>
    </row>
    <row r="60" ht="15">
      <c r="A60" s="21" t="s">
        <v>75</v>
      </c>
    </row>
    <row r="61" ht="15">
      <c r="A61" s="21" t="s">
        <v>76</v>
      </c>
    </row>
    <row r="63" ht="15">
      <c r="A63" s="21" t="s">
        <v>110</v>
      </c>
    </row>
  </sheetData>
  <sheetProtection/>
  <mergeCells count="1">
    <mergeCell ref="D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1.421875" style="0" customWidth="1"/>
    <col min="2" max="4" width="12.28125" style="0" customWidth="1"/>
    <col min="6" max="6" width="16.57421875" style="0" customWidth="1"/>
  </cols>
  <sheetData>
    <row r="1" ht="15">
      <c r="A1" t="s">
        <v>81</v>
      </c>
    </row>
    <row r="2" ht="15">
      <c r="A2" t="s">
        <v>115</v>
      </c>
    </row>
    <row r="3" spans="1:6" ht="15">
      <c r="A3" s="4"/>
      <c r="B3" s="4"/>
      <c r="C3" s="4"/>
      <c r="D3" s="4"/>
      <c r="E3" s="4"/>
      <c r="F3" s="4"/>
    </row>
    <row r="4" spans="1:6" ht="15">
      <c r="A4" s="6"/>
      <c r="B4" s="9" t="s">
        <v>1</v>
      </c>
      <c r="C4" s="9" t="s">
        <v>1</v>
      </c>
      <c r="D4" s="69" t="s">
        <v>109</v>
      </c>
      <c r="E4" s="72"/>
      <c r="F4" s="54" t="s">
        <v>5</v>
      </c>
    </row>
    <row r="5" spans="1:6" ht="15">
      <c r="A5" s="7" t="s">
        <v>0</v>
      </c>
      <c r="B5" s="10" t="s">
        <v>2</v>
      </c>
      <c r="C5" s="20" t="s">
        <v>117</v>
      </c>
      <c r="D5" s="56" t="s">
        <v>3</v>
      </c>
      <c r="E5" s="53" t="s">
        <v>4</v>
      </c>
      <c r="F5" s="52" t="s">
        <v>114</v>
      </c>
    </row>
    <row r="6" spans="1:6" ht="15">
      <c r="A6" s="6"/>
      <c r="B6" s="1"/>
      <c r="C6" s="1"/>
      <c r="D6" s="1"/>
      <c r="E6" s="1"/>
      <c r="F6" s="1"/>
    </row>
    <row r="7" spans="1:6" ht="15">
      <c r="A7" s="2" t="s">
        <v>6</v>
      </c>
      <c r="B7" s="33">
        <v>253377</v>
      </c>
      <c r="C7" s="33">
        <v>349377</v>
      </c>
      <c r="D7" s="33">
        <v>152335</v>
      </c>
      <c r="E7" s="33">
        <v>3224.77</v>
      </c>
      <c r="F7" s="36">
        <v>27.47748134536618</v>
      </c>
    </row>
    <row r="8" spans="1:6" ht="15">
      <c r="A8" s="2" t="s">
        <v>7</v>
      </c>
      <c r="B8" s="33">
        <v>5016</v>
      </c>
      <c r="C8" s="33">
        <v>5879</v>
      </c>
      <c r="D8" s="33">
        <v>1778</v>
      </c>
      <c r="E8" s="33">
        <v>448.68</v>
      </c>
      <c r="F8" s="36">
        <v>14.679367239326416</v>
      </c>
    </row>
    <row r="9" spans="1:6" ht="15">
      <c r="A9" s="2" t="s">
        <v>8</v>
      </c>
      <c r="B9" s="33">
        <v>540</v>
      </c>
      <c r="C9" s="33">
        <v>794</v>
      </c>
      <c r="D9" s="33">
        <v>356</v>
      </c>
      <c r="E9" s="33">
        <v>155.76</v>
      </c>
      <c r="F9" s="36">
        <v>31.98992443324937</v>
      </c>
    </row>
    <row r="10" spans="1:6" ht="15">
      <c r="A10" s="2" t="s">
        <v>9</v>
      </c>
      <c r="B10" s="33">
        <v>4881</v>
      </c>
      <c r="C10" s="33">
        <v>6541</v>
      </c>
      <c r="D10" s="33">
        <v>2631</v>
      </c>
      <c r="E10" s="33">
        <v>489.67</v>
      </c>
      <c r="F10" s="36">
        <v>25.378382510319526</v>
      </c>
    </row>
    <row r="11" spans="1:6" ht="15">
      <c r="A11" s="2" t="s">
        <v>10</v>
      </c>
      <c r="B11" s="33">
        <v>2726</v>
      </c>
      <c r="C11" s="33">
        <v>3454</v>
      </c>
      <c r="D11" s="33">
        <v>974</v>
      </c>
      <c r="E11" s="33">
        <v>228.54</v>
      </c>
      <c r="F11" s="36">
        <v>21.077012159814707</v>
      </c>
    </row>
    <row r="12" spans="1:6" ht="15">
      <c r="A12" s="2" t="s">
        <v>11</v>
      </c>
      <c r="B12" s="33">
        <v>30972</v>
      </c>
      <c r="C12" s="33">
        <v>51456</v>
      </c>
      <c r="D12" s="33">
        <v>28894</v>
      </c>
      <c r="E12" s="33">
        <v>1522.16</v>
      </c>
      <c r="F12" s="36">
        <v>39.80876865671642</v>
      </c>
    </row>
    <row r="13" spans="1:6" ht="15">
      <c r="A13" s="2" t="s">
        <v>12</v>
      </c>
      <c r="B13" s="33">
        <v>3341</v>
      </c>
      <c r="C13" s="33">
        <v>4783</v>
      </c>
      <c r="D13" s="33">
        <v>2000</v>
      </c>
      <c r="E13" s="33">
        <v>482.9</v>
      </c>
      <c r="F13" s="36">
        <v>30.14844240016726</v>
      </c>
    </row>
    <row r="14" spans="1:6" ht="15">
      <c r="A14" s="2" t="s">
        <v>13</v>
      </c>
      <c r="B14" s="33">
        <v>3087</v>
      </c>
      <c r="C14" s="33">
        <v>5211</v>
      </c>
      <c r="D14" s="33">
        <v>3900</v>
      </c>
      <c r="E14" s="33">
        <v>581.77</v>
      </c>
      <c r="F14" s="36">
        <v>40.75993091537133</v>
      </c>
    </row>
    <row r="15" spans="1:6" ht="15">
      <c r="A15" s="2" t="s">
        <v>14</v>
      </c>
      <c r="B15" s="33">
        <v>675</v>
      </c>
      <c r="C15" s="33">
        <v>966</v>
      </c>
      <c r="D15" s="33">
        <v>540</v>
      </c>
      <c r="E15" s="33">
        <v>151.13</v>
      </c>
      <c r="F15" s="36">
        <v>30.124223602484474</v>
      </c>
    </row>
    <row r="16" spans="1:6" ht="15">
      <c r="A16" s="2" t="s">
        <v>57</v>
      </c>
      <c r="B16" s="33">
        <v>516</v>
      </c>
      <c r="C16" s="33">
        <v>985</v>
      </c>
      <c r="D16" s="33">
        <v>209</v>
      </c>
      <c r="E16" s="33">
        <v>111.05</v>
      </c>
      <c r="F16" s="36">
        <v>47.61421319796954</v>
      </c>
    </row>
    <row r="17" spans="1:6" ht="15">
      <c r="A17" s="2" t="s">
        <v>15</v>
      </c>
      <c r="B17" s="33">
        <v>16628</v>
      </c>
      <c r="C17" s="33">
        <v>21208</v>
      </c>
      <c r="D17" s="33">
        <v>8153</v>
      </c>
      <c r="E17" s="33">
        <v>826.29</v>
      </c>
      <c r="F17" s="36">
        <v>21.595624292719727</v>
      </c>
    </row>
    <row r="18" spans="1:6" ht="15">
      <c r="A18" s="2" t="s">
        <v>16</v>
      </c>
      <c r="B18" s="33">
        <v>8202</v>
      </c>
      <c r="C18" s="33">
        <v>11011</v>
      </c>
      <c r="D18" s="33">
        <v>3137</v>
      </c>
      <c r="E18" s="33">
        <v>495.97</v>
      </c>
      <c r="F18" s="36">
        <v>25.510852783580056</v>
      </c>
    </row>
    <row r="19" spans="1:6" ht="15">
      <c r="A19" s="2" t="s">
        <v>17</v>
      </c>
      <c r="B19" s="33">
        <v>1063</v>
      </c>
      <c r="C19" s="33">
        <v>1462</v>
      </c>
      <c r="D19" s="33">
        <v>1475</v>
      </c>
      <c r="E19" s="33">
        <v>344.1</v>
      </c>
      <c r="F19" s="36">
        <v>27.291381668946645</v>
      </c>
    </row>
    <row r="20" spans="1:6" ht="15">
      <c r="A20" s="2" t="s">
        <v>18</v>
      </c>
      <c r="B20" s="33">
        <v>1092</v>
      </c>
      <c r="C20" s="33">
        <v>1480</v>
      </c>
      <c r="D20" s="33">
        <v>777</v>
      </c>
      <c r="E20" s="33">
        <v>238.79</v>
      </c>
      <c r="F20" s="36">
        <v>26.216216216216214</v>
      </c>
    </row>
    <row r="21" spans="1:6" ht="15">
      <c r="A21" s="2" t="s">
        <v>19</v>
      </c>
      <c r="B21" s="33">
        <v>10173</v>
      </c>
      <c r="C21" s="33">
        <v>11593</v>
      </c>
      <c r="D21" s="33">
        <v>4638</v>
      </c>
      <c r="E21" s="33">
        <v>572.75</v>
      </c>
      <c r="F21" s="36">
        <v>12.248770809971536</v>
      </c>
    </row>
    <row r="22" spans="1:6" ht="15">
      <c r="A22" s="2" t="s">
        <v>20</v>
      </c>
      <c r="B22" s="33">
        <v>4649</v>
      </c>
      <c r="C22" s="33">
        <v>6158</v>
      </c>
      <c r="D22" s="33">
        <v>1927</v>
      </c>
      <c r="E22" s="33">
        <v>336.29</v>
      </c>
      <c r="F22" s="36">
        <v>24.504709321208185</v>
      </c>
    </row>
    <row r="23" spans="1:6" ht="15">
      <c r="A23" s="2" t="s">
        <v>21</v>
      </c>
      <c r="B23" s="33">
        <v>1891</v>
      </c>
      <c r="C23" s="33">
        <v>3473</v>
      </c>
      <c r="D23" s="33">
        <v>2101</v>
      </c>
      <c r="E23" s="33">
        <v>359.22</v>
      </c>
      <c r="F23" s="36">
        <v>45.55139648718687</v>
      </c>
    </row>
    <row r="24" spans="1:6" ht="15">
      <c r="A24" s="2" t="s">
        <v>22</v>
      </c>
      <c r="B24" s="33">
        <v>2075</v>
      </c>
      <c r="C24" s="33">
        <v>2731</v>
      </c>
      <c r="D24" s="33">
        <v>801</v>
      </c>
      <c r="E24" s="33">
        <v>204.05</v>
      </c>
      <c r="F24" s="36">
        <v>24.020505309410474</v>
      </c>
    </row>
    <row r="25" spans="1:6" ht="15">
      <c r="A25" s="2" t="s">
        <v>23</v>
      </c>
      <c r="B25" s="33">
        <v>3951</v>
      </c>
      <c r="C25" s="33">
        <v>5111</v>
      </c>
      <c r="D25" s="33">
        <v>1485</v>
      </c>
      <c r="E25" s="33">
        <v>358.91</v>
      </c>
      <c r="F25" s="36">
        <v>22.69614556838192</v>
      </c>
    </row>
    <row r="26" spans="1:6" ht="15">
      <c r="A26" s="2" t="s">
        <v>24</v>
      </c>
      <c r="B26" s="33">
        <v>4616</v>
      </c>
      <c r="C26" s="33">
        <v>5166</v>
      </c>
      <c r="D26" s="33">
        <v>1283</v>
      </c>
      <c r="E26" s="33">
        <v>281.68</v>
      </c>
      <c r="F26" s="36">
        <v>10.646535036778939</v>
      </c>
    </row>
    <row r="27" spans="1:6" ht="15">
      <c r="A27" s="2" t="s">
        <v>25</v>
      </c>
      <c r="B27" s="33">
        <v>1207</v>
      </c>
      <c r="C27" s="33">
        <v>1577</v>
      </c>
      <c r="D27" s="33">
        <v>971</v>
      </c>
      <c r="E27" s="33">
        <v>249.72</v>
      </c>
      <c r="F27" s="36">
        <v>23.462270133164235</v>
      </c>
    </row>
    <row r="28" spans="1:6" ht="15">
      <c r="A28" s="2" t="s">
        <v>26</v>
      </c>
      <c r="B28" s="33">
        <v>4425</v>
      </c>
      <c r="C28" s="33">
        <v>6084</v>
      </c>
      <c r="D28" s="33">
        <v>2565</v>
      </c>
      <c r="E28" s="33">
        <v>448.28</v>
      </c>
      <c r="F28" s="36">
        <v>27.268244575936883</v>
      </c>
    </row>
    <row r="29" spans="1:6" ht="15">
      <c r="A29" s="2" t="s">
        <v>27</v>
      </c>
      <c r="B29" s="33">
        <v>5708</v>
      </c>
      <c r="C29" s="33">
        <v>13750</v>
      </c>
      <c r="D29" s="33">
        <v>9755</v>
      </c>
      <c r="E29" s="33">
        <v>825.57</v>
      </c>
      <c r="F29" s="36">
        <v>58.48727272727273</v>
      </c>
    </row>
    <row r="30" spans="1:6" ht="15">
      <c r="A30" s="2" t="s">
        <v>28</v>
      </c>
      <c r="B30" s="33">
        <v>7120</v>
      </c>
      <c r="C30" s="33">
        <v>8342</v>
      </c>
      <c r="D30" s="33">
        <v>3787</v>
      </c>
      <c r="E30" s="33">
        <v>520.33</v>
      </c>
      <c r="F30" s="36">
        <v>14.648765284104531</v>
      </c>
    </row>
    <row r="31" spans="1:6" ht="15">
      <c r="A31" s="2" t="s">
        <v>29</v>
      </c>
      <c r="B31" s="33">
        <v>3015</v>
      </c>
      <c r="C31" s="33">
        <v>4325</v>
      </c>
      <c r="D31" s="33">
        <v>2664</v>
      </c>
      <c r="E31" s="33">
        <v>368.71</v>
      </c>
      <c r="F31" s="36">
        <v>30.289017341040463</v>
      </c>
    </row>
    <row r="32" spans="1:6" ht="15">
      <c r="A32" s="2" t="s">
        <v>30</v>
      </c>
      <c r="B32" s="33">
        <v>3031</v>
      </c>
      <c r="C32" s="33">
        <v>3453</v>
      </c>
      <c r="D32" s="33">
        <v>1132</v>
      </c>
      <c r="E32" s="33">
        <v>263.13</v>
      </c>
      <c r="F32" s="36">
        <v>12.221256878077034</v>
      </c>
    </row>
    <row r="33" spans="1:6" ht="15">
      <c r="A33" s="2" t="s">
        <v>31</v>
      </c>
      <c r="B33" s="33">
        <v>4190</v>
      </c>
      <c r="C33" s="33">
        <v>5544</v>
      </c>
      <c r="D33" s="33">
        <v>1716</v>
      </c>
      <c r="E33" s="33">
        <v>413.97</v>
      </c>
      <c r="F33" s="36">
        <v>24.422799422799425</v>
      </c>
    </row>
    <row r="34" spans="1:6" ht="15">
      <c r="A34" s="2" t="s">
        <v>32</v>
      </c>
      <c r="B34" s="33">
        <v>729</v>
      </c>
      <c r="C34" s="33">
        <v>1095</v>
      </c>
      <c r="D34" s="33">
        <v>668</v>
      </c>
      <c r="E34" s="33">
        <v>302.4</v>
      </c>
      <c r="F34" s="36">
        <v>33.42465753424658</v>
      </c>
    </row>
    <row r="35" spans="1:6" ht="15">
      <c r="A35" s="2" t="s">
        <v>33</v>
      </c>
      <c r="B35" s="33">
        <v>1180</v>
      </c>
      <c r="C35" s="33">
        <v>1702</v>
      </c>
      <c r="D35" s="33">
        <v>1277</v>
      </c>
      <c r="E35" s="33">
        <v>306</v>
      </c>
      <c r="F35" s="36">
        <v>30.669800235017625</v>
      </c>
    </row>
    <row r="36" spans="1:6" ht="15">
      <c r="A36" s="2" t="s">
        <v>34</v>
      </c>
      <c r="B36" s="33">
        <v>2066</v>
      </c>
      <c r="C36" s="33">
        <v>3022</v>
      </c>
      <c r="D36" s="33">
        <v>1172</v>
      </c>
      <c r="E36" s="33">
        <v>346.85</v>
      </c>
      <c r="F36" s="36">
        <v>31.634679020516216</v>
      </c>
    </row>
    <row r="37" spans="1:6" ht="15">
      <c r="A37" s="2" t="s">
        <v>35</v>
      </c>
      <c r="B37" s="33">
        <v>1068</v>
      </c>
      <c r="C37" s="33">
        <v>2194</v>
      </c>
      <c r="D37" s="33">
        <v>1326</v>
      </c>
      <c r="E37" s="33">
        <v>323.3</v>
      </c>
      <c r="F37" s="36">
        <v>51.321786690975394</v>
      </c>
    </row>
    <row r="38" spans="1:6" ht="15">
      <c r="A38" s="2" t="s">
        <v>36</v>
      </c>
      <c r="B38" s="33">
        <v>7888</v>
      </c>
      <c r="C38" s="33">
        <v>10668</v>
      </c>
      <c r="D38" s="33">
        <v>4797</v>
      </c>
      <c r="E38" s="33">
        <v>597.94</v>
      </c>
      <c r="F38" s="36">
        <v>26.059242594675663</v>
      </c>
    </row>
    <row r="39" spans="1:6" ht="15">
      <c r="A39" s="2" t="s">
        <v>37</v>
      </c>
      <c r="B39" s="33">
        <v>1794</v>
      </c>
      <c r="C39" s="33">
        <v>2437</v>
      </c>
      <c r="D39" s="33">
        <v>601</v>
      </c>
      <c r="E39" s="33">
        <v>191.36</v>
      </c>
      <c r="F39" s="36">
        <v>26.384899466557243</v>
      </c>
    </row>
    <row r="40" spans="1:6" ht="15">
      <c r="A40" s="2" t="s">
        <v>38</v>
      </c>
      <c r="B40" s="33">
        <v>18966</v>
      </c>
      <c r="C40" s="33">
        <v>23978</v>
      </c>
      <c r="D40" s="33">
        <v>10966</v>
      </c>
      <c r="E40" s="33">
        <v>1159.18</v>
      </c>
      <c r="F40" s="36">
        <v>20.902493952790056</v>
      </c>
    </row>
    <row r="41" spans="1:6" ht="15">
      <c r="A41" s="2" t="s">
        <v>39</v>
      </c>
      <c r="B41" s="33">
        <v>8503</v>
      </c>
      <c r="C41" s="33">
        <v>10990</v>
      </c>
      <c r="D41" s="33">
        <v>3757</v>
      </c>
      <c r="E41" s="33">
        <v>541.03</v>
      </c>
      <c r="F41" s="36">
        <v>22.62966333030027</v>
      </c>
    </row>
    <row r="42" spans="1:6" ht="15">
      <c r="A42" s="2" t="s">
        <v>40</v>
      </c>
      <c r="B42" s="33">
        <v>475</v>
      </c>
      <c r="C42" s="33">
        <v>616</v>
      </c>
      <c r="D42" s="33">
        <v>226</v>
      </c>
      <c r="E42" s="33">
        <v>99.37</v>
      </c>
      <c r="F42" s="36">
        <v>22.88961038961039</v>
      </c>
    </row>
    <row r="43" spans="1:6" ht="15">
      <c r="A43" s="2" t="s">
        <v>41</v>
      </c>
      <c r="B43" s="33">
        <v>8569</v>
      </c>
      <c r="C43" s="33">
        <v>10122</v>
      </c>
      <c r="D43" s="33">
        <v>3353</v>
      </c>
      <c r="E43" s="33">
        <v>423.27</v>
      </c>
      <c r="F43" s="36">
        <v>15.342817624975302</v>
      </c>
    </row>
    <row r="44" spans="1:6" ht="15">
      <c r="A44" s="2" t="s">
        <v>42</v>
      </c>
      <c r="B44" s="33">
        <v>3180</v>
      </c>
      <c r="C44" s="33">
        <v>4529</v>
      </c>
      <c r="D44" s="33">
        <v>1312</v>
      </c>
      <c r="E44" s="33">
        <v>325.45</v>
      </c>
      <c r="F44" s="36">
        <v>29.785824685361007</v>
      </c>
    </row>
    <row r="45" spans="1:6" ht="15">
      <c r="A45" s="2" t="s">
        <v>43</v>
      </c>
      <c r="B45" s="33">
        <v>2809</v>
      </c>
      <c r="C45" s="33">
        <v>4633</v>
      </c>
      <c r="D45" s="33">
        <v>2299</v>
      </c>
      <c r="E45" s="33">
        <v>428.27</v>
      </c>
      <c r="F45" s="36">
        <v>39.36973883013166</v>
      </c>
    </row>
    <row r="46" spans="1:6" ht="15">
      <c r="A46" s="2" t="s">
        <v>44</v>
      </c>
      <c r="B46" s="33">
        <v>10018</v>
      </c>
      <c r="C46" s="33">
        <v>12858</v>
      </c>
      <c r="D46" s="33">
        <v>5966</v>
      </c>
      <c r="E46" s="33">
        <v>596.67</v>
      </c>
      <c r="F46" s="36">
        <v>22.087416394462593</v>
      </c>
    </row>
    <row r="47" spans="1:6" ht="15">
      <c r="A47" s="2" t="s">
        <v>45</v>
      </c>
      <c r="B47" s="33">
        <v>977</v>
      </c>
      <c r="C47" s="33">
        <v>1314</v>
      </c>
      <c r="D47" s="33">
        <v>707</v>
      </c>
      <c r="E47" s="33">
        <v>216.54</v>
      </c>
      <c r="F47" s="36">
        <v>25.6468797564688</v>
      </c>
    </row>
    <row r="48" spans="1:6" ht="15">
      <c r="A48" s="2" t="s">
        <v>46</v>
      </c>
      <c r="B48" s="33">
        <v>4481</v>
      </c>
      <c r="C48" s="33">
        <v>5300</v>
      </c>
      <c r="D48" s="33">
        <v>1076</v>
      </c>
      <c r="E48" s="33">
        <v>289.79</v>
      </c>
      <c r="F48" s="36">
        <v>15.452830188679245</v>
      </c>
    </row>
    <row r="49" spans="1:6" ht="15">
      <c r="A49" s="2" t="s">
        <v>47</v>
      </c>
      <c r="B49" s="33">
        <v>519</v>
      </c>
      <c r="C49" s="33">
        <v>739</v>
      </c>
      <c r="D49" s="33">
        <v>398</v>
      </c>
      <c r="E49" s="33">
        <v>174.18</v>
      </c>
      <c r="F49" s="36">
        <v>29.76995940460081</v>
      </c>
    </row>
    <row r="50" spans="1:6" ht="15">
      <c r="A50" s="2" t="s">
        <v>48</v>
      </c>
      <c r="B50" s="33">
        <v>5471</v>
      </c>
      <c r="C50" s="33">
        <v>6566</v>
      </c>
      <c r="D50" s="33">
        <v>2060</v>
      </c>
      <c r="E50" s="33">
        <v>452.17</v>
      </c>
      <c r="F50" s="36">
        <v>16.676819981724034</v>
      </c>
    </row>
    <row r="51" spans="1:6" ht="15">
      <c r="A51" s="2" t="s">
        <v>49</v>
      </c>
      <c r="B51" s="33">
        <v>20795</v>
      </c>
      <c r="C51" s="33">
        <v>26602</v>
      </c>
      <c r="D51" s="33">
        <v>9214</v>
      </c>
      <c r="E51" s="33">
        <v>872.14</v>
      </c>
      <c r="F51" s="36">
        <v>21.829185775505604</v>
      </c>
    </row>
    <row r="52" spans="1:6" ht="15">
      <c r="A52" s="2" t="s">
        <v>50</v>
      </c>
      <c r="B52" s="33">
        <v>1725</v>
      </c>
      <c r="C52" s="33">
        <v>2533</v>
      </c>
      <c r="D52" s="33">
        <v>975</v>
      </c>
      <c r="E52" s="33">
        <v>230.12</v>
      </c>
      <c r="F52" s="36">
        <v>31.898934070272407</v>
      </c>
    </row>
    <row r="53" spans="1:6" ht="15">
      <c r="A53" s="2" t="s">
        <v>51</v>
      </c>
      <c r="B53" s="33">
        <v>628</v>
      </c>
      <c r="C53" s="33">
        <v>1287</v>
      </c>
      <c r="D53" s="33">
        <v>610</v>
      </c>
      <c r="E53" s="33">
        <v>156.27</v>
      </c>
      <c r="F53" s="36">
        <v>51.204351204351205</v>
      </c>
    </row>
    <row r="54" spans="1:6" ht="15">
      <c r="A54" s="2" t="s">
        <v>52</v>
      </c>
      <c r="B54" s="33">
        <v>5997</v>
      </c>
      <c r="C54" s="33">
        <v>7980</v>
      </c>
      <c r="D54" s="33">
        <v>3782</v>
      </c>
      <c r="E54" s="33">
        <v>509.46</v>
      </c>
      <c r="F54" s="36">
        <v>24.849624060150376</v>
      </c>
    </row>
    <row r="55" spans="1:6" ht="15">
      <c r="A55" s="2" t="s">
        <v>53</v>
      </c>
      <c r="B55" s="33">
        <v>4955</v>
      </c>
      <c r="C55" s="33">
        <v>7455</v>
      </c>
      <c r="D55" s="33">
        <v>2908</v>
      </c>
      <c r="E55" s="33">
        <v>447</v>
      </c>
      <c r="F55" s="36">
        <v>33.5345405767941</v>
      </c>
    </row>
    <row r="56" spans="1:6" ht="15">
      <c r="A56" s="2" t="s">
        <v>54</v>
      </c>
      <c r="B56" s="33">
        <v>1829</v>
      </c>
      <c r="C56" s="33">
        <v>2697</v>
      </c>
      <c r="D56" s="33">
        <v>636</v>
      </c>
      <c r="E56" s="33">
        <v>182.69</v>
      </c>
      <c r="F56" s="36">
        <v>32.18390804597701</v>
      </c>
    </row>
    <row r="57" spans="1:6" ht="15">
      <c r="A57" s="2" t="s">
        <v>55</v>
      </c>
      <c r="B57" s="33">
        <v>3453</v>
      </c>
      <c r="C57" s="33">
        <v>4929</v>
      </c>
      <c r="D57" s="33">
        <v>2583</v>
      </c>
      <c r="E57" s="33">
        <v>328.02</v>
      </c>
      <c r="F57" s="36">
        <v>29.945222154595253</v>
      </c>
    </row>
    <row r="58" spans="1:6" ht="15">
      <c r="A58" s="3" t="s">
        <v>56</v>
      </c>
      <c r="B58" s="35">
        <v>512</v>
      </c>
      <c r="C58" s="35">
        <v>594</v>
      </c>
      <c r="D58" s="39">
        <v>17</v>
      </c>
      <c r="E58" s="39">
        <v>20.35</v>
      </c>
      <c r="F58" s="37">
        <v>13.804713804713806</v>
      </c>
    </row>
    <row r="60" ht="15">
      <c r="A60" s="21" t="s">
        <v>75</v>
      </c>
    </row>
    <row r="61" ht="15">
      <c r="A61" s="21" t="s">
        <v>76</v>
      </c>
    </row>
    <row r="63" ht="15">
      <c r="A63" s="21" t="s">
        <v>110</v>
      </c>
    </row>
  </sheetData>
  <sheetProtection/>
  <mergeCells count="1">
    <mergeCell ref="D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67" sqref="A67"/>
    </sheetView>
  </sheetViews>
  <sheetFormatPr defaultColWidth="9.140625" defaultRowHeight="15"/>
  <cols>
    <col min="1" max="1" width="21.421875" style="0" customWidth="1"/>
    <col min="2" max="3" width="12.28125" style="0" customWidth="1"/>
    <col min="5" max="6" width="12.28125" style="0" customWidth="1"/>
    <col min="8" max="9" width="12.28125" style="0" customWidth="1"/>
  </cols>
  <sheetData>
    <row r="1" ht="15">
      <c r="A1" t="s">
        <v>58</v>
      </c>
    </row>
    <row r="2" ht="15">
      <c r="A2" t="s">
        <v>118</v>
      </c>
    </row>
    <row r="3" spans="1:10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7.25">
      <c r="A4" s="16"/>
      <c r="B4" s="69" t="s">
        <v>59</v>
      </c>
      <c r="C4" s="71"/>
      <c r="D4" s="73"/>
      <c r="E4" s="69" t="s">
        <v>60</v>
      </c>
      <c r="F4" s="71"/>
      <c r="G4" s="73"/>
      <c r="H4" s="71" t="s">
        <v>61</v>
      </c>
      <c r="I4" s="71"/>
      <c r="J4" s="71"/>
    </row>
    <row r="5" spans="1:10" ht="15">
      <c r="A5" s="17"/>
      <c r="B5" s="19"/>
      <c r="C5" s="71" t="s">
        <v>109</v>
      </c>
      <c r="D5" s="73"/>
      <c r="E5" s="19"/>
      <c r="F5" s="71" t="s">
        <v>109</v>
      </c>
      <c r="G5" s="73"/>
      <c r="H5" s="19"/>
      <c r="I5" s="71" t="s">
        <v>109</v>
      </c>
      <c r="J5" s="71"/>
    </row>
    <row r="6" spans="1:10" ht="15">
      <c r="A6" s="18" t="s">
        <v>0</v>
      </c>
      <c r="B6" s="20" t="s">
        <v>116</v>
      </c>
      <c r="C6" s="23" t="s">
        <v>3</v>
      </c>
      <c r="D6" s="51" t="s">
        <v>4</v>
      </c>
      <c r="E6" s="20" t="s">
        <v>116</v>
      </c>
      <c r="F6" s="23" t="s">
        <v>3</v>
      </c>
      <c r="G6" s="51" t="s">
        <v>4</v>
      </c>
      <c r="H6" s="20" t="s">
        <v>116</v>
      </c>
      <c r="I6" s="23" t="s">
        <v>3</v>
      </c>
      <c r="J6" s="52" t="s">
        <v>4</v>
      </c>
    </row>
    <row r="7" ht="15">
      <c r="A7" s="16"/>
    </row>
    <row r="8" spans="1:10" ht="15">
      <c r="A8" s="2" t="s">
        <v>6</v>
      </c>
      <c r="B8" s="31">
        <v>0.773</v>
      </c>
      <c r="C8" s="31">
        <v>0.51788</v>
      </c>
      <c r="D8" s="31">
        <v>0.006009703</v>
      </c>
      <c r="E8" s="31">
        <v>0.724</v>
      </c>
      <c r="F8" s="31">
        <v>0.66687</v>
      </c>
      <c r="G8" s="31">
        <v>0.007614758</v>
      </c>
      <c r="H8" s="31">
        <v>0.934</v>
      </c>
      <c r="I8" s="31">
        <v>0.32155</v>
      </c>
      <c r="J8" s="31">
        <v>0.009125434</v>
      </c>
    </row>
    <row r="9" spans="1:10" ht="15">
      <c r="A9" s="2" t="s">
        <v>7</v>
      </c>
      <c r="B9" s="31">
        <v>0.5976768160425184</v>
      </c>
      <c r="C9" s="31">
        <v>0.30036</v>
      </c>
      <c r="D9" s="31">
        <v>0.03892</v>
      </c>
      <c r="E9" s="31">
        <v>0.4886180820555068</v>
      </c>
      <c r="F9" s="31">
        <v>0.37528</v>
      </c>
      <c r="G9" s="31">
        <v>0.04848</v>
      </c>
      <c r="H9" s="31">
        <v>0.8689308931751379</v>
      </c>
      <c r="I9" s="31">
        <v>0.21579</v>
      </c>
      <c r="J9" s="31">
        <v>0.06414</v>
      </c>
    </row>
    <row r="10" spans="1:10" ht="15">
      <c r="A10" s="2" t="s">
        <v>8</v>
      </c>
      <c r="B10" s="31">
        <v>0.7172806113354362</v>
      </c>
      <c r="C10" s="31">
        <v>0.29535</v>
      </c>
      <c r="D10" s="31">
        <v>0.08581</v>
      </c>
      <c r="E10" s="31">
        <v>0.6390889250652241</v>
      </c>
      <c r="F10" s="31">
        <v>0.57781</v>
      </c>
      <c r="G10" s="31">
        <v>0.19319</v>
      </c>
      <c r="H10" s="31">
        <v>0.8311834221038615</v>
      </c>
      <c r="I10" s="31">
        <v>0.11412</v>
      </c>
      <c r="J10" s="31">
        <v>0.05852</v>
      </c>
    </row>
    <row r="11" spans="1:10" ht="15">
      <c r="A11" s="2" t="s">
        <v>9</v>
      </c>
      <c r="B11" s="31">
        <v>0.8798020991268338</v>
      </c>
      <c r="C11" s="31">
        <v>0.64879</v>
      </c>
      <c r="D11" s="31">
        <v>0.05334</v>
      </c>
      <c r="E11" s="31">
        <v>0.8495580424154346</v>
      </c>
      <c r="F11" s="31">
        <v>0.86273</v>
      </c>
      <c r="G11" s="31">
        <v>0.05741</v>
      </c>
      <c r="H11" s="31">
        <v>0.984578736879267</v>
      </c>
      <c r="I11" s="31">
        <v>0.41632</v>
      </c>
      <c r="J11" s="31">
        <v>0.09097</v>
      </c>
    </row>
    <row r="12" spans="1:10" ht="15">
      <c r="A12" s="2" t="s">
        <v>10</v>
      </c>
      <c r="B12" s="31">
        <v>0.6105922587990581</v>
      </c>
      <c r="C12" s="31">
        <v>0.36012</v>
      </c>
      <c r="D12" s="31">
        <v>0.05041</v>
      </c>
      <c r="E12" s="31">
        <v>0.4870622907300685</v>
      </c>
      <c r="F12" s="31">
        <v>0.40824</v>
      </c>
      <c r="G12" s="31">
        <v>0.06787</v>
      </c>
      <c r="H12" s="31">
        <v>0.9292182075126054</v>
      </c>
      <c r="I12" s="31">
        <v>0.30442</v>
      </c>
      <c r="J12" s="31">
        <v>0.08449</v>
      </c>
    </row>
    <row r="13" spans="1:10" ht="15">
      <c r="A13" s="2" t="s">
        <v>11</v>
      </c>
      <c r="B13" s="31">
        <v>0.9979409259297835</v>
      </c>
      <c r="C13" s="31">
        <v>0.72561</v>
      </c>
      <c r="D13" s="31">
        <v>0.02229</v>
      </c>
      <c r="E13" s="31">
        <v>1.0203626560343477</v>
      </c>
      <c r="F13" s="31">
        <v>0.99497</v>
      </c>
      <c r="G13" s="31">
        <v>0.03145</v>
      </c>
      <c r="H13" s="31">
        <v>0.9944313842344877</v>
      </c>
      <c r="I13" s="31">
        <v>0.43149</v>
      </c>
      <c r="J13" s="31">
        <v>0.031</v>
      </c>
    </row>
    <row r="14" spans="1:10" ht="15">
      <c r="A14" s="2" t="s">
        <v>12</v>
      </c>
      <c r="B14" s="31">
        <v>0.8167804434964732</v>
      </c>
      <c r="C14" s="31">
        <v>0.61798</v>
      </c>
      <c r="D14" s="31">
        <v>0.05317</v>
      </c>
      <c r="E14" s="31">
        <v>0.7964478203803513</v>
      </c>
      <c r="F14" s="31">
        <v>0.72155</v>
      </c>
      <c r="G14" s="31">
        <v>0.06533</v>
      </c>
      <c r="H14" s="31">
        <v>0.9314549933908357</v>
      </c>
      <c r="I14" s="31">
        <v>0.46904</v>
      </c>
      <c r="J14" s="31">
        <v>0.08689</v>
      </c>
    </row>
    <row r="15" spans="1:10" ht="15">
      <c r="A15" s="2" t="s">
        <v>13</v>
      </c>
      <c r="B15" s="31">
        <v>0.7838186342724278</v>
      </c>
      <c r="C15" s="31">
        <v>0.67228</v>
      </c>
      <c r="D15" s="31">
        <v>0.06656</v>
      </c>
      <c r="E15" s="31">
        <v>0.7614488074211654</v>
      </c>
      <c r="F15" s="31">
        <v>0.7379</v>
      </c>
      <c r="G15" s="31">
        <v>0.06794</v>
      </c>
      <c r="H15" s="31">
        <v>0.8851126417460619</v>
      </c>
      <c r="I15" s="31">
        <v>0.57283</v>
      </c>
      <c r="J15" s="31">
        <v>0.13706</v>
      </c>
    </row>
    <row r="16" spans="1:10" ht="15">
      <c r="A16" s="2" t="s">
        <v>14</v>
      </c>
      <c r="B16" s="31">
        <v>0.9792694042583027</v>
      </c>
      <c r="C16" s="31">
        <v>0.56545</v>
      </c>
      <c r="D16" s="31">
        <v>0.09463</v>
      </c>
      <c r="E16" s="31">
        <v>0.9689169797590382</v>
      </c>
      <c r="F16" s="31">
        <v>0.96045</v>
      </c>
      <c r="G16" s="31">
        <v>0.16384</v>
      </c>
      <c r="H16" s="31">
        <v>1.0454362685967027</v>
      </c>
      <c r="I16" s="31">
        <v>0.02239</v>
      </c>
      <c r="J16" s="31">
        <v>0.0218</v>
      </c>
    </row>
    <row r="17" spans="1:10" ht="15">
      <c r="A17" s="2" t="s">
        <v>57</v>
      </c>
      <c r="B17" s="31">
        <v>1.9294581694518704</v>
      </c>
      <c r="C17" s="31">
        <v>1.1724</v>
      </c>
      <c r="D17" s="31">
        <v>0.14772</v>
      </c>
      <c r="E17" s="31">
        <v>2.2601030216132973</v>
      </c>
      <c r="F17" s="31">
        <v>1.91273</v>
      </c>
      <c r="G17" s="31">
        <v>0.24434</v>
      </c>
      <c r="H17" s="31">
        <v>1.1008358527476436</v>
      </c>
      <c r="I17" s="31">
        <v>0.25082</v>
      </c>
      <c r="J17" s="31">
        <v>0.13981</v>
      </c>
    </row>
    <row r="18" spans="1:10" ht="15">
      <c r="A18" s="2" t="s">
        <v>15</v>
      </c>
      <c r="B18" s="31">
        <v>0.8840153196441516</v>
      </c>
      <c r="C18" s="31">
        <v>0.57621</v>
      </c>
      <c r="D18" s="31">
        <v>0.02856</v>
      </c>
      <c r="E18" s="31">
        <v>0.8457488191294907</v>
      </c>
      <c r="F18" s="31">
        <v>0.75309</v>
      </c>
      <c r="G18" s="31">
        <v>0.03567</v>
      </c>
      <c r="H18" s="31">
        <v>1.0249839442103896</v>
      </c>
      <c r="I18" s="31">
        <v>0.35471</v>
      </c>
      <c r="J18" s="31">
        <v>0.03994</v>
      </c>
    </row>
    <row r="19" spans="1:10" ht="15">
      <c r="A19" s="2" t="s">
        <v>16</v>
      </c>
      <c r="B19" s="31">
        <v>0.832333959917224</v>
      </c>
      <c r="C19" s="31">
        <v>0.45649</v>
      </c>
      <c r="D19" s="31">
        <v>0.03568</v>
      </c>
      <c r="E19" s="31">
        <v>0.7708009841454709</v>
      </c>
      <c r="F19" s="31">
        <v>0.65062</v>
      </c>
      <c r="G19" s="31">
        <v>0.04817</v>
      </c>
      <c r="H19" s="31">
        <v>1.0033621534322796</v>
      </c>
      <c r="I19" s="31">
        <v>0.2445</v>
      </c>
      <c r="J19" s="31">
        <v>0.05016</v>
      </c>
    </row>
    <row r="20" spans="1:10" ht="15">
      <c r="A20" s="2" t="s">
        <v>17</v>
      </c>
      <c r="B20" s="31">
        <v>0.932933337432852</v>
      </c>
      <c r="C20" s="31">
        <v>0.7788</v>
      </c>
      <c r="D20" s="31">
        <v>0.10038</v>
      </c>
      <c r="E20" s="31">
        <v>0.9052072120559742</v>
      </c>
      <c r="F20" s="31">
        <v>0.77177</v>
      </c>
      <c r="G20" s="31">
        <v>0.13974</v>
      </c>
      <c r="H20" s="31">
        <v>1.0621081295849444</v>
      </c>
      <c r="I20" s="31">
        <v>0.78719</v>
      </c>
      <c r="J20" s="31">
        <v>0.19743</v>
      </c>
    </row>
    <row r="21" spans="1:10" ht="15">
      <c r="A21" s="2" t="s">
        <v>18</v>
      </c>
      <c r="B21" s="31">
        <v>0.5600544003534642</v>
      </c>
      <c r="C21" s="31">
        <v>0.31472</v>
      </c>
      <c r="D21" s="31">
        <v>0.06716</v>
      </c>
      <c r="E21" s="31">
        <v>0.46995798420902496</v>
      </c>
      <c r="F21" s="31">
        <v>0.45892</v>
      </c>
      <c r="G21" s="31">
        <v>0.09825</v>
      </c>
      <c r="H21" s="31">
        <v>0.8461982993478081</v>
      </c>
      <c r="I21" s="31">
        <v>0.08388</v>
      </c>
      <c r="J21" s="31">
        <v>0.06884</v>
      </c>
    </row>
    <row r="22" spans="1:10" ht="15">
      <c r="A22" s="2" t="s">
        <v>19</v>
      </c>
      <c r="B22" s="31">
        <v>0.6712670654285366</v>
      </c>
      <c r="C22" s="31">
        <v>0.41386</v>
      </c>
      <c r="D22" s="31">
        <v>0.02808</v>
      </c>
      <c r="E22" s="31">
        <v>0.6284300161297317</v>
      </c>
      <c r="F22" s="31">
        <v>0.57382</v>
      </c>
      <c r="G22" s="31">
        <v>0.03796</v>
      </c>
      <c r="H22" s="31">
        <v>0.8409735992026448</v>
      </c>
      <c r="I22" s="31">
        <v>0.18149</v>
      </c>
      <c r="J22" s="31">
        <v>0.03232</v>
      </c>
    </row>
    <row r="23" spans="1:10" ht="15">
      <c r="A23" s="2" t="s">
        <v>20</v>
      </c>
      <c r="B23" s="31">
        <v>0.6565558871817334</v>
      </c>
      <c r="C23" s="31">
        <v>0.40212</v>
      </c>
      <c r="D23" s="31">
        <v>0.03797</v>
      </c>
      <c r="E23" s="31">
        <v>0.5940044835147519</v>
      </c>
      <c r="F23" s="31">
        <v>0.48767</v>
      </c>
      <c r="G23" s="31">
        <v>0.04552</v>
      </c>
      <c r="H23" s="31">
        <v>0.8882995149775654</v>
      </c>
      <c r="I23" s="31">
        <v>0.25689</v>
      </c>
      <c r="J23" s="31">
        <v>0.06179</v>
      </c>
    </row>
    <row r="24" spans="1:10" ht="15">
      <c r="A24" s="2" t="s">
        <v>21</v>
      </c>
      <c r="B24" s="31">
        <v>0.5353739759130828</v>
      </c>
      <c r="C24" s="31">
        <v>0.37239</v>
      </c>
      <c r="D24" s="31">
        <v>0.04771</v>
      </c>
      <c r="E24" s="31">
        <v>0.4618621489963502</v>
      </c>
      <c r="F24" s="31">
        <v>0.41236</v>
      </c>
      <c r="G24" s="31">
        <v>0.05423</v>
      </c>
      <c r="H24" s="31">
        <v>0.8386125600876815</v>
      </c>
      <c r="I24" s="31">
        <v>0.28658</v>
      </c>
      <c r="J24" s="31">
        <v>0.11779</v>
      </c>
    </row>
    <row r="25" spans="1:10" ht="15">
      <c r="A25" s="2" t="s">
        <v>22</v>
      </c>
      <c r="B25" s="31">
        <v>0.5553477397634736</v>
      </c>
      <c r="C25" s="31">
        <v>0.33023</v>
      </c>
      <c r="D25" s="31">
        <v>0.04988</v>
      </c>
      <c r="E25" s="31">
        <v>0.48552336385607137</v>
      </c>
      <c r="F25" s="31">
        <v>0.395</v>
      </c>
      <c r="G25" s="31">
        <v>0.05733</v>
      </c>
      <c r="H25" s="31">
        <v>0.8036315171349019</v>
      </c>
      <c r="I25" s="31">
        <v>0.22225</v>
      </c>
      <c r="J25" s="31">
        <v>0.07791</v>
      </c>
    </row>
    <row r="26" spans="1:10" ht="15">
      <c r="A26" s="2" t="s">
        <v>23</v>
      </c>
      <c r="B26" s="31">
        <v>0.6728039972883184</v>
      </c>
      <c r="C26" s="31">
        <v>0.40502</v>
      </c>
      <c r="D26" s="31">
        <v>0.04074</v>
      </c>
      <c r="E26" s="31">
        <v>0.5824481178915044</v>
      </c>
      <c r="F26" s="31">
        <v>0.47851</v>
      </c>
      <c r="G26" s="31">
        <v>0.05242</v>
      </c>
      <c r="H26" s="31">
        <v>0.914024496896524</v>
      </c>
      <c r="I26" s="31">
        <v>0.30122</v>
      </c>
      <c r="J26" s="31">
        <v>0.06489</v>
      </c>
    </row>
    <row r="27" spans="1:10" ht="15">
      <c r="A27" s="2" t="s">
        <v>24</v>
      </c>
      <c r="B27" s="31">
        <v>0.7031521210858849</v>
      </c>
      <c r="C27" s="31">
        <v>0.31832</v>
      </c>
      <c r="D27" s="31">
        <v>0.03929</v>
      </c>
      <c r="E27" s="31">
        <v>0.6241810847338719</v>
      </c>
      <c r="F27" s="31">
        <v>0.50296</v>
      </c>
      <c r="G27" s="31">
        <v>0.06111</v>
      </c>
      <c r="H27" s="31">
        <v>0.8909305248837792</v>
      </c>
      <c r="I27" s="31">
        <v>0.14246</v>
      </c>
      <c r="J27" s="31">
        <v>0.04742</v>
      </c>
    </row>
    <row r="28" spans="1:10" ht="15">
      <c r="A28" s="2" t="s">
        <v>25</v>
      </c>
      <c r="B28" s="31">
        <v>0.9699956390575338</v>
      </c>
      <c r="C28" s="31">
        <v>0.77372</v>
      </c>
      <c r="D28" s="31">
        <v>0.10942</v>
      </c>
      <c r="E28" s="31">
        <v>0.9485447991309306</v>
      </c>
      <c r="F28" s="31">
        <v>0.9978</v>
      </c>
      <c r="G28" s="31">
        <v>0.14215</v>
      </c>
      <c r="H28" s="31">
        <v>1.0506135500079592</v>
      </c>
      <c r="I28" s="31">
        <v>0.50352</v>
      </c>
      <c r="J28" s="31">
        <v>0.16566</v>
      </c>
    </row>
    <row r="29" spans="1:10" ht="15">
      <c r="A29" s="2" t="s">
        <v>26</v>
      </c>
      <c r="B29" s="31">
        <v>0.7877444456295417</v>
      </c>
      <c r="C29" s="31">
        <v>0.48514</v>
      </c>
      <c r="D29" s="31">
        <v>0.04765</v>
      </c>
      <c r="E29" s="31">
        <v>0.7512601596137702</v>
      </c>
      <c r="F29" s="31">
        <v>0.59552</v>
      </c>
      <c r="G29" s="31">
        <v>0.05761</v>
      </c>
      <c r="H29" s="31">
        <v>0.937878992049589</v>
      </c>
      <c r="I29" s="31">
        <v>0.31506</v>
      </c>
      <c r="J29" s="31">
        <v>0.08443</v>
      </c>
    </row>
    <row r="30" spans="1:10" ht="15">
      <c r="A30" s="2" t="s">
        <v>27</v>
      </c>
      <c r="B30" s="31">
        <v>1.022713352869675</v>
      </c>
      <c r="C30" s="31">
        <v>0.82943</v>
      </c>
      <c r="D30" s="31">
        <v>0.05886</v>
      </c>
      <c r="E30" s="31">
        <v>1.024032453371831</v>
      </c>
      <c r="F30" s="31">
        <v>1.01717</v>
      </c>
      <c r="G30" s="31">
        <v>0.06937</v>
      </c>
      <c r="H30" s="31">
        <v>1.0615431342640957</v>
      </c>
      <c r="I30" s="31">
        <v>0.53919</v>
      </c>
      <c r="J30" s="31">
        <v>0.09783</v>
      </c>
    </row>
    <row r="31" spans="1:10" ht="15">
      <c r="A31" s="2" t="s">
        <v>28</v>
      </c>
      <c r="B31" s="31">
        <v>0.5624778567274749</v>
      </c>
      <c r="C31" s="31">
        <v>0.38864</v>
      </c>
      <c r="D31" s="31">
        <v>0.02814</v>
      </c>
      <c r="E31" s="31">
        <v>0.5081152424793515</v>
      </c>
      <c r="F31" s="31">
        <v>0.4683</v>
      </c>
      <c r="G31" s="31">
        <v>0.03269</v>
      </c>
      <c r="H31" s="31">
        <v>0.7818672108446907</v>
      </c>
      <c r="I31" s="31">
        <v>0.2445</v>
      </c>
      <c r="J31" s="31">
        <v>0.05325</v>
      </c>
    </row>
    <row r="32" spans="1:10" ht="15">
      <c r="A32" s="2" t="s">
        <v>29</v>
      </c>
      <c r="B32" s="31">
        <v>0.6572353379697857</v>
      </c>
      <c r="C32" s="31">
        <v>0.6019</v>
      </c>
      <c r="D32" s="31">
        <v>0.04024</v>
      </c>
      <c r="E32" s="31">
        <v>0.6351991362175161</v>
      </c>
      <c r="F32" s="31">
        <v>0.65856</v>
      </c>
      <c r="G32" s="31">
        <v>0.04088</v>
      </c>
      <c r="H32" s="31">
        <v>0.7718166460697724</v>
      </c>
      <c r="I32" s="31">
        <v>0.46806</v>
      </c>
      <c r="J32" s="31">
        <v>0.11237</v>
      </c>
    </row>
    <row r="33" spans="1:10" ht="15">
      <c r="A33" s="2" t="s">
        <v>30</v>
      </c>
      <c r="B33" s="31">
        <v>0.5633772521422407</v>
      </c>
      <c r="C33" s="31">
        <v>0.25833</v>
      </c>
      <c r="D33" s="31">
        <v>0.04831</v>
      </c>
      <c r="E33" s="31">
        <v>0.43467558919234733</v>
      </c>
      <c r="F33" s="31">
        <v>0.38878</v>
      </c>
      <c r="G33" s="31">
        <v>0.0702</v>
      </c>
      <c r="H33" s="31">
        <v>0.8445715389045538</v>
      </c>
      <c r="I33" s="31">
        <v>0.13495</v>
      </c>
      <c r="J33" s="31">
        <v>0.05747</v>
      </c>
    </row>
    <row r="34" spans="1:10" ht="15">
      <c r="A34" s="2" t="s">
        <v>31</v>
      </c>
      <c r="B34" s="31">
        <v>0.6416033601460845</v>
      </c>
      <c r="C34" s="31">
        <v>0.42465</v>
      </c>
      <c r="D34" s="31">
        <v>0.03713</v>
      </c>
      <c r="E34" s="31">
        <v>0.5768872514671228</v>
      </c>
      <c r="F34" s="31">
        <v>0.47701</v>
      </c>
      <c r="G34" s="31">
        <v>0.04325</v>
      </c>
      <c r="H34" s="31">
        <v>0.8851483399159239</v>
      </c>
      <c r="I34" s="31">
        <v>0.33977</v>
      </c>
      <c r="J34" s="31">
        <v>0.06187</v>
      </c>
    </row>
    <row r="35" spans="1:10" ht="15">
      <c r="A35" s="2" t="s">
        <v>32</v>
      </c>
      <c r="B35" s="31">
        <v>0.5602931590524576</v>
      </c>
      <c r="C35" s="31">
        <v>0.40075</v>
      </c>
      <c r="D35" s="31">
        <v>0.1002</v>
      </c>
      <c r="E35" s="31">
        <v>0.4242972576669891</v>
      </c>
      <c r="F35" s="31">
        <v>0.46916</v>
      </c>
      <c r="G35" s="31">
        <v>0.12156</v>
      </c>
      <c r="H35" s="31">
        <v>0.9153535013061431</v>
      </c>
      <c r="I35" s="31">
        <v>0.31627</v>
      </c>
      <c r="J35" s="31">
        <v>0.17077</v>
      </c>
    </row>
    <row r="36" spans="1:10" ht="15">
      <c r="A36" s="2" t="s">
        <v>33</v>
      </c>
      <c r="B36" s="31">
        <v>0.519878523983193</v>
      </c>
      <c r="C36" s="31">
        <v>0.39413</v>
      </c>
      <c r="D36" s="31">
        <v>0.05878</v>
      </c>
      <c r="E36" s="31">
        <v>0.4521917775669743</v>
      </c>
      <c r="F36" s="31">
        <v>0.42704</v>
      </c>
      <c r="G36" s="31">
        <v>0.07035</v>
      </c>
      <c r="H36" s="31">
        <v>0.8036906995247932</v>
      </c>
      <c r="I36" s="31">
        <v>0.33402</v>
      </c>
      <c r="J36" s="31">
        <v>0.12778</v>
      </c>
    </row>
    <row r="37" spans="1:10" ht="15">
      <c r="A37" s="2" t="s">
        <v>34</v>
      </c>
      <c r="B37" s="31">
        <v>0.9263105590062113</v>
      </c>
      <c r="C37" s="31">
        <v>0.55071</v>
      </c>
      <c r="D37" s="31">
        <v>0.07191</v>
      </c>
      <c r="E37" s="31">
        <v>0.869790971264112</v>
      </c>
      <c r="F37" s="31">
        <v>0.74212</v>
      </c>
      <c r="G37" s="31">
        <v>0.08753</v>
      </c>
      <c r="H37" s="31">
        <v>1.0816482020408928</v>
      </c>
      <c r="I37" s="31">
        <v>0.36279</v>
      </c>
      <c r="J37" s="31">
        <v>0.11888</v>
      </c>
    </row>
    <row r="38" spans="1:10" ht="15">
      <c r="A38" s="2" t="s">
        <v>35</v>
      </c>
      <c r="B38" s="31">
        <v>0.8931134880369038</v>
      </c>
      <c r="C38" s="31">
        <v>0.55294</v>
      </c>
      <c r="D38" s="31">
        <v>0.09615</v>
      </c>
      <c r="E38" s="31">
        <v>0.8316180864484429</v>
      </c>
      <c r="F38" s="31">
        <v>0.70349</v>
      </c>
      <c r="G38" s="31">
        <v>0.12217</v>
      </c>
      <c r="H38" s="31">
        <v>1.0714285714285714</v>
      </c>
      <c r="I38" s="31">
        <v>0.33162</v>
      </c>
      <c r="J38" s="31">
        <v>0.14858</v>
      </c>
    </row>
    <row r="39" spans="1:10" ht="15">
      <c r="A39" s="2" t="s">
        <v>36</v>
      </c>
      <c r="B39" s="31">
        <v>0.7501337746860961</v>
      </c>
      <c r="C39" s="31">
        <v>0.4942</v>
      </c>
      <c r="D39" s="31">
        <v>0.04443</v>
      </c>
      <c r="E39" s="31">
        <v>0.6879003610560902</v>
      </c>
      <c r="F39" s="31">
        <v>0.65206</v>
      </c>
      <c r="G39" s="31">
        <v>0.05463</v>
      </c>
      <c r="H39" s="31">
        <v>0.963617860323114</v>
      </c>
      <c r="I39" s="31">
        <v>0.28278</v>
      </c>
      <c r="J39" s="31">
        <v>0.05463</v>
      </c>
    </row>
    <row r="40" spans="1:10" ht="15">
      <c r="A40" s="2" t="s">
        <v>37</v>
      </c>
      <c r="B40" s="31">
        <v>0.983579628377738</v>
      </c>
      <c r="C40" s="31">
        <v>0.70075</v>
      </c>
      <c r="D40" s="31">
        <v>0.09443</v>
      </c>
      <c r="E40" s="31">
        <v>0.9472087615271099</v>
      </c>
      <c r="F40" s="31">
        <v>0.90947</v>
      </c>
      <c r="G40" s="31">
        <v>0.13029</v>
      </c>
      <c r="H40" s="31">
        <v>1.0666711602787162</v>
      </c>
      <c r="I40" s="31">
        <v>0.51933</v>
      </c>
      <c r="J40" s="31">
        <v>0.13122</v>
      </c>
    </row>
    <row r="41" spans="1:10" ht="15">
      <c r="A41" s="2" t="s">
        <v>38</v>
      </c>
      <c r="B41" s="31">
        <v>0.89239520167615</v>
      </c>
      <c r="C41" s="31">
        <v>0.63632</v>
      </c>
      <c r="D41" s="31">
        <v>0.02803</v>
      </c>
      <c r="E41" s="31">
        <v>0.8500526903043562</v>
      </c>
      <c r="F41" s="31">
        <v>0.88484</v>
      </c>
      <c r="G41" s="31">
        <v>0.03502</v>
      </c>
      <c r="H41" s="31">
        <v>1.0210809020213367</v>
      </c>
      <c r="I41" s="31">
        <v>0.37095</v>
      </c>
      <c r="J41" s="31">
        <v>0.0419</v>
      </c>
    </row>
    <row r="42" spans="1:10" ht="15">
      <c r="A42" s="2" t="s">
        <v>39</v>
      </c>
      <c r="B42" s="31">
        <v>0.7276061517297802</v>
      </c>
      <c r="C42" s="31">
        <v>0.47365</v>
      </c>
      <c r="D42" s="31">
        <v>0.03264</v>
      </c>
      <c r="E42" s="31">
        <v>0.6477720939442903</v>
      </c>
      <c r="F42" s="31">
        <v>0.59371</v>
      </c>
      <c r="G42" s="31">
        <v>0.04222</v>
      </c>
      <c r="H42" s="31">
        <v>0.9557633529478655</v>
      </c>
      <c r="I42" s="31">
        <v>0.32609</v>
      </c>
      <c r="J42" s="31">
        <v>0.05383</v>
      </c>
    </row>
    <row r="43" spans="1:10" ht="15">
      <c r="A43" s="2" t="s">
        <v>40</v>
      </c>
      <c r="B43" s="31">
        <v>0.39581495917380294</v>
      </c>
      <c r="C43" s="31">
        <v>0.29171</v>
      </c>
      <c r="D43" s="31">
        <v>0.07431</v>
      </c>
      <c r="E43" s="31">
        <v>0.29978648647346023</v>
      </c>
      <c r="F43" s="31">
        <v>0.41295</v>
      </c>
      <c r="G43" s="31">
        <v>0.11386</v>
      </c>
      <c r="H43" s="31">
        <v>0.6900744294563199</v>
      </c>
      <c r="I43" s="31">
        <v>0.09602</v>
      </c>
      <c r="J43" s="31">
        <v>0.08548</v>
      </c>
    </row>
    <row r="44" spans="1:10" ht="15">
      <c r="A44" s="2" t="s">
        <v>41</v>
      </c>
      <c r="B44" s="31">
        <v>0.6213178359405497</v>
      </c>
      <c r="C44" s="31">
        <v>0.40207</v>
      </c>
      <c r="D44" s="31">
        <v>0.02455</v>
      </c>
      <c r="E44" s="31">
        <v>0.5577194613214799</v>
      </c>
      <c r="F44" s="31">
        <v>0.49155</v>
      </c>
      <c r="G44" s="31">
        <v>0.03096</v>
      </c>
      <c r="H44" s="31">
        <v>0.8440175785143054</v>
      </c>
      <c r="I44" s="31">
        <v>0.2493</v>
      </c>
      <c r="J44" s="31">
        <v>0.04253</v>
      </c>
    </row>
    <row r="45" spans="1:10" ht="15">
      <c r="A45" s="2" t="s">
        <v>42</v>
      </c>
      <c r="B45" s="31">
        <v>0.6711625381474626</v>
      </c>
      <c r="C45" s="31">
        <v>0.44293</v>
      </c>
      <c r="D45" s="31">
        <v>0.04654</v>
      </c>
      <c r="E45" s="31">
        <v>0.5668948837835777</v>
      </c>
      <c r="F45" s="31">
        <v>0.62956</v>
      </c>
      <c r="G45" s="31">
        <v>0.075</v>
      </c>
      <c r="H45" s="31">
        <v>0.9411225218884304</v>
      </c>
      <c r="I45" s="31">
        <v>0.25141</v>
      </c>
      <c r="J45" s="31">
        <v>0.06809</v>
      </c>
    </row>
    <row r="46" spans="1:10" ht="15">
      <c r="A46" s="2" t="s">
        <v>43</v>
      </c>
      <c r="B46" s="31">
        <v>0.9861488841882393</v>
      </c>
      <c r="C46" s="31">
        <v>0.69503</v>
      </c>
      <c r="D46" s="31">
        <v>0.0702</v>
      </c>
      <c r="E46" s="31">
        <v>0.981965697185422</v>
      </c>
      <c r="F46" s="31">
        <v>0.79632</v>
      </c>
      <c r="G46" s="31">
        <v>0.07826</v>
      </c>
      <c r="H46" s="31">
        <v>1.0281592879613288</v>
      </c>
      <c r="I46" s="31">
        <v>0.53052</v>
      </c>
      <c r="J46" s="31">
        <v>0.11432</v>
      </c>
    </row>
    <row r="47" spans="1:10" ht="15">
      <c r="A47" s="2" t="s">
        <v>44</v>
      </c>
      <c r="B47" s="31">
        <v>0.6695067204710815</v>
      </c>
      <c r="C47" s="31">
        <v>0.43784</v>
      </c>
      <c r="D47" s="31">
        <v>0.02755</v>
      </c>
      <c r="E47" s="31">
        <v>0.6079934551861155</v>
      </c>
      <c r="F47" s="31">
        <v>0.53907</v>
      </c>
      <c r="G47" s="31">
        <v>0.03209</v>
      </c>
      <c r="H47" s="31">
        <v>0.883388962402009</v>
      </c>
      <c r="I47" s="31">
        <v>0.25541</v>
      </c>
      <c r="J47" s="31">
        <v>0.0421</v>
      </c>
    </row>
    <row r="48" spans="1:10" ht="15">
      <c r="A48" s="2" t="s">
        <v>45</v>
      </c>
      <c r="B48" s="31">
        <v>0.8858179673088686</v>
      </c>
      <c r="C48" s="31">
        <v>0.88517</v>
      </c>
      <c r="D48" s="31">
        <v>0.15491</v>
      </c>
      <c r="E48" s="31">
        <v>0.8700950190311892</v>
      </c>
      <c r="F48" s="31">
        <v>0.98513</v>
      </c>
      <c r="G48" s="31">
        <v>0.17816</v>
      </c>
      <c r="H48" s="31">
        <v>0.9382857376479486</v>
      </c>
      <c r="I48" s="31">
        <v>0.74462</v>
      </c>
      <c r="J48" s="31">
        <v>0.25852</v>
      </c>
    </row>
    <row r="49" spans="1:10" ht="15">
      <c r="A49" s="2" t="s">
        <v>46</v>
      </c>
      <c r="B49" s="31">
        <v>0.6402473046820999</v>
      </c>
      <c r="C49" s="31">
        <v>0.31776</v>
      </c>
      <c r="D49" s="31">
        <v>0.04064</v>
      </c>
      <c r="E49" s="31">
        <v>0.560897373948849</v>
      </c>
      <c r="F49" s="31">
        <v>0.44247</v>
      </c>
      <c r="G49" s="31">
        <v>0.06007</v>
      </c>
      <c r="H49" s="31">
        <v>0.8874644354064136</v>
      </c>
      <c r="I49" s="31">
        <v>0.1732</v>
      </c>
      <c r="J49" s="31">
        <v>0.05531</v>
      </c>
    </row>
    <row r="50" spans="1:10" ht="15">
      <c r="A50" s="2" t="s">
        <v>47</v>
      </c>
      <c r="B50" s="31">
        <v>0.4312992968890599</v>
      </c>
      <c r="C50" s="31">
        <v>0.18122</v>
      </c>
      <c r="D50" s="31">
        <v>0.06311</v>
      </c>
      <c r="E50" s="31">
        <v>0.322434689404023</v>
      </c>
      <c r="F50" s="31">
        <v>0.21436</v>
      </c>
      <c r="G50" s="31">
        <v>0.07898</v>
      </c>
      <c r="H50" s="31">
        <v>0.7416920012579935</v>
      </c>
      <c r="I50" s="31">
        <v>0.12609</v>
      </c>
      <c r="J50" s="31">
        <v>0.10432</v>
      </c>
    </row>
    <row r="51" spans="1:10" ht="15">
      <c r="A51" s="2" t="s">
        <v>48</v>
      </c>
      <c r="B51" s="31">
        <v>0.6545679999582925</v>
      </c>
      <c r="C51" s="31">
        <v>0.40014</v>
      </c>
      <c r="D51" s="31">
        <v>0.03953</v>
      </c>
      <c r="E51" s="31">
        <v>0.583491251545399</v>
      </c>
      <c r="F51" s="31">
        <v>0.50802</v>
      </c>
      <c r="G51" s="31">
        <v>0.04827</v>
      </c>
      <c r="H51" s="31">
        <v>0.8729145981307393</v>
      </c>
      <c r="I51" s="31">
        <v>0.25216</v>
      </c>
      <c r="J51" s="31">
        <v>0.06139</v>
      </c>
    </row>
    <row r="52" spans="1:10" ht="15">
      <c r="A52" s="2" t="s">
        <v>49</v>
      </c>
      <c r="B52" s="31">
        <v>0.755502702978942</v>
      </c>
      <c r="C52" s="31">
        <v>0.49258</v>
      </c>
      <c r="D52" s="31">
        <v>0.02403</v>
      </c>
      <c r="E52" s="31">
        <v>0.7007361821754392</v>
      </c>
      <c r="F52" s="31">
        <v>0.70779</v>
      </c>
      <c r="G52" s="31">
        <v>0.03029</v>
      </c>
      <c r="H52" s="31">
        <v>0.9146383848548979</v>
      </c>
      <c r="I52" s="31">
        <v>0.28681</v>
      </c>
      <c r="J52" s="31">
        <v>0.03165</v>
      </c>
    </row>
    <row r="53" spans="1:10" ht="15">
      <c r="A53" s="2" t="s">
        <v>50</v>
      </c>
      <c r="B53" s="31">
        <v>0.6624191629865602</v>
      </c>
      <c r="C53" s="31">
        <v>0.44737</v>
      </c>
      <c r="D53" s="31">
        <v>0.05455</v>
      </c>
      <c r="E53" s="31">
        <v>0.624966458669763</v>
      </c>
      <c r="F53" s="31">
        <v>0.54758</v>
      </c>
      <c r="G53" s="31">
        <v>0.07117</v>
      </c>
      <c r="H53" s="31">
        <v>0.818721887027715</v>
      </c>
      <c r="I53" s="31">
        <v>0.29878</v>
      </c>
      <c r="J53" s="31">
        <v>0.10721</v>
      </c>
    </row>
    <row r="54" spans="1:10" ht="15">
      <c r="A54" s="2" t="s">
        <v>51</v>
      </c>
      <c r="B54" s="31">
        <v>1.0910849236864477</v>
      </c>
      <c r="C54" s="31">
        <v>0.69671</v>
      </c>
      <c r="D54" s="31">
        <v>0.1091</v>
      </c>
      <c r="E54" s="31">
        <v>1.0492038461319504</v>
      </c>
      <c r="F54" s="31">
        <v>0.94054</v>
      </c>
      <c r="G54" s="31">
        <v>0.16294</v>
      </c>
      <c r="H54" s="31">
        <v>1.2118453617045488</v>
      </c>
      <c r="I54" s="31">
        <v>0.36427</v>
      </c>
      <c r="J54" s="31">
        <v>0.11424</v>
      </c>
    </row>
    <row r="55" spans="1:10" ht="15">
      <c r="A55" s="2" t="s">
        <v>52</v>
      </c>
      <c r="B55" s="31">
        <v>0.6721078828045419</v>
      </c>
      <c r="C55" s="31">
        <v>0.44277</v>
      </c>
      <c r="D55" s="31">
        <v>0.03894</v>
      </c>
      <c r="E55" s="31">
        <v>0.62509611727643</v>
      </c>
      <c r="F55" s="31">
        <v>0.59815</v>
      </c>
      <c r="G55" s="31">
        <v>0.0502</v>
      </c>
      <c r="H55" s="31">
        <v>0.8322588739262334</v>
      </c>
      <c r="I55" s="31">
        <v>0.2099</v>
      </c>
      <c r="J55" s="31">
        <v>0.05099</v>
      </c>
    </row>
    <row r="56" spans="1:10" ht="15">
      <c r="A56" s="2" t="s">
        <v>53</v>
      </c>
      <c r="B56" s="31">
        <v>0.9266146961441943</v>
      </c>
      <c r="C56" s="31">
        <v>0.63237</v>
      </c>
      <c r="D56" s="31">
        <v>0.04786</v>
      </c>
      <c r="E56" s="31">
        <v>0.9363077077632351</v>
      </c>
      <c r="F56" s="31">
        <v>0.76017</v>
      </c>
      <c r="G56" s="31">
        <v>0.05486</v>
      </c>
      <c r="H56" s="31">
        <v>0.9354745090451776</v>
      </c>
      <c r="I56" s="31">
        <v>0.42718</v>
      </c>
      <c r="J56" s="31">
        <v>0.07738</v>
      </c>
    </row>
    <row r="57" spans="1:10" ht="15">
      <c r="A57" s="2" t="s">
        <v>54</v>
      </c>
      <c r="B57" s="31">
        <v>0.6860174201293745</v>
      </c>
      <c r="C57" s="31">
        <v>0.31081</v>
      </c>
      <c r="D57" s="31">
        <v>0.05401</v>
      </c>
      <c r="E57" s="31">
        <v>0.5243442709463886</v>
      </c>
      <c r="F57" s="31">
        <v>0.43436</v>
      </c>
      <c r="G57" s="31">
        <v>0.08548</v>
      </c>
      <c r="H57" s="31">
        <v>1.029261171754145</v>
      </c>
      <c r="I57" s="31">
        <v>0.20403</v>
      </c>
      <c r="J57" s="31">
        <v>0.06284</v>
      </c>
    </row>
    <row r="58" spans="1:10" ht="15">
      <c r="A58" s="2" t="s">
        <v>55</v>
      </c>
      <c r="B58" s="31">
        <v>0.597868115469695</v>
      </c>
      <c r="C58" s="31">
        <v>0.41351</v>
      </c>
      <c r="D58" s="31">
        <v>0.02988</v>
      </c>
      <c r="E58" s="31">
        <v>0.5373119599051436</v>
      </c>
      <c r="F58" s="31">
        <v>0.51565</v>
      </c>
      <c r="G58" s="31">
        <v>0.03546</v>
      </c>
      <c r="H58" s="31">
        <v>0.8162212140107941</v>
      </c>
      <c r="I58" s="31">
        <v>0.18475</v>
      </c>
      <c r="J58" s="31">
        <v>0.0471</v>
      </c>
    </row>
    <row r="59" spans="1:10" ht="15">
      <c r="A59" s="3" t="s">
        <v>56</v>
      </c>
      <c r="B59" s="32">
        <v>0.505555824911076</v>
      </c>
      <c r="C59" s="32">
        <v>0.17504</v>
      </c>
      <c r="D59" s="32">
        <v>0.06918</v>
      </c>
      <c r="E59" s="32">
        <v>0.3916222420855653</v>
      </c>
      <c r="F59" s="32">
        <v>0.18306</v>
      </c>
      <c r="G59" s="32">
        <v>0.09036</v>
      </c>
      <c r="H59" s="32">
        <v>0.8063801506424457</v>
      </c>
      <c r="I59" s="32">
        <v>0.16592</v>
      </c>
      <c r="J59" s="32">
        <v>0.11405</v>
      </c>
    </row>
    <row r="60" spans="1:10" ht="15">
      <c r="A60" s="26"/>
      <c r="B60" s="13"/>
      <c r="C60" s="13"/>
      <c r="D60" s="13"/>
      <c r="E60" s="13"/>
      <c r="F60" s="13"/>
      <c r="G60" s="13"/>
      <c r="H60" s="13"/>
      <c r="I60" s="13"/>
      <c r="J60" s="13"/>
    </row>
    <row r="61" ht="15">
      <c r="A61" s="21" t="s">
        <v>75</v>
      </c>
    </row>
    <row r="62" ht="15">
      <c r="A62" s="21" t="s">
        <v>76</v>
      </c>
    </row>
    <row r="64" ht="17.25">
      <c r="A64" s="21" t="s">
        <v>119</v>
      </c>
    </row>
    <row r="65" ht="17.25">
      <c r="A65" s="21" t="s">
        <v>120</v>
      </c>
    </row>
    <row r="67" ht="15">
      <c r="A67" s="21" t="s">
        <v>111</v>
      </c>
    </row>
  </sheetData>
  <sheetProtection/>
  <mergeCells count="6">
    <mergeCell ref="C5:D5"/>
    <mergeCell ref="F5:G5"/>
    <mergeCell ref="I5:J5"/>
    <mergeCell ref="B4:D4"/>
    <mergeCell ref="E4:G4"/>
    <mergeCell ref="H4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43">
      <selection activeCell="J56" sqref="J56"/>
    </sheetView>
  </sheetViews>
  <sheetFormatPr defaultColWidth="9.140625" defaultRowHeight="15"/>
  <cols>
    <col min="1" max="1" width="21.421875" style="0" customWidth="1"/>
    <col min="2" max="5" width="14.00390625" style="0" customWidth="1"/>
  </cols>
  <sheetData>
    <row r="1" ht="15">
      <c r="A1" t="s">
        <v>62</v>
      </c>
    </row>
    <row r="2" ht="15">
      <c r="A2" t="s">
        <v>121</v>
      </c>
    </row>
    <row r="3" spans="1:5" ht="15">
      <c r="A3" s="4"/>
      <c r="B3" s="4"/>
      <c r="C3" s="4"/>
      <c r="D3" s="4"/>
      <c r="E3" s="4"/>
    </row>
    <row r="4" spans="1:5" ht="15">
      <c r="A4" s="16"/>
      <c r="B4" s="71" t="s">
        <v>70</v>
      </c>
      <c r="C4" s="71"/>
      <c r="D4" s="71"/>
      <c r="E4" s="71"/>
    </row>
    <row r="5" spans="1:5" ht="15">
      <c r="A5" s="17"/>
      <c r="B5" s="74" t="s">
        <v>66</v>
      </c>
      <c r="C5" s="75"/>
      <c r="D5" s="78" t="s">
        <v>68</v>
      </c>
      <c r="E5" s="78"/>
    </row>
    <row r="6" spans="1:5" ht="15">
      <c r="A6" s="17"/>
      <c r="B6" s="76" t="s">
        <v>67</v>
      </c>
      <c r="C6" s="77"/>
      <c r="D6" s="78" t="s">
        <v>85</v>
      </c>
      <c r="E6" s="78"/>
    </row>
    <row r="7" spans="1:5" ht="15">
      <c r="A7" s="17"/>
      <c r="B7" s="79" t="s">
        <v>65</v>
      </c>
      <c r="C7" s="80"/>
      <c r="D7" s="81" t="s">
        <v>69</v>
      </c>
      <c r="E7" s="81"/>
    </row>
    <row r="8" spans="1:5" ht="17.25">
      <c r="A8" s="18" t="s">
        <v>0</v>
      </c>
      <c r="B8" s="23" t="s">
        <v>63</v>
      </c>
      <c r="C8" s="23" t="s">
        <v>64</v>
      </c>
      <c r="D8" s="23" t="s">
        <v>63</v>
      </c>
      <c r="E8" s="22" t="s">
        <v>64</v>
      </c>
    </row>
    <row r="9" ht="15">
      <c r="A9" s="17"/>
    </row>
    <row r="10" spans="1:5" ht="15">
      <c r="A10" s="2" t="s">
        <v>6</v>
      </c>
      <c r="B10" s="31">
        <v>0.34130901941932174</v>
      </c>
      <c r="C10" s="31">
        <v>1.0987922662050524</v>
      </c>
      <c r="D10" s="31">
        <v>0.23964622966449084</v>
      </c>
      <c r="E10" s="31">
        <v>1.0525975780514178</v>
      </c>
    </row>
    <row r="11" spans="1:5" ht="15">
      <c r="A11" s="2" t="s">
        <v>7</v>
      </c>
      <c r="B11" s="31">
        <v>0.35942323142627597</v>
      </c>
      <c r="C11" s="31">
        <v>1.2853255181075989</v>
      </c>
      <c r="D11" s="31">
        <v>0.26997015651152895</v>
      </c>
      <c r="E11" s="31">
        <v>1.223017043075211</v>
      </c>
    </row>
    <row r="12" spans="1:5" ht="15">
      <c r="A12" s="2" t="s">
        <v>8</v>
      </c>
      <c r="B12" s="31">
        <v>0.25603151157065485</v>
      </c>
      <c r="C12" s="31">
        <v>0.8558871154291001</v>
      </c>
      <c r="D12" s="31">
        <v>0.20263556973278254</v>
      </c>
      <c r="E12" s="31">
        <v>0.8293177783413646</v>
      </c>
    </row>
    <row r="13" spans="1:5" ht="15">
      <c r="A13" s="2" t="s">
        <v>9</v>
      </c>
      <c r="B13" s="31">
        <v>0.30842321028332786</v>
      </c>
      <c r="C13" s="31">
        <v>1.06792980945204</v>
      </c>
      <c r="D13" s="31">
        <v>0.22009377705050912</v>
      </c>
      <c r="E13" s="31">
        <v>1.035064367164337</v>
      </c>
    </row>
    <row r="14" spans="1:5" ht="15">
      <c r="A14" s="2" t="s">
        <v>10</v>
      </c>
      <c r="B14" s="31">
        <v>0.3425330600555914</v>
      </c>
      <c r="C14" s="31">
        <v>1.2200944246989551</v>
      </c>
      <c r="D14" s="31">
        <v>0.22192201554146895</v>
      </c>
      <c r="E14" s="31">
        <v>1.2365766352098926</v>
      </c>
    </row>
    <row r="15" spans="1:5" ht="15">
      <c r="A15" s="2" t="s">
        <v>11</v>
      </c>
      <c r="B15" s="31">
        <v>0.37240189327381235</v>
      </c>
      <c r="C15" s="31">
        <v>0.9941897998708845</v>
      </c>
      <c r="D15" s="31">
        <v>0.24027476556857924</v>
      </c>
      <c r="E15" s="31">
        <v>0.8944917482740945</v>
      </c>
    </row>
    <row r="16" spans="1:5" ht="15">
      <c r="A16" s="2" t="s">
        <v>12</v>
      </c>
      <c r="B16" s="31">
        <v>0.3081154705703442</v>
      </c>
      <c r="C16" s="31">
        <v>1.0105580693815988</v>
      </c>
      <c r="D16" s="31">
        <v>0.20853728244515551</v>
      </c>
      <c r="E16" s="31">
        <v>0.9934169476791059</v>
      </c>
    </row>
    <row r="17" spans="1:5" ht="15">
      <c r="A17" s="2" t="s">
        <v>13</v>
      </c>
      <c r="B17" s="31">
        <v>0.32551957932854364</v>
      </c>
      <c r="C17" s="31">
        <v>0.8911274699728787</v>
      </c>
      <c r="D17" s="31">
        <v>0.2584257357447945</v>
      </c>
      <c r="E17" s="31">
        <v>0.9517578842655243</v>
      </c>
    </row>
    <row r="18" spans="1:5" ht="15">
      <c r="A18" s="2" t="s">
        <v>14</v>
      </c>
      <c r="B18" s="31">
        <v>0.3385765676800451</v>
      </c>
      <c r="C18" s="31">
        <v>1.1097624414773712</v>
      </c>
      <c r="D18" s="31">
        <v>0.22902547324141154</v>
      </c>
      <c r="E18" s="31">
        <v>1.019191569555017</v>
      </c>
    </row>
    <row r="19" spans="1:5" ht="15">
      <c r="A19" s="2" t="s">
        <v>57</v>
      </c>
      <c r="B19" s="31">
        <v>0.44224765868886573</v>
      </c>
      <c r="C19" s="31">
        <v>0.9578544061302682</v>
      </c>
      <c r="D19" s="31">
        <v>0.3060817105088054</v>
      </c>
      <c r="E19" s="31">
        <v>1.0913268236645606</v>
      </c>
    </row>
    <row r="20" spans="1:5" ht="15">
      <c r="A20" s="2" t="s">
        <v>15</v>
      </c>
      <c r="B20" s="31">
        <v>0.360989299021562</v>
      </c>
      <c r="C20" s="31">
        <v>1.1526045130833995</v>
      </c>
      <c r="D20" s="31">
        <v>0.276708525507522</v>
      </c>
      <c r="E20" s="31">
        <v>1.1334089663071387</v>
      </c>
    </row>
    <row r="21" spans="1:5" ht="15">
      <c r="A21" s="2" t="s">
        <v>16</v>
      </c>
      <c r="B21" s="31">
        <v>0.4118936501202093</v>
      </c>
      <c r="C21" s="31">
        <v>1.225936213006417</v>
      </c>
      <c r="D21" s="31">
        <v>0.24834280003542109</v>
      </c>
      <c r="E21" s="31">
        <v>1.1805212450592886</v>
      </c>
    </row>
    <row r="22" spans="1:5" ht="15">
      <c r="A22" s="2" t="s">
        <v>17</v>
      </c>
      <c r="B22" s="31">
        <v>0.2693839306629187</v>
      </c>
      <c r="C22" s="31">
        <v>0.8093421204763557</v>
      </c>
      <c r="D22" s="31">
        <v>0.2713644126763236</v>
      </c>
      <c r="E22" s="31">
        <v>0.8717814353428768</v>
      </c>
    </row>
    <row r="23" spans="1:5" ht="15">
      <c r="A23" s="2" t="s">
        <v>18</v>
      </c>
      <c r="B23" s="31">
        <v>0.3281264442185045</v>
      </c>
      <c r="C23" s="31">
        <v>0.9380650994575045</v>
      </c>
      <c r="D23" s="31">
        <v>0.1766537668334607</v>
      </c>
      <c r="E23" s="31">
        <v>1.0402310785553814</v>
      </c>
    </row>
    <row r="24" spans="1:5" ht="15">
      <c r="A24" s="2" t="s">
        <v>19</v>
      </c>
      <c r="B24" s="31">
        <v>0.3339991837962068</v>
      </c>
      <c r="C24" s="31">
        <v>1.0727056019070322</v>
      </c>
      <c r="D24" s="31">
        <v>0.22460287822427538</v>
      </c>
      <c r="E24" s="31">
        <v>0.9980176769558672</v>
      </c>
    </row>
    <row r="25" spans="1:5" ht="15">
      <c r="A25" s="2" t="s">
        <v>20</v>
      </c>
      <c r="B25" s="31">
        <v>0.32515546792052175</v>
      </c>
      <c r="C25" s="31">
        <v>1.018933200635056</v>
      </c>
      <c r="D25" s="31">
        <v>0.24699361833718805</v>
      </c>
      <c r="E25" s="31">
        <v>1.0680434085809791</v>
      </c>
    </row>
    <row r="26" spans="1:5" ht="15">
      <c r="A26" s="2" t="s">
        <v>21</v>
      </c>
      <c r="B26" s="31">
        <v>0.23324401950768162</v>
      </c>
      <c r="C26" s="31">
        <v>1.068931068931069</v>
      </c>
      <c r="D26" s="31">
        <v>0.22178389392710843</v>
      </c>
      <c r="E26" s="31">
        <v>1.1054024599096994</v>
      </c>
    </row>
    <row r="27" spans="1:5" ht="15">
      <c r="A27" s="2" t="s">
        <v>22</v>
      </c>
      <c r="B27" s="31">
        <v>0.24290033334194683</v>
      </c>
      <c r="C27" s="31">
        <v>0.9974163311902903</v>
      </c>
      <c r="D27" s="31">
        <v>0.2065284976370064</v>
      </c>
      <c r="E27" s="31">
        <v>1.011946424970045</v>
      </c>
    </row>
    <row r="28" spans="1:5" ht="15">
      <c r="A28" s="2" t="s">
        <v>23</v>
      </c>
      <c r="B28" s="31">
        <v>0.383817085625803</v>
      </c>
      <c r="C28" s="31">
        <v>1.0889526080092786</v>
      </c>
      <c r="D28" s="31">
        <v>0.25147016329941346</v>
      </c>
      <c r="E28" s="31">
        <v>1.2212309125223657</v>
      </c>
    </row>
    <row r="29" spans="1:5" ht="15">
      <c r="A29" s="2" t="s">
        <v>24</v>
      </c>
      <c r="B29" s="31">
        <v>0.35247937194584633</v>
      </c>
      <c r="C29" s="31">
        <v>1.1342267856609856</v>
      </c>
      <c r="D29" s="31">
        <v>0.29131479847982544</v>
      </c>
      <c r="E29" s="31">
        <v>1.1347446645522947</v>
      </c>
    </row>
    <row r="30" spans="1:5" ht="15">
      <c r="A30" s="2" t="s">
        <v>25</v>
      </c>
      <c r="B30" s="31">
        <v>0.39040906578220014</v>
      </c>
      <c r="C30" s="31">
        <v>1.0174233753020476</v>
      </c>
      <c r="D30" s="31">
        <v>0.26415335651848826</v>
      </c>
      <c r="E30" s="31">
        <v>1.0875724286680437</v>
      </c>
    </row>
    <row r="31" spans="1:5" ht="15">
      <c r="A31" s="2" t="s">
        <v>26</v>
      </c>
      <c r="B31" s="31">
        <v>0.3615302320433836</v>
      </c>
      <c r="C31" s="31">
        <v>1.168608861676213</v>
      </c>
      <c r="D31" s="31">
        <v>0.24540975361969933</v>
      </c>
      <c r="E31" s="31">
        <v>0.9926861365591942</v>
      </c>
    </row>
    <row r="32" spans="1:5" ht="15">
      <c r="A32" s="2" t="s">
        <v>27</v>
      </c>
      <c r="B32" s="31">
        <v>0.36028303675685386</v>
      </c>
      <c r="C32" s="31">
        <v>1.168449566135623</v>
      </c>
      <c r="D32" s="31">
        <v>0.27418852779304725</v>
      </c>
      <c r="E32" s="31">
        <v>1.0472288372505805</v>
      </c>
    </row>
    <row r="33" spans="1:5" ht="15">
      <c r="A33" s="2" t="s">
        <v>28</v>
      </c>
      <c r="B33" s="31">
        <v>0.2833725141368575</v>
      </c>
      <c r="C33" s="31">
        <v>1.0101010101010102</v>
      </c>
      <c r="D33" s="31">
        <v>0.22403773046638323</v>
      </c>
      <c r="E33" s="31">
        <v>1.0357281052495808</v>
      </c>
    </row>
    <row r="34" spans="1:5" ht="15">
      <c r="A34" s="2" t="s">
        <v>29</v>
      </c>
      <c r="B34" s="31">
        <v>0.2501496621910545</v>
      </c>
      <c r="C34" s="31">
        <v>0.9094017094017094</v>
      </c>
      <c r="D34" s="31">
        <v>0.18609681806252534</v>
      </c>
      <c r="E34" s="31">
        <v>0.9639654799394217</v>
      </c>
    </row>
    <row r="35" spans="1:5" ht="15">
      <c r="A35" s="2" t="s">
        <v>30</v>
      </c>
      <c r="B35" s="31">
        <v>0.3776458047814832</v>
      </c>
      <c r="C35" s="31">
        <v>1.291673048450503</v>
      </c>
      <c r="D35" s="31">
        <v>0.27079064414290865</v>
      </c>
      <c r="E35" s="31">
        <v>1.2105499132536697</v>
      </c>
    </row>
    <row r="36" spans="1:5" ht="15">
      <c r="A36" s="2" t="s">
        <v>31</v>
      </c>
      <c r="B36" s="31">
        <v>0.30636300381136344</v>
      </c>
      <c r="C36" s="31">
        <v>1.0550601410203235</v>
      </c>
      <c r="D36" s="31">
        <v>0.2059490658047078</v>
      </c>
      <c r="E36" s="31">
        <v>1.1464881030098422</v>
      </c>
    </row>
    <row r="37" spans="1:5" ht="15">
      <c r="A37" s="2" t="s">
        <v>32</v>
      </c>
      <c r="B37" s="31">
        <v>0.26456692913385826</v>
      </c>
      <c r="C37" s="31">
        <v>1.2242182302062543</v>
      </c>
      <c r="D37" s="31">
        <v>0.235565909784097</v>
      </c>
      <c r="E37" s="31">
        <v>1.1646653324438514</v>
      </c>
    </row>
    <row r="38" spans="1:5" ht="15">
      <c r="A38" s="2" t="s">
        <v>33</v>
      </c>
      <c r="B38" s="31">
        <v>0.30378449601054097</v>
      </c>
      <c r="C38" s="31">
        <v>1.0895170789163722</v>
      </c>
      <c r="D38" s="31">
        <v>0.21759548631421324</v>
      </c>
      <c r="E38" s="31">
        <v>1.035703990445991</v>
      </c>
    </row>
    <row r="39" spans="1:5" ht="15">
      <c r="A39" s="2" t="s">
        <v>34</v>
      </c>
      <c r="B39" s="31">
        <v>0.3112809803380748</v>
      </c>
      <c r="C39" s="31">
        <v>1.1488970588235294</v>
      </c>
      <c r="D39" s="31">
        <v>0.238274243294282</v>
      </c>
      <c r="E39" s="31">
        <v>1.0157883850803209</v>
      </c>
    </row>
    <row r="40" spans="1:5" ht="15">
      <c r="A40" s="2" t="s">
        <v>35</v>
      </c>
      <c r="B40" s="31">
        <v>0.2925932118374854</v>
      </c>
      <c r="C40" s="31">
        <v>0.9428773473717295</v>
      </c>
      <c r="D40" s="31">
        <v>0.25489781986238463</v>
      </c>
      <c r="E40" s="31">
        <v>1.1345338786992651</v>
      </c>
    </row>
    <row r="41" spans="1:5" ht="15">
      <c r="A41" s="2" t="s">
        <v>36</v>
      </c>
      <c r="B41" s="31">
        <v>0.37440187018300036</v>
      </c>
      <c r="C41" s="31">
        <v>1.2335233345208407</v>
      </c>
      <c r="D41" s="31">
        <v>0.24748994800679155</v>
      </c>
      <c r="E41" s="31">
        <v>0.9562855532209296</v>
      </c>
    </row>
    <row r="42" spans="1:5" ht="15">
      <c r="A42" s="2" t="s">
        <v>37</v>
      </c>
      <c r="B42" s="31">
        <v>0.34115677417316864</v>
      </c>
      <c r="C42" s="31">
        <v>1.2326139088729018</v>
      </c>
      <c r="D42" s="31">
        <v>0.23134949771726956</v>
      </c>
      <c r="E42" s="31">
        <v>1.0689520123482388</v>
      </c>
    </row>
    <row r="43" spans="1:5" ht="15">
      <c r="A43" s="2" t="s">
        <v>38</v>
      </c>
      <c r="B43" s="31">
        <v>0.35770728678670205</v>
      </c>
      <c r="C43" s="31">
        <v>1.1745902887005937</v>
      </c>
      <c r="D43" s="31">
        <v>0.26205036277679017</v>
      </c>
      <c r="E43" s="31">
        <v>1.066591532658433</v>
      </c>
    </row>
    <row r="44" spans="1:5" ht="15">
      <c r="A44" s="2" t="s">
        <v>39</v>
      </c>
      <c r="B44" s="31">
        <v>0.3550065651899042</v>
      </c>
      <c r="C44" s="31">
        <v>1.2068934916493619</v>
      </c>
      <c r="D44" s="31">
        <v>0.2494604039168134</v>
      </c>
      <c r="E44" s="31">
        <v>1.2253415561837764</v>
      </c>
    </row>
    <row r="45" spans="1:5" ht="15">
      <c r="A45" s="2" t="s">
        <v>40</v>
      </c>
      <c r="B45" s="31">
        <v>0.23450888427888517</v>
      </c>
      <c r="C45" s="31">
        <v>1.107011070110701</v>
      </c>
      <c r="D45" s="31">
        <v>0.20165136114668772</v>
      </c>
      <c r="E45" s="31">
        <v>1.0422783323546683</v>
      </c>
    </row>
    <row r="46" spans="1:5" ht="15">
      <c r="A46" s="2" t="s">
        <v>41</v>
      </c>
      <c r="B46" s="31">
        <v>0.2951718321737297</v>
      </c>
      <c r="C46" s="31">
        <v>1.0314544968010315</v>
      </c>
      <c r="D46" s="31">
        <v>0.21020274265072827</v>
      </c>
      <c r="E46" s="31">
        <v>1.1016391337154232</v>
      </c>
    </row>
    <row r="47" spans="1:5" ht="15">
      <c r="A47" s="2" t="s">
        <v>42</v>
      </c>
      <c r="B47" s="31">
        <v>0.3582643147668121</v>
      </c>
      <c r="C47" s="31">
        <v>1.1607684529828108</v>
      </c>
      <c r="D47" s="31">
        <v>0.24422731244654064</v>
      </c>
      <c r="E47" s="31">
        <v>1.1824324324324325</v>
      </c>
    </row>
    <row r="48" spans="1:5" ht="15">
      <c r="A48" s="2" t="s">
        <v>43</v>
      </c>
      <c r="B48" s="31">
        <v>0.3935021693068308</v>
      </c>
      <c r="C48" s="31">
        <v>0.9016606123508044</v>
      </c>
      <c r="D48" s="31">
        <v>0.2084195033384722</v>
      </c>
      <c r="E48" s="31">
        <v>1.0026377201584151</v>
      </c>
    </row>
    <row r="49" spans="1:5" ht="15">
      <c r="A49" s="2" t="s">
        <v>44</v>
      </c>
      <c r="B49" s="31">
        <v>0.30728381986604814</v>
      </c>
      <c r="C49" s="31">
        <v>1.153700745149213</v>
      </c>
      <c r="D49" s="31">
        <v>0.25995489702383445</v>
      </c>
      <c r="E49" s="31">
        <v>1.1506156754333947</v>
      </c>
    </row>
    <row r="50" spans="1:5" ht="15">
      <c r="A50" s="2" t="s">
        <v>45</v>
      </c>
      <c r="B50" s="31">
        <v>0.3297515492637444</v>
      </c>
      <c r="C50" s="31">
        <v>1.09628217349857</v>
      </c>
      <c r="D50" s="31">
        <v>0.2613600532529867</v>
      </c>
      <c r="E50" s="31">
        <v>0.9991269764283636</v>
      </c>
    </row>
    <row r="51" spans="1:5" ht="15">
      <c r="A51" s="2" t="s">
        <v>46</v>
      </c>
      <c r="B51" s="31">
        <v>0.37577753969649963</v>
      </c>
      <c r="C51" s="31">
        <v>1.3148366934715499</v>
      </c>
      <c r="D51" s="31">
        <v>0.2832327976409218</v>
      </c>
      <c r="E51" s="31">
        <v>1.2345008457611073</v>
      </c>
    </row>
    <row r="52" spans="1:5" ht="15">
      <c r="A52" s="2" t="s">
        <v>47</v>
      </c>
      <c r="B52" s="31">
        <v>0.2931077799179298</v>
      </c>
      <c r="C52" s="31">
        <v>1.087813337537443</v>
      </c>
      <c r="D52" s="31">
        <v>0.20019218449711723</v>
      </c>
      <c r="E52" s="31">
        <v>1.0294013960375097</v>
      </c>
    </row>
    <row r="53" spans="1:5" ht="15">
      <c r="A53" s="2" t="s">
        <v>48</v>
      </c>
      <c r="B53" s="31">
        <v>0.386572473075783</v>
      </c>
      <c r="C53" s="31">
        <v>1.2486910994764397</v>
      </c>
      <c r="D53" s="31">
        <v>0.23480387869028335</v>
      </c>
      <c r="E53" s="31">
        <v>1.0804152736230863</v>
      </c>
    </row>
    <row r="54" spans="1:5" ht="15">
      <c r="A54" s="2" t="s">
        <v>49</v>
      </c>
      <c r="B54" s="31">
        <v>0.3962612299222602</v>
      </c>
      <c r="C54" s="31">
        <v>1.142013971611039</v>
      </c>
      <c r="D54" s="31">
        <v>0.2392614536837106</v>
      </c>
      <c r="E54" s="31">
        <v>1.0402467975529093</v>
      </c>
    </row>
    <row r="55" spans="1:5" ht="15">
      <c r="A55" s="2" t="s">
        <v>50</v>
      </c>
      <c r="B55" s="31">
        <v>0.35393939393939394</v>
      </c>
      <c r="C55" s="31">
        <v>0.9299386059949442</v>
      </c>
      <c r="D55" s="31">
        <v>0.21774988433608916</v>
      </c>
      <c r="E55" s="31">
        <v>0.7958214013749906</v>
      </c>
    </row>
    <row r="56" spans="1:5" ht="15">
      <c r="A56" s="2" t="s">
        <v>51</v>
      </c>
      <c r="B56" s="31">
        <v>0.26372944461681663</v>
      </c>
      <c r="C56" s="31">
        <v>1.2311135982092893</v>
      </c>
      <c r="D56" s="31">
        <v>0.24856990893006395</v>
      </c>
      <c r="E56" s="31">
        <v>1.0401243707432632</v>
      </c>
    </row>
    <row r="57" spans="1:5" ht="15">
      <c r="A57" s="2" t="s">
        <v>52</v>
      </c>
      <c r="B57" s="31">
        <v>0.32276760732272763</v>
      </c>
      <c r="C57" s="31">
        <v>1.0259360467903542</v>
      </c>
      <c r="D57" s="31">
        <v>0.2307333389165104</v>
      </c>
      <c r="E57" s="31">
        <v>0.9695317899438897</v>
      </c>
    </row>
    <row r="58" spans="1:5" ht="15">
      <c r="A58" s="2" t="s">
        <v>53</v>
      </c>
      <c r="B58" s="31">
        <v>0.3274781534115985</v>
      </c>
      <c r="C58" s="31">
        <v>0.922903551721458</v>
      </c>
      <c r="D58" s="31">
        <v>0.20797341575166278</v>
      </c>
      <c r="E58" s="31">
        <v>0.9115351549989043</v>
      </c>
    </row>
    <row r="59" spans="1:5" ht="15">
      <c r="A59" s="2" t="s">
        <v>54</v>
      </c>
      <c r="B59" s="31">
        <v>0.37556526404537444</v>
      </c>
      <c r="C59" s="31">
        <v>1.5208907254361799</v>
      </c>
      <c r="D59" s="31">
        <v>0.2723955197811917</v>
      </c>
      <c r="E59" s="31">
        <v>1.2743706425082453</v>
      </c>
    </row>
    <row r="60" spans="1:5" ht="15">
      <c r="A60" s="2" t="s">
        <v>55</v>
      </c>
      <c r="B60" s="31">
        <v>0.2518411111535086</v>
      </c>
      <c r="C60" s="31">
        <v>1.0737093860519553</v>
      </c>
      <c r="D60" s="31">
        <v>0.19385530710732674</v>
      </c>
      <c r="E60" s="31">
        <v>1.0637495722381083</v>
      </c>
    </row>
    <row r="61" spans="1:5" ht="15">
      <c r="A61" s="3" t="s">
        <v>56</v>
      </c>
      <c r="B61" s="58">
        <v>0.29427792915531337</v>
      </c>
      <c r="C61" s="32">
        <v>0.9307359307359307</v>
      </c>
      <c r="D61" s="32">
        <v>0.20568760905487699</v>
      </c>
      <c r="E61" s="32">
        <v>0.9995002498750625</v>
      </c>
    </row>
    <row r="63" ht="17.25">
      <c r="A63" s="21" t="s">
        <v>71</v>
      </c>
    </row>
    <row r="64" ht="17.25">
      <c r="A64" s="21" t="s">
        <v>72</v>
      </c>
    </row>
    <row r="66" ht="15">
      <c r="A66" s="21" t="s">
        <v>129</v>
      </c>
    </row>
  </sheetData>
  <sheetProtection/>
  <mergeCells count="7">
    <mergeCell ref="B5:C5"/>
    <mergeCell ref="B6:C6"/>
    <mergeCell ref="D5:E5"/>
    <mergeCell ref="D6:E6"/>
    <mergeCell ref="B4:E4"/>
    <mergeCell ref="B7:C7"/>
    <mergeCell ref="D7:E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M47" sqref="M47"/>
    </sheetView>
  </sheetViews>
  <sheetFormatPr defaultColWidth="9.140625" defaultRowHeight="15"/>
  <cols>
    <col min="1" max="1" width="21.421875" style="0" customWidth="1"/>
  </cols>
  <sheetData>
    <row r="1" ht="15">
      <c r="A1" t="s">
        <v>88</v>
      </c>
    </row>
    <row r="2" ht="15">
      <c r="A2" t="s">
        <v>122</v>
      </c>
    </row>
    <row r="4" spans="1:10" ht="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">
      <c r="A5" s="16"/>
      <c r="B5" s="69" t="s">
        <v>73</v>
      </c>
      <c r="C5" s="71"/>
      <c r="D5" s="73"/>
      <c r="E5" s="69" t="s">
        <v>66</v>
      </c>
      <c r="F5" s="71"/>
      <c r="G5" s="73"/>
      <c r="H5" s="71" t="s">
        <v>68</v>
      </c>
      <c r="I5" s="71"/>
      <c r="J5" s="71"/>
    </row>
    <row r="6" spans="1:10" ht="17.25">
      <c r="A6" s="18" t="s">
        <v>0</v>
      </c>
      <c r="B6" s="23" t="s">
        <v>59</v>
      </c>
      <c r="C6" s="23" t="s">
        <v>63</v>
      </c>
      <c r="D6" s="23" t="s">
        <v>64</v>
      </c>
      <c r="E6" s="23" t="s">
        <v>59</v>
      </c>
      <c r="F6" s="23" t="s">
        <v>63</v>
      </c>
      <c r="G6" s="23" t="s">
        <v>64</v>
      </c>
      <c r="H6" s="23" t="s">
        <v>59</v>
      </c>
      <c r="I6" s="23" t="s">
        <v>63</v>
      </c>
      <c r="J6" s="22" t="s">
        <v>64</v>
      </c>
    </row>
    <row r="7" ht="15">
      <c r="A7" s="17"/>
    </row>
    <row r="8" spans="1:10" ht="15">
      <c r="A8" s="2" t="s">
        <v>6</v>
      </c>
      <c r="B8" s="27">
        <v>28.3296951098507</v>
      </c>
      <c r="C8" s="27">
        <v>19.835231078365705</v>
      </c>
      <c r="D8" s="27">
        <v>50.18182113675793</v>
      </c>
      <c r="E8" s="27">
        <v>6.855524591943832</v>
      </c>
      <c r="F8" s="27">
        <v>3.6618986446500483</v>
      </c>
      <c r="G8" s="27">
        <v>21.4818324132817</v>
      </c>
      <c r="H8" s="27">
        <v>62.296029790169364</v>
      </c>
      <c r="I8" s="27">
        <v>56.87384995096797</v>
      </c>
      <c r="J8" s="27">
        <v>68.8810602247945</v>
      </c>
    </row>
    <row r="9" spans="1:10" ht="15">
      <c r="A9" s="2" t="s">
        <v>7</v>
      </c>
      <c r="B9" s="27">
        <v>41.54010125233147</v>
      </c>
      <c r="C9" s="27">
        <v>31.668522347701604</v>
      </c>
      <c r="D9" s="27">
        <v>60.22222222222222</v>
      </c>
      <c r="E9" s="27">
        <v>9.33085501858736</v>
      </c>
      <c r="F9" s="27">
        <v>4.618310241782124</v>
      </c>
      <c r="G9" s="27">
        <v>27.533632286995513</v>
      </c>
      <c r="H9" s="27">
        <v>71.01547882292907</v>
      </c>
      <c r="I9" s="27">
        <v>69.87720644666156</v>
      </c>
      <c r="J9" s="27">
        <v>72.6405451448041</v>
      </c>
    </row>
    <row r="10" spans="1:10" ht="15">
      <c r="A10" s="2" t="s">
        <v>8</v>
      </c>
      <c r="B10" s="27">
        <v>33.657482441923285</v>
      </c>
      <c r="C10" s="27">
        <v>20.133481646273637</v>
      </c>
      <c r="D10" s="27">
        <v>50.187734668335416</v>
      </c>
      <c r="E10" s="27">
        <v>10.122989593188269</v>
      </c>
      <c r="F10" s="27">
        <v>4.113924050632911</v>
      </c>
      <c r="G10" s="27">
        <v>22.492401215805472</v>
      </c>
      <c r="H10" s="27">
        <v>64.98740554156171</v>
      </c>
      <c r="I10" s="27">
        <v>58.052434456928836</v>
      </c>
      <c r="J10" s="27">
        <v>69.57446808510637</v>
      </c>
    </row>
    <row r="11" spans="1:10" ht="15">
      <c r="A11" s="2" t="s">
        <v>9</v>
      </c>
      <c r="B11" s="27">
        <v>24.493985105976705</v>
      </c>
      <c r="C11" s="27">
        <v>15.866493656286043</v>
      </c>
      <c r="D11" s="27">
        <v>47.98985874683086</v>
      </c>
      <c r="E11" s="27">
        <v>5.934615117651141</v>
      </c>
      <c r="F11" s="27">
        <v>2.9628266470371734</v>
      </c>
      <c r="G11" s="27">
        <v>21.260180025717958</v>
      </c>
      <c r="H11" s="27">
        <v>65.37226723742548</v>
      </c>
      <c r="I11" s="27">
        <v>62.54993342210386</v>
      </c>
      <c r="J11" s="27">
        <v>67.54468485418627</v>
      </c>
    </row>
    <row r="12" spans="1:10" ht="15">
      <c r="A12" s="2" t="s">
        <v>10</v>
      </c>
      <c r="B12" s="27">
        <v>39.663049685893775</v>
      </c>
      <c r="C12" s="27">
        <v>27.79060816012317</v>
      </c>
      <c r="D12" s="27">
        <v>58.58054825384904</v>
      </c>
      <c r="E12" s="27">
        <v>10.253521126760564</v>
      </c>
      <c r="F12" s="27">
        <v>4.935275080906148</v>
      </c>
      <c r="G12" s="27">
        <v>28.255528255528255</v>
      </c>
      <c r="H12" s="27">
        <v>69.88998262883614</v>
      </c>
      <c r="I12" s="27">
        <v>67.43859649122808</v>
      </c>
      <c r="J12" s="27">
        <v>71.93077339102217</v>
      </c>
    </row>
    <row r="13" spans="1:10" ht="15">
      <c r="A13" s="2" t="s">
        <v>11</v>
      </c>
      <c r="B13" s="27">
        <v>21.800407916122246</v>
      </c>
      <c r="C13" s="27">
        <v>14.46796338672769</v>
      </c>
      <c r="D13" s="27">
        <v>42.99648064353947</v>
      </c>
      <c r="E13" s="27">
        <v>5.6967323791520394</v>
      </c>
      <c r="F13" s="27">
        <v>3.324383522928001</v>
      </c>
      <c r="G13" s="27">
        <v>16.909312728751523</v>
      </c>
      <c r="H13" s="27">
        <v>44.978233830845774</v>
      </c>
      <c r="I13" s="27">
        <v>34.95842536053008</v>
      </c>
      <c r="J13" s="27">
        <v>61.28278221208666</v>
      </c>
    </row>
    <row r="14" spans="1:10" ht="15">
      <c r="A14" s="2" t="s">
        <v>12</v>
      </c>
      <c r="B14" s="27">
        <v>22.899342186918208</v>
      </c>
      <c r="C14" s="27">
        <v>15.953716690042075</v>
      </c>
      <c r="D14" s="27">
        <v>46.52125897294312</v>
      </c>
      <c r="E14" s="27">
        <v>4.633306857294149</v>
      </c>
      <c r="F14" s="27">
        <v>2.611522080251065</v>
      </c>
      <c r="G14" s="27">
        <v>17.234726688102896</v>
      </c>
      <c r="H14" s="27">
        <v>66.17185866610915</v>
      </c>
      <c r="I14" s="27">
        <v>63.83748994368463</v>
      </c>
      <c r="J14" s="27">
        <v>68.55345911949685</v>
      </c>
    </row>
    <row r="15" spans="1:10" ht="15">
      <c r="A15" s="2" t="s">
        <v>13</v>
      </c>
      <c r="B15" s="27">
        <v>26.93775006978692</v>
      </c>
      <c r="C15" s="27">
        <v>20.12495015286455</v>
      </c>
      <c r="D15" s="27">
        <v>47.06973293768546</v>
      </c>
      <c r="E15" s="27">
        <v>7.008670520231214</v>
      </c>
      <c r="F15" s="27">
        <v>4.043062200956938</v>
      </c>
      <c r="G15" s="27">
        <v>19.865642994241842</v>
      </c>
      <c r="H15" s="27">
        <v>48.10976779888697</v>
      </c>
      <c r="I15" s="27">
        <v>40.23332336224948</v>
      </c>
      <c r="J15" s="27">
        <v>64.20798065296252</v>
      </c>
    </row>
    <row r="16" spans="1:10" ht="15">
      <c r="A16" s="2" t="s">
        <v>14</v>
      </c>
      <c r="B16" s="27">
        <v>21.062052505966587</v>
      </c>
      <c r="C16" s="27">
        <v>14.430379746835442</v>
      </c>
      <c r="D16" s="27">
        <v>43.63395225464191</v>
      </c>
      <c r="E16" s="27">
        <v>5.029337803855825</v>
      </c>
      <c r="F16" s="27">
        <v>2.5889967637540456</v>
      </c>
      <c r="G16" s="27">
        <v>18.233618233618234</v>
      </c>
      <c r="H16" s="27">
        <v>60.66252587991718</v>
      </c>
      <c r="I16" s="27">
        <v>56.97674418604651</v>
      </c>
      <c r="J16" s="27">
        <v>65.75682382133995</v>
      </c>
    </row>
    <row r="17" spans="1:10" ht="15">
      <c r="A17" s="2" t="s">
        <v>57</v>
      </c>
      <c r="B17" s="27">
        <v>6.296152351340847</v>
      </c>
      <c r="C17" s="27">
        <v>4.440789473684211</v>
      </c>
      <c r="D17" s="27">
        <v>19.38610662358643</v>
      </c>
      <c r="E17" s="27">
        <v>2.0187454938716654</v>
      </c>
      <c r="F17" s="27">
        <v>1.452577613215608</v>
      </c>
      <c r="G17" s="27">
        <v>6.009615384615385</v>
      </c>
      <c r="H17" s="27">
        <v>24.36548223350254</v>
      </c>
      <c r="I17" s="27">
        <v>18.523489932885905</v>
      </c>
      <c r="J17" s="27">
        <v>46.79802955665024</v>
      </c>
    </row>
    <row r="18" spans="1:10" ht="15">
      <c r="A18" s="2" t="s">
        <v>15</v>
      </c>
      <c r="B18" s="27">
        <v>26.074297647901705</v>
      </c>
      <c r="C18" s="27">
        <v>19.11637115970724</v>
      </c>
      <c r="D18" s="27">
        <v>47.30104019203545</v>
      </c>
      <c r="E18" s="27">
        <v>6.039240420787062</v>
      </c>
      <c r="F18" s="27">
        <v>3.3903301886792456</v>
      </c>
      <c r="G18" s="27">
        <v>19.82698479140505</v>
      </c>
      <c r="H18" s="27">
        <v>68.01207091663524</v>
      </c>
      <c r="I18" s="27">
        <v>67.47348381833017</v>
      </c>
      <c r="J18" s="27">
        <v>68.98678414096916</v>
      </c>
    </row>
    <row r="19" spans="1:10" ht="15">
      <c r="A19" s="2" t="s">
        <v>16</v>
      </c>
      <c r="B19" s="27">
        <v>28.568556493767595</v>
      </c>
      <c r="C19" s="27">
        <v>19.340482573726543</v>
      </c>
      <c r="D19" s="27">
        <v>51.09330280480824</v>
      </c>
      <c r="E19" s="27">
        <v>6.244358307226676</v>
      </c>
      <c r="F19" s="27">
        <v>3.388351632371119</v>
      </c>
      <c r="G19" s="27">
        <v>19.801980198019802</v>
      </c>
      <c r="H19" s="27">
        <v>66.75143038779402</v>
      </c>
      <c r="I19" s="27">
        <v>64.14131100673882</v>
      </c>
      <c r="J19" s="27">
        <v>69.47119752862075</v>
      </c>
    </row>
    <row r="20" spans="1:10" ht="15">
      <c r="A20" s="2" t="s">
        <v>17</v>
      </c>
      <c r="B20" s="27">
        <v>23.752354048964218</v>
      </c>
      <c r="C20" s="27">
        <v>17.651430694908957</v>
      </c>
      <c r="D20" s="27">
        <v>39.78102189781022</v>
      </c>
      <c r="E20" s="27">
        <v>4.558506819813353</v>
      </c>
      <c r="F20" s="27">
        <v>2.329113924050633</v>
      </c>
      <c r="G20" s="27">
        <v>14.112903225806454</v>
      </c>
      <c r="H20" s="27">
        <v>60.32831737346102</v>
      </c>
      <c r="I20" s="27">
        <v>59.91620111731844</v>
      </c>
      <c r="J20" s="27">
        <v>61</v>
      </c>
    </row>
    <row r="21" spans="1:10" ht="15">
      <c r="A21" s="2" t="s">
        <v>18</v>
      </c>
      <c r="B21" s="27">
        <v>37.07241910631741</v>
      </c>
      <c r="C21" s="27">
        <v>25.771604938271604</v>
      </c>
      <c r="D21" s="27">
        <v>61.853658536585364</v>
      </c>
      <c r="E21" s="27">
        <v>9.575070821529746</v>
      </c>
      <c r="F21" s="27">
        <v>5.542544886807182</v>
      </c>
      <c r="G21" s="27">
        <v>29.02097902097902</v>
      </c>
      <c r="H21" s="27">
        <v>69.86486486486486</v>
      </c>
      <c r="I21" s="27">
        <v>64.85671191553544</v>
      </c>
      <c r="J21" s="27">
        <v>74.56021650879568</v>
      </c>
    </row>
    <row r="22" spans="1:10" ht="15">
      <c r="A22" s="2" t="s">
        <v>19</v>
      </c>
      <c r="B22" s="27">
        <v>29.012288644553262</v>
      </c>
      <c r="C22" s="27">
        <v>21.272427763679268</v>
      </c>
      <c r="D22" s="27">
        <v>51.19017790027562</v>
      </c>
      <c r="E22" s="27">
        <v>6.869132017627898</v>
      </c>
      <c r="F22" s="27">
        <v>3.8138451161935127</v>
      </c>
      <c r="G22" s="27">
        <v>22.77074976858994</v>
      </c>
      <c r="H22" s="27">
        <v>68.88639696368499</v>
      </c>
      <c r="I22" s="27">
        <v>67.55526657997399</v>
      </c>
      <c r="J22" s="27">
        <v>70.61801307740983</v>
      </c>
    </row>
    <row r="23" spans="1:10" ht="15">
      <c r="A23" s="2" t="s">
        <v>20</v>
      </c>
      <c r="B23" s="27">
        <v>32.59069880691502</v>
      </c>
      <c r="C23" s="27">
        <v>25.33608173507797</v>
      </c>
      <c r="D23" s="27">
        <v>52.169961372415365</v>
      </c>
      <c r="E23" s="27">
        <v>7.779941577409932</v>
      </c>
      <c r="F23" s="27">
        <v>4.364422954574374</v>
      </c>
      <c r="G23" s="27">
        <v>23.497267759562842</v>
      </c>
      <c r="H23" s="27">
        <v>73.96882104579409</v>
      </c>
      <c r="I23" s="27">
        <v>75.29554410427403</v>
      </c>
      <c r="J23" s="27">
        <v>72.57876312718786</v>
      </c>
    </row>
    <row r="24" spans="1:10" ht="15">
      <c r="A24" s="2" t="s">
        <v>21</v>
      </c>
      <c r="B24" s="27">
        <v>37.415902140672785</v>
      </c>
      <c r="C24" s="27">
        <v>29.138166894664842</v>
      </c>
      <c r="D24" s="27">
        <v>57.80911062906724</v>
      </c>
      <c r="E24" s="27">
        <v>11.313987610042386</v>
      </c>
      <c r="F24" s="27">
        <v>5.389755011135858</v>
      </c>
      <c r="G24" s="27">
        <v>33.0246913580247</v>
      </c>
      <c r="H24" s="27">
        <v>60.46645551396487</v>
      </c>
      <c r="I24" s="27">
        <v>54.0401681457263</v>
      </c>
      <c r="J24" s="27">
        <v>71.23745819397993</v>
      </c>
    </row>
    <row r="25" spans="1:10" ht="15">
      <c r="A25" s="2" t="s">
        <v>22</v>
      </c>
      <c r="B25" s="27">
        <v>35.087435233160626</v>
      </c>
      <c r="C25" s="27">
        <v>25.632126921170055</v>
      </c>
      <c r="D25" s="27">
        <v>55.77449370552819</v>
      </c>
      <c r="E25" s="27">
        <v>7.808417997097242</v>
      </c>
      <c r="F25" s="27">
        <v>3.544494720965309</v>
      </c>
      <c r="G25" s="27">
        <v>26.64526484751204</v>
      </c>
      <c r="H25" s="27">
        <v>69.49835225192237</v>
      </c>
      <c r="I25" s="27">
        <v>68.01736613603472</v>
      </c>
      <c r="J25" s="27">
        <v>70.84717607973423</v>
      </c>
    </row>
    <row r="26" spans="1:10" ht="15">
      <c r="A26" s="2" t="s">
        <v>23</v>
      </c>
      <c r="B26" s="27">
        <v>37.82405807120636</v>
      </c>
      <c r="C26" s="27">
        <v>26.40401146131805</v>
      </c>
      <c r="D26" s="27">
        <v>60.27928626842514</v>
      </c>
      <c r="E26" s="27">
        <v>9.193623278130321</v>
      </c>
      <c r="F26" s="27">
        <v>4.931216931216931</v>
      </c>
      <c r="G26" s="27">
        <v>26.635145784081953</v>
      </c>
      <c r="H26" s="27">
        <v>74.01682645274897</v>
      </c>
      <c r="I26" s="27">
        <v>71.3968957871397</v>
      </c>
      <c r="J26" s="27">
        <v>76.7128560431101</v>
      </c>
    </row>
    <row r="27" spans="1:10" ht="15">
      <c r="A27" s="2" t="s">
        <v>24</v>
      </c>
      <c r="B27" s="27">
        <v>33.54727227844976</v>
      </c>
      <c r="C27" s="27">
        <v>26.184573002754817</v>
      </c>
      <c r="D27" s="27">
        <v>50.68351818416301</v>
      </c>
      <c r="E27" s="27">
        <v>9.188492915414342</v>
      </c>
      <c r="F27" s="27">
        <v>4.655099449851883</v>
      </c>
      <c r="G27" s="27">
        <v>24.93438320209974</v>
      </c>
      <c r="H27" s="27">
        <v>66.49245063879209</v>
      </c>
      <c r="I27" s="27">
        <v>66.33780584056828</v>
      </c>
      <c r="J27" s="27">
        <v>67.3608159796005</v>
      </c>
    </row>
    <row r="28" spans="1:10" ht="15">
      <c r="A28" s="2" t="s">
        <v>25</v>
      </c>
      <c r="B28" s="27">
        <v>26.771507863089735</v>
      </c>
      <c r="C28" s="27">
        <v>17.682263329706203</v>
      </c>
      <c r="D28" s="27">
        <v>49.7364953886693</v>
      </c>
      <c r="E28" s="27">
        <v>7.2361546499477525</v>
      </c>
      <c r="F28" s="27">
        <v>3.9019337016574585</v>
      </c>
      <c r="G28" s="27">
        <v>20.64516129032258</v>
      </c>
      <c r="H28" s="27">
        <v>74.19150285351934</v>
      </c>
      <c r="I28" s="27">
        <v>68.84615384615384</v>
      </c>
      <c r="J28" s="27">
        <v>80.08075370121131</v>
      </c>
    </row>
    <row r="29" spans="1:10" ht="15">
      <c r="A29" s="2" t="s">
        <v>26</v>
      </c>
      <c r="B29" s="27">
        <v>26.190616353682227</v>
      </c>
      <c r="C29" s="27">
        <v>19.23274974253347</v>
      </c>
      <c r="D29" s="27">
        <v>46.0727969348659</v>
      </c>
      <c r="E29" s="27">
        <v>6.291846280840136</v>
      </c>
      <c r="F29" s="27">
        <v>3.511286277319957</v>
      </c>
      <c r="G29" s="27">
        <v>20.09054895302773</v>
      </c>
      <c r="H29" s="27">
        <v>61.85075608152532</v>
      </c>
      <c r="I29" s="27">
        <v>59.37785910338518</v>
      </c>
      <c r="J29" s="27">
        <v>65.1307596513076</v>
      </c>
    </row>
    <row r="30" spans="1:10" ht="15">
      <c r="A30" s="2" t="s">
        <v>27</v>
      </c>
      <c r="B30" s="27">
        <v>22.23885753771738</v>
      </c>
      <c r="C30" s="27">
        <v>15.396687953241692</v>
      </c>
      <c r="D30" s="27">
        <v>41.39286275742808</v>
      </c>
      <c r="E30" s="27">
        <v>7.366452557118465</v>
      </c>
      <c r="F30" s="27">
        <v>3.9783998236720297</v>
      </c>
      <c r="G30" s="27">
        <v>19.713400464756003</v>
      </c>
      <c r="H30" s="27">
        <v>35.54181818181818</v>
      </c>
      <c r="I30" s="27">
        <v>26.41429179072735</v>
      </c>
      <c r="J30" s="27">
        <v>56.205345329452236</v>
      </c>
    </row>
    <row r="31" spans="1:10" ht="15">
      <c r="A31" s="2" t="s">
        <v>28</v>
      </c>
      <c r="B31" s="27">
        <v>32.98136075658801</v>
      </c>
      <c r="C31" s="27">
        <v>25.68356782585612</v>
      </c>
      <c r="D31" s="27">
        <v>55.05219985085756</v>
      </c>
      <c r="E31" s="27">
        <v>7.767857142857143</v>
      </c>
      <c r="F31" s="27">
        <v>4.28269637027079</v>
      </c>
      <c r="G31" s="27">
        <v>25.757575757575758</v>
      </c>
      <c r="H31" s="27">
        <v>73.60345240949412</v>
      </c>
      <c r="I31" s="27">
        <v>73.57112161581435</v>
      </c>
      <c r="J31" s="27">
        <v>74.07749077490774</v>
      </c>
    </row>
    <row r="32" spans="1:10" ht="15">
      <c r="A32" s="2" t="s">
        <v>29</v>
      </c>
      <c r="B32" s="27">
        <v>25.594109928561014</v>
      </c>
      <c r="C32" s="27">
        <v>18.079969094069924</v>
      </c>
      <c r="D32" s="27">
        <v>53.94785163422695</v>
      </c>
      <c r="E32" s="27">
        <v>5.493452571063559</v>
      </c>
      <c r="F32" s="27">
        <v>2.984313225353909</v>
      </c>
      <c r="G32" s="27">
        <v>23.53982300884956</v>
      </c>
      <c r="H32" s="27">
        <v>69.2485549132948</v>
      </c>
      <c r="I32" s="27">
        <v>65.18105849582173</v>
      </c>
      <c r="J32" s="27">
        <v>75.51789077212806</v>
      </c>
    </row>
    <row r="33" spans="1:10" ht="15">
      <c r="A33" s="2" t="s">
        <v>30</v>
      </c>
      <c r="B33" s="27">
        <v>44.575246579700924</v>
      </c>
      <c r="C33" s="27">
        <v>35.18979464841319</v>
      </c>
      <c r="D33" s="27">
        <v>58.92786756011037</v>
      </c>
      <c r="E33" s="27">
        <v>14.084009883515709</v>
      </c>
      <c r="F33" s="27">
        <v>7.1182548794489096</v>
      </c>
      <c r="G33" s="27">
        <v>31.74404015056462</v>
      </c>
      <c r="H33" s="27">
        <v>69.59165942658558</v>
      </c>
      <c r="I33" s="27">
        <v>68.41032608695652</v>
      </c>
      <c r="J33" s="27">
        <v>71.37931034482759</v>
      </c>
    </row>
    <row r="34" spans="1:10" ht="15">
      <c r="A34" s="2" t="s">
        <v>31</v>
      </c>
      <c r="B34" s="27">
        <v>30.737436032016795</v>
      </c>
      <c r="C34" s="27">
        <v>21.55121951219512</v>
      </c>
      <c r="D34" s="27">
        <v>54.79552093476144</v>
      </c>
      <c r="E34" s="27">
        <v>7.558259434935039</v>
      </c>
      <c r="F34" s="27">
        <v>3.9570757880617036</v>
      </c>
      <c r="G34" s="27">
        <v>24.908200734394125</v>
      </c>
      <c r="H34" s="27">
        <v>71.28427128427128</v>
      </c>
      <c r="I34" s="27">
        <v>68.479427549195</v>
      </c>
      <c r="J34" s="27">
        <v>74.53516572352466</v>
      </c>
    </row>
    <row r="35" spans="1:10" ht="15">
      <c r="A35" s="2" t="s">
        <v>32</v>
      </c>
      <c r="B35" s="27">
        <v>41.26361655773421</v>
      </c>
      <c r="C35" s="27">
        <v>33.088235294117645</v>
      </c>
      <c r="D35" s="27">
        <v>58.80322209436134</v>
      </c>
      <c r="E35" s="27">
        <v>11.5</v>
      </c>
      <c r="F35" s="27">
        <v>5.698778833107191</v>
      </c>
      <c r="G35" s="27">
        <v>30.16393442622951</v>
      </c>
      <c r="H35" s="27">
        <v>73.8812785388128</v>
      </c>
      <c r="I35" s="27">
        <v>74.53798767967146</v>
      </c>
      <c r="J35" s="27">
        <v>74.29078014184397</v>
      </c>
    </row>
    <row r="36" spans="1:10" ht="15">
      <c r="A36" s="2" t="s">
        <v>33</v>
      </c>
      <c r="B36" s="27">
        <v>37.156575086689784</v>
      </c>
      <c r="C36" s="27">
        <v>29.668552950687143</v>
      </c>
      <c r="D36" s="27">
        <v>55.76748410535877</v>
      </c>
      <c r="E36" s="27">
        <v>9.81924767953102</v>
      </c>
      <c r="F36" s="27">
        <v>5.365223012281835</v>
      </c>
      <c r="G36" s="27">
        <v>29.133858267716533</v>
      </c>
      <c r="H36" s="27">
        <v>70.0352526439483</v>
      </c>
      <c r="I36" s="27">
        <v>70.22653721682848</v>
      </c>
      <c r="J36" s="27">
        <v>69.86111111111111</v>
      </c>
    </row>
    <row r="37" spans="1:10" ht="15">
      <c r="A37" s="2" t="s">
        <v>34</v>
      </c>
      <c r="B37" s="27">
        <v>23.39877695526231</v>
      </c>
      <c r="C37" s="27">
        <v>16.425038376257888</v>
      </c>
      <c r="D37" s="27">
        <v>42.68668206312548</v>
      </c>
      <c r="E37" s="27">
        <v>6.524845213525957</v>
      </c>
      <c r="F37" s="27">
        <v>3.554555680539932</v>
      </c>
      <c r="G37" s="27">
        <v>19.87632508833922</v>
      </c>
      <c r="H37" s="27">
        <v>58.5704831237591</v>
      </c>
      <c r="I37" s="27">
        <v>56.77009873060649</v>
      </c>
      <c r="J37" s="27">
        <v>60.30013642564802</v>
      </c>
    </row>
    <row r="38" spans="1:10" ht="15">
      <c r="A38" s="2" t="s">
        <v>35</v>
      </c>
      <c r="B38" s="27">
        <v>29.665587918015103</v>
      </c>
      <c r="C38" s="27">
        <v>19.59414504324684</v>
      </c>
      <c r="D38" s="27">
        <v>51.54711673699015</v>
      </c>
      <c r="E38" s="27">
        <v>8.070462925030725</v>
      </c>
      <c r="F38" s="27">
        <v>3.908431044109436</v>
      </c>
      <c r="G38" s="27">
        <v>22.988505747126435</v>
      </c>
      <c r="H38" s="27">
        <v>53.6918869644485</v>
      </c>
      <c r="I38" s="27">
        <v>42.71604938271605</v>
      </c>
      <c r="J38" s="27">
        <v>68.11111111111111</v>
      </c>
    </row>
    <row r="39" spans="1:10" ht="15">
      <c r="A39" s="2" t="s">
        <v>36</v>
      </c>
      <c r="B39" s="27">
        <v>30.01410086264101</v>
      </c>
      <c r="C39" s="27">
        <v>22.171597253417186</v>
      </c>
      <c r="D39" s="27">
        <v>48.11307217678289</v>
      </c>
      <c r="E39" s="27">
        <v>7.557274620648617</v>
      </c>
      <c r="F39" s="27">
        <v>4.131814975309886</v>
      </c>
      <c r="G39" s="27">
        <v>21.373456790123456</v>
      </c>
      <c r="H39" s="27">
        <v>58.3145856767904</v>
      </c>
      <c r="I39" s="27">
        <v>53.79858657243817</v>
      </c>
      <c r="J39" s="27">
        <v>63.94790952707334</v>
      </c>
    </row>
    <row r="40" spans="1:10" ht="15">
      <c r="A40" s="2" t="s">
        <v>37</v>
      </c>
      <c r="B40" s="27">
        <v>25.16700924974306</v>
      </c>
      <c r="C40" s="27">
        <v>14.561213434452872</v>
      </c>
      <c r="D40" s="27">
        <v>46.800947867298575</v>
      </c>
      <c r="E40" s="27">
        <v>7.106788853562746</v>
      </c>
      <c r="F40" s="27">
        <v>2.97111416781293</v>
      </c>
      <c r="G40" s="27">
        <v>21.257237386269644</v>
      </c>
      <c r="H40" s="27">
        <v>64.79277800574476</v>
      </c>
      <c r="I40" s="27">
        <v>57.55102040816327</v>
      </c>
      <c r="J40" s="27">
        <v>70.14361300075585</v>
      </c>
    </row>
    <row r="41" spans="1:10" ht="15">
      <c r="A41" s="2" t="s">
        <v>38</v>
      </c>
      <c r="B41" s="27">
        <v>25.069292375541707</v>
      </c>
      <c r="C41" s="27">
        <v>16.707171789373362</v>
      </c>
      <c r="D41" s="27">
        <v>44.742682024727884</v>
      </c>
      <c r="E41" s="27">
        <v>6.093163944343618</v>
      </c>
      <c r="F41" s="27">
        <v>3.315025500196155</v>
      </c>
      <c r="G41" s="27">
        <v>17.952694842962387</v>
      </c>
      <c r="H41" s="27">
        <v>57.773792643256314</v>
      </c>
      <c r="I41" s="27">
        <v>52.69724125812687</v>
      </c>
      <c r="J41" s="27">
        <v>63.26749486102422</v>
      </c>
    </row>
    <row r="42" spans="1:10" ht="15">
      <c r="A42" s="2" t="s">
        <v>39</v>
      </c>
      <c r="B42" s="27">
        <v>32.81100917431193</v>
      </c>
      <c r="C42" s="27">
        <v>22.903532770310456</v>
      </c>
      <c r="D42" s="27">
        <v>55.522172815767334</v>
      </c>
      <c r="E42" s="27">
        <v>7.226322263222633</v>
      </c>
      <c r="F42" s="27">
        <v>3.6965144737952573</v>
      </c>
      <c r="G42" s="27">
        <v>23.311621528968118</v>
      </c>
      <c r="H42" s="27">
        <v>70.66424021838034</v>
      </c>
      <c r="I42" s="27">
        <v>68.7411883182276</v>
      </c>
      <c r="J42" s="27">
        <v>72.90895632864544</v>
      </c>
    </row>
    <row r="43" spans="1:10" ht="15">
      <c r="A43" s="2" t="s">
        <v>40</v>
      </c>
      <c r="B43" s="27">
        <v>49.77538185085355</v>
      </c>
      <c r="C43" s="27">
        <v>39.87138263665595</v>
      </c>
      <c r="D43" s="27">
        <v>63.57142857142857</v>
      </c>
      <c r="E43" s="27">
        <v>16.901408450704224</v>
      </c>
      <c r="F43" s="27">
        <v>7.807807807807808</v>
      </c>
      <c r="G43" s="27">
        <v>40.6015037593985</v>
      </c>
      <c r="H43" s="27">
        <v>76.2987012987013</v>
      </c>
      <c r="I43" s="27">
        <v>76.8166089965398</v>
      </c>
      <c r="J43" s="27">
        <v>74.21602787456446</v>
      </c>
    </row>
    <row r="44" spans="1:10" ht="15">
      <c r="A44" s="2" t="s">
        <v>41</v>
      </c>
      <c r="B44" s="27">
        <v>31.179637787567305</v>
      </c>
      <c r="C44" s="27">
        <v>22.229212540631227</v>
      </c>
      <c r="D44" s="27">
        <v>53.467449706360114</v>
      </c>
      <c r="E44" s="27">
        <v>7.884199134199134</v>
      </c>
      <c r="F44" s="27">
        <v>3.8927705689433907</v>
      </c>
      <c r="G44" s="27">
        <v>24.88993249192838</v>
      </c>
      <c r="H44" s="27">
        <v>73.71072910491998</v>
      </c>
      <c r="I44" s="27">
        <v>73.17749603803486</v>
      </c>
      <c r="J44" s="27">
        <v>74.65187119234116</v>
      </c>
    </row>
    <row r="45" spans="1:10" ht="15">
      <c r="A45" s="2" t="s">
        <v>42</v>
      </c>
      <c r="B45" s="27">
        <v>37.42093450316262</v>
      </c>
      <c r="C45" s="27">
        <v>26.065688329839272</v>
      </c>
      <c r="D45" s="27">
        <v>56.91218130311615</v>
      </c>
      <c r="E45" s="27">
        <v>8.98919021429926</v>
      </c>
      <c r="F45" s="27">
        <v>4.4619422572178475</v>
      </c>
      <c r="G45" s="27">
        <v>25.511111111111113</v>
      </c>
      <c r="H45" s="27">
        <v>70.52329432545817</v>
      </c>
      <c r="I45" s="27">
        <v>69.07001044932079</v>
      </c>
      <c r="J45" s="27">
        <v>71.60083160083161</v>
      </c>
    </row>
    <row r="46" spans="1:10" ht="15">
      <c r="A46" s="2" t="s">
        <v>43</v>
      </c>
      <c r="B46" s="27">
        <v>21.403297950463983</v>
      </c>
      <c r="C46" s="27">
        <v>13.60022714366837</v>
      </c>
      <c r="D46" s="27">
        <v>44.1404090657822</v>
      </c>
      <c r="E46" s="27">
        <v>5.557703460274502</v>
      </c>
      <c r="F46" s="27">
        <v>3.3624830644168</v>
      </c>
      <c r="G46" s="27">
        <v>16.5377751338489</v>
      </c>
      <c r="H46" s="27">
        <v>56.7882581480682</v>
      </c>
      <c r="I46" s="27">
        <v>47.56845116469146</v>
      </c>
      <c r="J46" s="27">
        <v>68.09499225606608</v>
      </c>
    </row>
    <row r="47" spans="1:10" ht="15">
      <c r="A47" s="2" t="s">
        <v>44</v>
      </c>
      <c r="B47" s="27">
        <v>33.52776620439259</v>
      </c>
      <c r="C47" s="27">
        <v>24.920536817941024</v>
      </c>
      <c r="D47" s="27">
        <v>55.89918556020251</v>
      </c>
      <c r="E47" s="27">
        <v>7.886617817200155</v>
      </c>
      <c r="F47" s="27">
        <v>3.9158535039918894</v>
      </c>
      <c r="G47" s="27">
        <v>25.382345049637777</v>
      </c>
      <c r="H47" s="27">
        <v>74.89500699953336</v>
      </c>
      <c r="I47" s="27">
        <v>73.17321688500728</v>
      </c>
      <c r="J47" s="27">
        <v>77.1225974995335</v>
      </c>
    </row>
    <row r="48" spans="1:10" ht="15">
      <c r="A48" s="2" t="s">
        <v>45</v>
      </c>
      <c r="B48" s="27">
        <v>23.990174672489083</v>
      </c>
      <c r="C48" s="27">
        <v>16.95515342250197</v>
      </c>
      <c r="D48" s="27">
        <v>43.68191721132897</v>
      </c>
      <c r="E48" s="27">
        <v>6.680851063829787</v>
      </c>
      <c r="F48" s="27">
        <v>3.2842582106455263</v>
      </c>
      <c r="G48" s="27">
        <v>20.489977728285076</v>
      </c>
      <c r="H48" s="27">
        <v>54.946727549467276</v>
      </c>
      <c r="I48" s="27">
        <v>48.06701030927835</v>
      </c>
      <c r="J48" s="27">
        <v>65.88486140724946</v>
      </c>
    </row>
    <row r="49" spans="1:10" ht="15">
      <c r="A49" s="2" t="s">
        <v>46</v>
      </c>
      <c r="B49" s="27">
        <v>37.44363510232397</v>
      </c>
      <c r="C49" s="27">
        <v>29.372846312887663</v>
      </c>
      <c r="D49" s="27">
        <v>56.47607934655776</v>
      </c>
      <c r="E49" s="27">
        <v>9.85237483953787</v>
      </c>
      <c r="F49" s="27">
        <v>5.233853006681515</v>
      </c>
      <c r="G49" s="27">
        <v>28.37171052631579</v>
      </c>
      <c r="H49" s="27">
        <v>69.88679245283019</v>
      </c>
      <c r="I49" s="27">
        <v>68.57142857142857</v>
      </c>
      <c r="J49" s="27">
        <v>71.9258589511754</v>
      </c>
    </row>
    <row r="50" spans="1:10" ht="15">
      <c r="A50" s="2" t="s">
        <v>47</v>
      </c>
      <c r="B50" s="27">
        <v>48.63309352517985</v>
      </c>
      <c r="C50" s="27">
        <v>38.828337874659404</v>
      </c>
      <c r="D50" s="27">
        <v>63.78091872791519</v>
      </c>
      <c r="E50" s="27">
        <v>17.20430107526882</v>
      </c>
      <c r="F50" s="27">
        <v>8.641975308641975</v>
      </c>
      <c r="G50" s="27">
        <v>36.898395721925134</v>
      </c>
      <c r="H50" s="27">
        <v>76.31935047361299</v>
      </c>
      <c r="I50" s="27">
        <v>75.98784194528876</v>
      </c>
      <c r="J50" s="27">
        <v>77.04485488126649</v>
      </c>
    </row>
    <row r="51" spans="1:10" ht="15">
      <c r="A51" s="2" t="s">
        <v>48</v>
      </c>
      <c r="B51" s="27">
        <v>33.23122166401176</v>
      </c>
      <c r="C51" s="27">
        <v>24.350742692860567</v>
      </c>
      <c r="D51" s="27">
        <v>54.6059471823664</v>
      </c>
      <c r="E51" s="27">
        <v>8.374333743337434</v>
      </c>
      <c r="F51" s="27">
        <v>4.346618525204833</v>
      </c>
      <c r="G51" s="27">
        <v>25.952121871599566</v>
      </c>
      <c r="H51" s="27">
        <v>70.16448370392933</v>
      </c>
      <c r="I51" s="27">
        <v>68.89301175015461</v>
      </c>
      <c r="J51" s="27">
        <v>72.33254796364861</v>
      </c>
    </row>
    <row r="52" spans="1:10" ht="15">
      <c r="A52" s="2" t="s">
        <v>49</v>
      </c>
      <c r="B52" s="27">
        <v>31.169062347025054</v>
      </c>
      <c r="C52" s="27">
        <v>21.4655336118496</v>
      </c>
      <c r="D52" s="27">
        <v>53.19931355724442</v>
      </c>
      <c r="E52" s="27">
        <v>6.87804758520987</v>
      </c>
      <c r="F52" s="27">
        <v>3.9133032395114182</v>
      </c>
      <c r="G52" s="27">
        <v>20.530533296490745</v>
      </c>
      <c r="H52" s="27">
        <v>68.43470415758213</v>
      </c>
      <c r="I52" s="27">
        <v>65.53333333333333</v>
      </c>
      <c r="J52" s="27">
        <v>71.17123964429581</v>
      </c>
    </row>
    <row r="53" spans="1:10" ht="15">
      <c r="A53" s="2" t="s">
        <v>50</v>
      </c>
      <c r="B53" s="27">
        <v>32.765737874097006</v>
      </c>
      <c r="C53" s="27">
        <v>24.434035909445743</v>
      </c>
      <c r="D53" s="27">
        <v>53.17809943360604</v>
      </c>
      <c r="E53" s="27">
        <v>5.516610789393478</v>
      </c>
      <c r="F53" s="27">
        <v>2.903739061256961</v>
      </c>
      <c r="G53" s="27">
        <v>18.89908256880734</v>
      </c>
      <c r="H53" s="27">
        <v>68.06158705092776</v>
      </c>
      <c r="I53" s="27">
        <v>65.16177577125659</v>
      </c>
      <c r="J53" s="27">
        <v>71.0727969348659</v>
      </c>
    </row>
    <row r="54" spans="1:10" ht="15">
      <c r="A54" s="2" t="s">
        <v>51</v>
      </c>
      <c r="B54" s="27">
        <v>23.409578270192995</v>
      </c>
      <c r="C54" s="27">
        <v>14.270211611502983</v>
      </c>
      <c r="D54" s="27">
        <v>43.309859154929576</v>
      </c>
      <c r="E54" s="27">
        <v>8.14030443414957</v>
      </c>
      <c r="F54" s="27">
        <v>3.225806451612903</v>
      </c>
      <c r="G54" s="27">
        <v>22.05513784461153</v>
      </c>
      <c r="H54" s="27">
        <v>41.33644133644134</v>
      </c>
      <c r="I54" s="27">
        <v>29.02408111533587</v>
      </c>
      <c r="J54" s="27">
        <v>62.03090507726269</v>
      </c>
    </row>
    <row r="55" spans="1:10" ht="15">
      <c r="A55" s="2" t="s">
        <v>52</v>
      </c>
      <c r="B55" s="27">
        <v>30.657254138266797</v>
      </c>
      <c r="C55" s="27">
        <v>22.267236299351797</v>
      </c>
      <c r="D55" s="27">
        <v>52.869596803487106</v>
      </c>
      <c r="E55" s="27">
        <v>6.297770700636943</v>
      </c>
      <c r="F55" s="27">
        <v>3.3579374155317603</v>
      </c>
      <c r="G55" s="27">
        <v>21.550855991943603</v>
      </c>
      <c r="H55" s="27">
        <v>68.99749373433583</v>
      </c>
      <c r="I55" s="27">
        <v>68.23351023502654</v>
      </c>
      <c r="J55" s="27">
        <v>70.53977272727273</v>
      </c>
    </row>
    <row r="56" spans="1:10" ht="15">
      <c r="A56" s="2" t="s">
        <v>53</v>
      </c>
      <c r="B56" s="27">
        <v>21.72748990855919</v>
      </c>
      <c r="C56" s="27">
        <v>13.907516473263748</v>
      </c>
      <c r="D56" s="27">
        <v>45.46708031713202</v>
      </c>
      <c r="E56" s="27">
        <v>5.3022647565832495</v>
      </c>
      <c r="F56" s="27">
        <v>2.8063540090771557</v>
      </c>
      <c r="G56" s="27">
        <v>17.978803936411808</v>
      </c>
      <c r="H56" s="27">
        <v>58.79275653923541</v>
      </c>
      <c r="I56" s="27">
        <v>51.25986256044796</v>
      </c>
      <c r="J56" s="27">
        <v>68.44936708860759</v>
      </c>
    </row>
    <row r="57" spans="1:10" ht="15">
      <c r="A57" s="2" t="s">
        <v>54</v>
      </c>
      <c r="B57" s="27">
        <v>45.648854961832065</v>
      </c>
      <c r="C57" s="27">
        <v>31.560957083175083</v>
      </c>
      <c r="D57" s="27">
        <v>62.912785774767144</v>
      </c>
      <c r="E57" s="27">
        <v>14.746362563900906</v>
      </c>
      <c r="F57" s="27">
        <v>6.0606060606060606</v>
      </c>
      <c r="G57" s="27">
        <v>34.68586387434555</v>
      </c>
      <c r="H57" s="27">
        <v>74.78680014831293</v>
      </c>
      <c r="I57" s="27">
        <v>72.14566929133859</v>
      </c>
      <c r="J57" s="27">
        <v>76.40801001251565</v>
      </c>
    </row>
    <row r="58" spans="1:10" ht="15">
      <c r="A58" s="2" t="s">
        <v>55</v>
      </c>
      <c r="B58" s="27">
        <v>32.655906089508434</v>
      </c>
      <c r="C58" s="27">
        <v>22.02908057286542</v>
      </c>
      <c r="D58" s="27">
        <v>59.43097997892518</v>
      </c>
      <c r="E58" s="27">
        <v>8.22893920239053</v>
      </c>
      <c r="F58" s="27">
        <v>3.902439024390244</v>
      </c>
      <c r="G58" s="27">
        <v>28.904109589041095</v>
      </c>
      <c r="H58" s="27">
        <v>75.77601947656726</v>
      </c>
      <c r="I58" s="27">
        <v>73.50965575146935</v>
      </c>
      <c r="J58" s="27">
        <v>78.51027397260275</v>
      </c>
    </row>
    <row r="59" spans="1:10" ht="15">
      <c r="A59" s="3" t="s">
        <v>56</v>
      </c>
      <c r="B59" s="38">
        <v>42.72013949433304</v>
      </c>
      <c r="C59" s="38">
        <v>33.66174055829228</v>
      </c>
      <c r="D59" s="38">
        <v>57.802197802197796</v>
      </c>
      <c r="E59" s="38">
        <v>13.5623869801085</v>
      </c>
      <c r="F59" s="38">
        <v>7.7142857142857135</v>
      </c>
      <c r="G59" s="38">
        <v>30.49645390070922</v>
      </c>
      <c r="H59" s="38">
        <v>69.86531986531986</v>
      </c>
      <c r="I59" s="38">
        <v>68.72586872586872</v>
      </c>
      <c r="J59" s="38">
        <v>70.06369426751591</v>
      </c>
    </row>
    <row r="61" ht="17.25">
      <c r="A61" s="21" t="s">
        <v>71</v>
      </c>
    </row>
    <row r="62" ht="17.25">
      <c r="A62" s="21" t="s">
        <v>72</v>
      </c>
    </row>
    <row r="64" ht="15">
      <c r="A64" s="21" t="s">
        <v>130</v>
      </c>
    </row>
  </sheetData>
  <sheetProtection/>
  <mergeCells count="3">
    <mergeCell ref="B5:D5"/>
    <mergeCell ref="E5:G5"/>
    <mergeCell ref="H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oconn001</dc:creator>
  <cp:keywords/>
  <dc:description/>
  <cp:lastModifiedBy>butle345</cp:lastModifiedBy>
  <cp:lastPrinted>2011-06-30T17:35:47Z</cp:lastPrinted>
  <dcterms:created xsi:type="dcterms:W3CDTF">2011-06-08T19:01:51Z</dcterms:created>
  <dcterms:modified xsi:type="dcterms:W3CDTF">2011-09-21T16:06:47Z</dcterms:modified>
  <cp:category/>
  <cp:version/>
  <cp:contentType/>
  <cp:contentStatus/>
</cp:coreProperties>
</file>