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7205" windowHeight="5925" firstSheet="1" activeTab="1"/>
  </bookViews>
  <sheets>
    <sheet name="CellNames" sheetId="1" state="veryHidden" r:id="rId1"/>
    <sheet name="Parts1-3" sheetId="2" r:id="rId2"/>
    <sheet name="Parts4-6" sheetId="3" r:id="rId3"/>
    <sheet name="Part7" sheetId="4" r:id="rId4"/>
    <sheet name="dropdown items" sheetId="5" state="hidden" r:id="rId5"/>
  </sheets>
  <definedNames>
    <definedName name="_DN117">'Parts4-6'!$C$25</definedName>
    <definedName name="_DN118">'Parts4-6'!$C$23</definedName>
    <definedName name="_DN127">'Parts4-6'!$C$20</definedName>
    <definedName name="_DN130">'Parts4-6'!$C$21</definedName>
    <definedName name="_DN138">'Parts4-6'!$C$26</definedName>
    <definedName name="_DN139">'Parts4-6'!$C$24</definedName>
    <definedName name="_DN220">'Parts4-6'!$C$18</definedName>
    <definedName name="_ES117">'Parts4-6'!$D$25</definedName>
    <definedName name="_ES118">'Parts4-6'!$D$23</definedName>
    <definedName name="_ES127">'Parts4-6'!$D$20</definedName>
    <definedName name="_ES130">'Parts4-6'!$D$21</definedName>
    <definedName name="_ES138">'Parts4-6'!$D$26</definedName>
    <definedName name="_ES139">'Parts4-6'!$D$24</definedName>
    <definedName name="_ES142">'Parts4-6'!$D$12</definedName>
    <definedName name="_ES144">'Parts4-6'!$D$13</definedName>
    <definedName name="_ES190">'Parts4-6'!$D$10</definedName>
    <definedName name="_ES191">'Parts4-6'!$D$11</definedName>
    <definedName name="_ES220">'Parts4-6'!$D$18</definedName>
    <definedName name="_ES445">'Parts4-6'!$D$14</definedName>
    <definedName name="_GP125">'Parts4-6'!$D$33</definedName>
    <definedName name="_GP130">'Parts4-6'!$D$37</definedName>
    <definedName name="_GP142">'Parts4-6'!$C$12</definedName>
    <definedName name="_GP144">'Parts4-6'!$C$13</definedName>
    <definedName name="_GP149">'Parts4-6'!$D$36</definedName>
    <definedName name="_GP166">'Parts4-6'!$D$35</definedName>
    <definedName name="_GP190">'Parts4-6'!$C$10</definedName>
    <definedName name="_GP191">'Parts4-6'!$C$11</definedName>
    <definedName name="_GP445">'Parts4-6'!$C$14</definedName>
    <definedName name="_IN117">'Parts4-6'!$C$41</definedName>
    <definedName name="_IN118">'Parts4-6'!$C$39</definedName>
    <definedName name="_IN130">'Parts4-6'!$C$37</definedName>
    <definedName name="_IN138">'Parts4-6'!$C$42</definedName>
    <definedName name="_IN139">'Parts4-6'!$C$40</definedName>
    <definedName name="_IN190">'Parts4-6'!$C$30</definedName>
    <definedName name="_IN191">'Parts4-6'!$C$31</definedName>
    <definedName name="_MS190">'Parts1-3'!$V$36</definedName>
    <definedName name="_NP190">'Parts1-3'!$S$36</definedName>
    <definedName name="_PCITY">'Parts1-3'!$C$25</definedName>
    <definedName name="_PSTAT">'Parts1-3'!$L$25</definedName>
    <definedName name="_PSTRE">'Parts1-3'!$B$24</definedName>
    <definedName name="_PZIP">'Parts1-3'!$O$25</definedName>
    <definedName name="_PZIP4">'Parts1-3'!$R$25</definedName>
    <definedName name="_SC141">'Part7'!$F$10</definedName>
    <definedName name="_SI141">'Part7'!$E$10</definedName>
    <definedName name="_SO141">'Part7'!$D$10</definedName>
    <definedName name="_SW141">'Part7'!$C$10</definedName>
    <definedName name="_VFORM">'Parts1-3'!$A$7</definedName>
    <definedName name="cext">'Parts1-3'!$R$30</definedName>
    <definedName name="CHK_STORAGE">'Part7'!$I$10</definedName>
    <definedName name="CHK_SW141">'Part7'!$I$11</definedName>
    <definedName name="city">'Parts1-3'!$C$28</definedName>
    <definedName name="contnm">'Parts1-3'!$G$29</definedName>
    <definedName name="DBA">'Parts1-3'!$H$20</definedName>
    <definedName name="distinct_pipelines" localSheetId="4">'dropdown items'!$A$1:$A$122</definedName>
    <definedName name="fax">'Parts1-3'!$G$31</definedName>
    <definedName name="ID">'Parts1-3'!$H$16</definedName>
    <definedName name="IDChngChk">'Parts1-3'!$J$18</definedName>
    <definedName name="intnet">'Parts1-3'!$G$32</definedName>
    <definedName name="Month">'Parts1-3'!$K$14</definedName>
    <definedName name="Name1">'Parts1-3'!$H$19</definedName>
    <definedName name="Name2">'Parts1-3'!$H$21</definedName>
    <definedName name="Notes">'Parts1-3'!$A$38</definedName>
    <definedName name="phone">'Parts1-3'!$G$30</definedName>
    <definedName name="_xlnm.Print_Area" localSheetId="3">'Part7'!$A$1:$F$11</definedName>
    <definedName name="_xlnm.Print_Area" localSheetId="1">'Parts1-3'!$A$4:$Y$48</definedName>
    <definedName name="_xlnm.Print_Area" localSheetId="2">'Parts4-6'!$A$1:$D$42</definedName>
    <definedName name="ResubChk">'Parts1-3'!$X$14</definedName>
    <definedName name="state">'Parts1-3'!$L$28</definedName>
    <definedName name="STCodes">'Parts1-3'!$AA$1:$AA$54</definedName>
    <definedName name="Street">'Parts1-3'!$B$27</definedName>
    <definedName name="TCN">'Parts1-3'!$L$22</definedName>
    <definedName name="Version">'Parts1-3'!$Y$6</definedName>
    <definedName name="Year">'Parts1-3'!$O$14</definedName>
    <definedName name="zip">'Parts1-3'!$O$28</definedName>
    <definedName name="zip4">'Parts1-3'!$R$28</definedName>
  </definedNames>
  <calcPr fullCalcOnLoad="1"/>
</workbook>
</file>

<file path=xl/sharedStrings.xml><?xml version="1.0" encoding="utf-8"?>
<sst xmlns="http://schemas.openxmlformats.org/spreadsheetml/2006/main" count="568" uniqueCount="531">
  <si>
    <t>EIA ID NUMBER:</t>
  </si>
  <si>
    <t>Company Name:</t>
  </si>
  <si>
    <t>City:</t>
  </si>
  <si>
    <t>State:</t>
  </si>
  <si>
    <t>Contact Name:</t>
  </si>
  <si>
    <t>Phone No.:</t>
  </si>
  <si>
    <t>Fax No.:</t>
  </si>
  <si>
    <t>Secure File Transfer:</t>
  </si>
  <si>
    <t>Email address:</t>
  </si>
  <si>
    <t>Ext:</t>
  </si>
  <si>
    <t>Email:</t>
  </si>
  <si>
    <t>Fax:</t>
  </si>
  <si>
    <t>Questions?</t>
  </si>
  <si>
    <t>REPORT PERIOD:</t>
  </si>
  <si>
    <t xml:space="preserve">If any Respondent Identification Data has changed since the last report, </t>
  </si>
  <si>
    <t>enter an "X" in the box:</t>
  </si>
  <si>
    <t>Zip:</t>
  </si>
  <si>
    <t>District of Columbia</t>
  </si>
  <si>
    <t>Florida</t>
  </si>
  <si>
    <t>Georgia</t>
  </si>
  <si>
    <t>Illinois</t>
  </si>
  <si>
    <t>Maryland</t>
  </si>
  <si>
    <t>Massachusetts</t>
  </si>
  <si>
    <t>New Jersey</t>
  </si>
  <si>
    <t>New York</t>
  </si>
  <si>
    <t>Ohio</t>
  </si>
  <si>
    <t>Pennsylvania</t>
  </si>
  <si>
    <t>Virginia</t>
  </si>
  <si>
    <t>West Virginia</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</si>
  <si>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</si>
  <si>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</si>
  <si>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</si>
  <si>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</si>
  <si>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</si>
  <si>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</si>
  <si>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</si>
  <si>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</si>
  <si>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</si>
  <si>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</si>
  <si>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</si>
  <si>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</si>
  <si>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</si>
  <si>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</si>
  <si>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</si>
  <si>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</si>
  <si>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</si>
  <si>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</si>
  <si>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</si>
  <si>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</si>
  <si>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</si>
  <si>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</si>
  <si>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</si>
  <si>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</si>
  <si>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</si>
  <si>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</si>
  <si>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</si>
  <si>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</si>
  <si>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</si>
  <si>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</si>
  <si>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</si>
  <si>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</si>
  <si>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</si>
  <si>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</si>
  <si>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</si>
  <si>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</si>
  <si>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</si>
  <si>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</si>
  <si>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</si>
  <si>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</si>
  <si>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</si>
  <si>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</si>
  <si>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</si>
  <si>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</si>
  <si>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</si>
  <si>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</si>
  <si>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</si>
  <si>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</si>
  <si>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</si>
  <si>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</si>
  <si>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</si>
  <si>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</si>
  <si>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</si>
  <si>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</si>
  <si>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</si>
  <si>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</si>
  <si>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</si>
  <si>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</si>
  <si>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</si>
  <si>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</si>
  <si>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</si>
  <si>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</si>
  <si>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</si>
  <si>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</si>
  <si>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</si>
  <si>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</si>
  <si>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</si>
  <si>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</si>
  <si>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</si>
  <si>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</si>
  <si>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</si>
  <si>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</si>
  <si>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</si>
  <si>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</si>
  <si>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</si>
  <si>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</si>
  <si>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</si>
  <si>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</si>
  <si>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</si>
  <si>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</si>
  <si>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</si>
  <si>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</si>
  <si>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</si>
  <si>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</si>
  <si>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</si>
  <si>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</si>
  <si>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</si>
  <si>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</si>
  <si>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</si>
  <si>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</si>
  <si>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</si>
  <si>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</si>
  <si>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</si>
  <si>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</si>
  <si>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</si>
  <si>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</si>
  <si>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</si>
  <si>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</si>
  <si>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</si>
  <si>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</si>
  <si>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</si>
  <si>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</si>
  <si>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</si>
  <si>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</si>
  <si>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</si>
  <si>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</si>
  <si>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</si>
  <si>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</si>
  <si>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</si>
  <si>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</si>
  <si>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</si>
  <si>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</si>
  <si>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</si>
  <si>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</si>
  <si>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</si>
  <si>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</si>
  <si>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</si>
  <si>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</si>
  <si>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</si>
  <si>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</si>
  <si>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</si>
  <si>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</si>
  <si>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</si>
  <si>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</si>
  <si>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</si>
  <si>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</si>
  <si>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</si>
  <si>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</si>
  <si>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</si>
  <si>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</si>
  <si>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</si>
  <si>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</si>
  <si>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</si>
  <si>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</si>
  <si>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</si>
  <si>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</si>
  <si>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</si>
  <si>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</si>
  <si>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</si>
  <si>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</si>
  <si>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</si>
  <si>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</si>
  <si>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</si>
  <si>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</si>
  <si>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</si>
  <si>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</si>
  <si>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</si>
  <si>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</si>
  <si>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</si>
  <si>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</si>
  <si>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</si>
  <si>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</si>
  <si>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</si>
  <si>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</si>
  <si>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</si>
  <si>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</si>
  <si>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</si>
  <si>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</si>
  <si>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</si>
  <si>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</si>
  <si>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</si>
  <si>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</si>
  <si>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</si>
  <si>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</si>
  <si>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</si>
  <si>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</si>
  <si>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</si>
  <si>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</si>
  <si>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</si>
  <si>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</si>
  <si>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</si>
  <si>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</si>
  <si>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</si>
  <si>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</si>
  <si>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</si>
  <si>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</si>
  <si>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</si>
  <si>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</si>
  <si>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</si>
  <si>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</si>
  <si>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</si>
  <si>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</si>
  <si>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</si>
  <si>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</si>
  <si>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</si>
  <si>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</si>
  <si>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</si>
  <si>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</si>
  <si>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</si>
  <si>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</si>
  <si>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</si>
  <si>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</si>
  <si>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</si>
  <si>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Month</t>
  </si>
  <si>
    <t>Year</t>
  </si>
  <si>
    <t>Product Code</t>
  </si>
  <si>
    <t>If this is a resubmission, enter an "X" in the box:</t>
  </si>
  <si>
    <t>FORM EIA-819</t>
  </si>
  <si>
    <t>MONTHLY OXYGENATE REPORT</t>
  </si>
  <si>
    <t>Ethyl Tertiary Butyl Ether (ETBE)</t>
  </si>
  <si>
    <t>Item Description</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</si>
  <si>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</si>
  <si>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PART 2.   SUBMISSION/RESUBMISSION INFORMATION</t>
  </si>
  <si>
    <t>Physical Address (e.g., Street Address, Building Number, Floor, Suite):</t>
  </si>
  <si>
    <t>Input</t>
  </si>
  <si>
    <t>Production</t>
  </si>
  <si>
    <t>Pentanes Plus (including Natural Gasoline)</t>
  </si>
  <si>
    <t>Oxygenates:</t>
  </si>
  <si>
    <t>Electronic Transmission:</t>
  </si>
  <si>
    <t>Site Name:</t>
  </si>
  <si>
    <t>Finished Motor Gasoline:</t>
  </si>
  <si>
    <t>End of Month Stocks</t>
  </si>
  <si>
    <t>Motor Gasoline Blending Components:</t>
  </si>
  <si>
    <t>(202) 586-1076</t>
  </si>
  <si>
    <t>Reformulated, Blended with Fuel Ethanol</t>
  </si>
  <si>
    <t>Conventional, Other</t>
  </si>
  <si>
    <t>Conventional Blendstock for Oxygenate Blending (CBOB)</t>
  </si>
  <si>
    <t>Other Oxygenates</t>
  </si>
  <si>
    <t>Methyl Tertiary Butyl Ether (MTBE)</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</si>
  <si>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</si>
  <si>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</si>
  <si>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</si>
  <si>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</si>
  <si>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</si>
  <si>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</si>
  <si>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</si>
  <si>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</si>
  <si>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</si>
  <si>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</si>
  <si>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</si>
  <si>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</si>
  <si>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</si>
  <si>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</si>
  <si>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</si>
  <si>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</si>
  <si>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</si>
  <si>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</si>
  <si>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</si>
  <si>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</si>
  <si>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</si>
  <si>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</si>
  <si>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</si>
  <si>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</si>
  <si>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</si>
  <si>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</si>
  <si>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</si>
  <si>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</si>
  <si>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</si>
  <si>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</si>
  <si>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</si>
  <si>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</si>
  <si>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</si>
  <si>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</si>
  <si>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</si>
  <si>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Forms may be submitted using one of the following
methods:</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</si>
  <si>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</si>
  <si>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</si>
  <si>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</si>
  <si>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</si>
  <si>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</si>
  <si>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</si>
  <si>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</si>
  <si>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</si>
  <si>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</si>
  <si>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</si>
  <si>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</si>
  <si>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</si>
  <si>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</si>
  <si>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</si>
  <si>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</si>
  <si>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</si>
  <si>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</si>
  <si>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</si>
  <si>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For the PC Electronic Data Reporting Option (PEDRO) software, call (202) 586-9659.  
(See Form instructions, pg 1)</t>
  </si>
  <si>
    <t>NC</t>
  </si>
  <si>
    <t xml:space="preserve">North Carolina </t>
  </si>
  <si>
    <t>ND</t>
  </si>
  <si>
    <t xml:space="preserve">North Dakota </t>
  </si>
  <si>
    <t>-</t>
  </si>
  <si>
    <t>NE</t>
  </si>
  <si>
    <t xml:space="preserve">Nebraska </t>
  </si>
  <si>
    <t>NH</t>
  </si>
  <si>
    <t xml:space="preserve">New Hampshire </t>
  </si>
  <si>
    <t>Call:   202-586-7484</t>
  </si>
  <si>
    <t>NJ</t>
  </si>
  <si>
    <t xml:space="preserve">New Jersey </t>
  </si>
  <si>
    <t>NM</t>
  </si>
  <si>
    <t xml:space="preserve">New Mexico </t>
  </si>
  <si>
    <t>NV</t>
  </si>
  <si>
    <t xml:space="preserve">Nevada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</si>
  <si>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</si>
  <si>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</si>
  <si>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</si>
  <si>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</si>
  <si>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</si>
  <si>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</si>
  <si>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</si>
  <si>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</si>
  <si>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</si>
  <si>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</si>
  <si>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</si>
  <si>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</si>
  <si>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</si>
  <si>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</si>
  <si>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</si>
  <si>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</si>
  <si>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</si>
  <si>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Doing Business As:</t>
  </si>
  <si>
    <t>DC</t>
  </si>
  <si>
    <t>_ES130</t>
  </si>
  <si>
    <t>_ES138</t>
  </si>
  <si>
    <t>_ES139</t>
  </si>
  <si>
    <t>_ES142</t>
  </si>
  <si>
    <t>_ES144</t>
  </si>
  <si>
    <t>_ES220</t>
  </si>
  <si>
    <t>_ES445</t>
  </si>
  <si>
    <t>_GP125</t>
  </si>
  <si>
    <t>_GP130</t>
  </si>
  <si>
    <t>_GP142</t>
  </si>
  <si>
    <t>_GP144</t>
  </si>
  <si>
    <t>_GP445</t>
  </si>
  <si>
    <t>_IN130</t>
  </si>
  <si>
    <t>_IN138</t>
  </si>
  <si>
    <t>_IN139</t>
  </si>
  <si>
    <t>cext</t>
  </si>
  <si>
    <t>contnm</t>
  </si>
  <si>
    <t>DBA</t>
  </si>
  <si>
    <t>fax</t>
  </si>
  <si>
    <t>IDChngChk</t>
  </si>
  <si>
    <t>intnet</t>
  </si>
  <si>
    <t>Name1</t>
  </si>
  <si>
    <t>Name2</t>
  </si>
  <si>
    <t>Notes</t>
  </si>
  <si>
    <t>phone</t>
  </si>
  <si>
    <t>ResubChk</t>
  </si>
  <si>
    <t>STCodes</t>
  </si>
  <si>
    <t>Version</t>
  </si>
  <si>
    <t>Terminal Control Number (TCN):</t>
  </si>
  <si>
    <t>Nameplate Capacity</t>
  </si>
  <si>
    <t>Fuel Ethanol Production Capacity</t>
  </si>
  <si>
    <t>PART 4.  OXYGENATE PRODUCTION (Thousand Barrels)</t>
  </si>
  <si>
    <t>Fuel Ethanol, Denatured</t>
  </si>
  <si>
    <t>Fuel Ethanol, Undenatured</t>
  </si>
  <si>
    <t>Part 5.  DENATURANTS BLENDED WITH FUEL ETHANOL AND DENATURANTS ENDING STOCKS (Thousand Barrels)</t>
  </si>
  <si>
    <t>Denaturant Volume Blended</t>
  </si>
  <si>
    <t>Reformulated Blendstock for Oxygenate Blending (RBOB)</t>
  </si>
  <si>
    <t>Gasoline Treated as Blendstock (GTAB)</t>
  </si>
  <si>
    <t>All Other Motor Gasoline Blending Components</t>
  </si>
  <si>
    <t>PART 6.  BLENDING TO PRODUCE FINISHED MOTOR FUEL (Thousand Barrels)</t>
  </si>
  <si>
    <t>Conventional, Blended with Fuel Ethanol:</t>
  </si>
  <si>
    <t>Ed55 and Lower</t>
  </si>
  <si>
    <t>Greater than Ed55</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</si>
  <si>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</si>
  <si>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</si>
  <si>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</si>
  <si>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</si>
  <si>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</si>
  <si>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</si>
  <si>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</si>
  <si>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</si>
  <si>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</si>
  <si>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</si>
  <si>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</si>
  <si>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</si>
  <si>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</si>
  <si>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</si>
  <si>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_DN117</t>
  </si>
  <si>
    <t>='Parts4-6'!$C$25</t>
  </si>
  <si>
    <t>_DN118</t>
  </si>
  <si>
    <t>='Parts4-6'!$C$23</t>
  </si>
  <si>
    <t>_DN127</t>
  </si>
  <si>
    <t>='Parts4-6'!$C$20</t>
  </si>
  <si>
    <t>_DN130</t>
  </si>
  <si>
    <t>='Parts4-6'!$C$21</t>
  </si>
  <si>
    <t>_DN138</t>
  </si>
  <si>
    <t>='Parts4-6'!$C$26</t>
  </si>
  <si>
    <t>_DN139</t>
  </si>
  <si>
    <t>='Parts4-6'!$C$24</t>
  </si>
  <si>
    <t>_DN220</t>
  </si>
  <si>
    <t>='Parts4-6'!$C$18</t>
  </si>
  <si>
    <t>_ES117</t>
  </si>
  <si>
    <t>='Parts4-6'!$D$25</t>
  </si>
  <si>
    <t>_ES118</t>
  </si>
  <si>
    <t>='Parts4-6'!$D$23</t>
  </si>
  <si>
    <t>_ES127</t>
  </si>
  <si>
    <t>='Parts4-6'!$D$20</t>
  </si>
  <si>
    <t>='Parts4-6'!$D$21</t>
  </si>
  <si>
    <t>='Parts4-6'!$D$26</t>
  </si>
  <si>
    <t>='Parts4-6'!$D$24</t>
  </si>
  <si>
    <t>='Parts4-6'!$D$12</t>
  </si>
  <si>
    <t>='Parts4-6'!$D$13</t>
  </si>
  <si>
    <t>_ES190</t>
  </si>
  <si>
    <t>='Parts4-6'!$D$10</t>
  </si>
  <si>
    <t>_ES191</t>
  </si>
  <si>
    <t>='Parts4-6'!$D$11</t>
  </si>
  <si>
    <t>='Parts4-6'!$D$18</t>
  </si>
  <si>
    <t>='Parts4-6'!$D$14</t>
  </si>
  <si>
    <t>='Parts4-6'!$D$33</t>
  </si>
  <si>
    <t>='Parts4-6'!$D$37</t>
  </si>
  <si>
    <t>='Parts4-6'!$C$12</t>
  </si>
  <si>
    <t>='Parts4-6'!$C$13</t>
  </si>
  <si>
    <t>_GP149</t>
  </si>
  <si>
    <t>='Parts4-6'!$D$36</t>
  </si>
  <si>
    <t>_GP166</t>
  </si>
  <si>
    <t>='Parts4-6'!$D$35</t>
  </si>
  <si>
    <t>_GP190</t>
  </si>
  <si>
    <t>='Parts4-6'!$C$10</t>
  </si>
  <si>
    <t>_GP191</t>
  </si>
  <si>
    <t>='Parts4-6'!$C$11</t>
  </si>
  <si>
    <t>='Parts4-6'!$C$14</t>
  </si>
  <si>
    <t>_IN117</t>
  </si>
  <si>
    <t>='Parts4-6'!$C$41</t>
  </si>
  <si>
    <t>_IN118</t>
  </si>
  <si>
    <t>='Parts4-6'!$C$39</t>
  </si>
  <si>
    <t>='Parts4-6'!$C$37</t>
  </si>
  <si>
    <t>='Parts4-6'!$C$42</t>
  </si>
  <si>
    <t>='Parts4-6'!$C$40</t>
  </si>
  <si>
    <t>_IN190</t>
  </si>
  <si>
    <t>='Parts4-6'!$C$30</t>
  </si>
  <si>
    <t>_IN191</t>
  </si>
  <si>
    <t>='Parts4-6'!$C$31</t>
  </si>
  <si>
    <t>='Parts1-3'!$B$24</t>
  </si>
  <si>
    <t>='Parts1-3'!$B$27</t>
  </si>
  <si>
    <t>='Parts1-3'!$R$30</t>
  </si>
  <si>
    <t>='Parts1-3'!$C$28</t>
  </si>
  <si>
    <t>='Parts1-3'!$G$29</t>
  </si>
  <si>
    <t>='Parts1-3'!$H$20</t>
  </si>
  <si>
    <t>='Parts1-3'!$G$31</t>
  </si>
  <si>
    <t>='Parts1-3'!$A$7</t>
  </si>
  <si>
    <t>='Parts1-3'!$H$16</t>
  </si>
  <si>
    <t>='Parts1-3'!$J$18</t>
  </si>
  <si>
    <t>='Parts1-3'!$G$32</t>
  </si>
  <si>
    <t>='Parts1-3'!$K$14</t>
  </si>
  <si>
    <t>='Parts1-3'!$H$19</t>
  </si>
  <si>
    <t>='Parts1-3'!$H$21</t>
  </si>
  <si>
    <t>='Parts1-3'!$G$30</t>
  </si>
  <si>
    <t>='Parts1-3'!$X$14</t>
  </si>
  <si>
    <t>='Parts1-3'!$L$25</t>
  </si>
  <si>
    <t>='Parts1-3'!$L$28</t>
  </si>
  <si>
    <t>TCN</t>
  </si>
  <si>
    <t>='Parts1-3'!$L$22</t>
  </si>
  <si>
    <t>='Parts1-3'!$Y$6</t>
  </si>
  <si>
    <t>='Parts1-3'!$O$14</t>
  </si>
  <si>
    <t>='Parts1-3'!$O$25</t>
  </si>
  <si>
    <t>='Parts1-3'!$O$28</t>
  </si>
  <si>
    <t>='Parts1-3'!$R$28</t>
  </si>
  <si>
    <t>='Parts1-3'!$R$25</t>
  </si>
  <si>
    <t>='Parts1-3'!$C$25</t>
  </si>
  <si>
    <t>A completed form must be received by the 20th calendar day following the end of the report month.</t>
  </si>
  <si>
    <t>Comments: Identify products reported as “Other Oxygenates” (code 445) in Part 4 and any unusual aspects of your reporting month’s operations. 
(To separate one comment from another, press ALT+ENTER.)</t>
  </si>
  <si>
    <t>_PSTRE</t>
  </si>
  <si>
    <t>Street</t>
  </si>
  <si>
    <t>_PCITY</t>
  </si>
  <si>
    <t>city</t>
  </si>
  <si>
    <t>_VFORM</t>
  </si>
  <si>
    <t>_PSTAT</t>
  </si>
  <si>
    <t>state</t>
  </si>
  <si>
    <t>_PZIP</t>
  </si>
  <si>
    <t>_PZIP4</t>
  </si>
  <si>
    <t>zip</t>
  </si>
  <si>
    <t>zip4</t>
  </si>
  <si>
    <t>CN</t>
  </si>
  <si>
    <t xml:space="preserve">Pennsylvania </t>
  </si>
  <si>
    <t>PR</t>
  </si>
  <si>
    <t>Puerto Rico</t>
  </si>
  <si>
    <t>='Parts1-3'!$AA$1:$AA$54</t>
  </si>
  <si>
    <t>Reformulated, Other</t>
  </si>
  <si>
    <t>Mailing Address of Contact (e.g., PO Box, RR): If the physical and 
mailing addresses are the same, only complete the physical address.</t>
  </si>
  <si>
    <t>PART 3.  FUEL ETHANOL PRODUCTION CAPACITY as of January 1 (million denatured gallons per year)
                 (Complete Part 3 once per year on the January report or when capacity changes)</t>
  </si>
  <si>
    <t>NY</t>
  </si>
  <si>
    <t>OMB No. 1905-0165</t>
  </si>
  <si>
    <t>Expiration Date: 1/31/2013</t>
  </si>
  <si>
    <t>Report storage capacity twice each year with monthly reports for March and September.</t>
  </si>
  <si>
    <t>In Operation</t>
  </si>
  <si>
    <t>Idle</t>
  </si>
  <si>
    <t>Fuel Ethanol</t>
  </si>
  <si>
    <t>141</t>
  </si>
  <si>
    <r>
      <t xml:space="preserve">1 </t>
    </r>
    <r>
      <rPr>
        <sz val="13"/>
        <color indexed="8"/>
        <rFont val="Arial"/>
        <family val="2"/>
      </rPr>
      <t>Includes above ground storage capacity and underground storage capacity.</t>
    </r>
  </si>
  <si>
    <t>FORM EIA-819
MONTHLY OXYGENATE REPORT
SEMI-ANNUAL STORAGE CAPACITY SUPPLEMENT</t>
  </si>
  <si>
    <t>='Parts1-3'!$V$36</t>
  </si>
  <si>
    <t>='Parts1-3'!$S$36</t>
  </si>
  <si>
    <t>_SC141</t>
  </si>
  <si>
    <t>=Part7!$F$10</t>
  </si>
  <si>
    <t>_SI141</t>
  </si>
  <si>
    <t>=Part7!$E$10</t>
  </si>
  <si>
    <t>_SO141</t>
  </si>
  <si>
    <t>=Part7!$D$10</t>
  </si>
  <si>
    <t>_SW141</t>
  </si>
  <si>
    <t>=Part7!$C$10</t>
  </si>
  <si>
    <t>=Part7!$I$10</t>
  </si>
  <si>
    <t>CHK_STORAGE</t>
  </si>
  <si>
    <t>CHK_SW141</t>
  </si>
  <si>
    <t>=Part7!$I$11</t>
  </si>
  <si>
    <t>='Parts1-3'!$A$38</t>
  </si>
  <si>
    <t>_MS190</t>
  </si>
  <si>
    <t>_NP190</t>
  </si>
  <si>
    <r>
      <t>PART 7.  STORAGE CAPACITY</t>
    </r>
    <r>
      <rPr>
        <b/>
        <vertAlign val="superscript"/>
        <sz val="14"/>
        <rFont val="Arial"/>
        <family val="2"/>
      </rPr>
      <t>1</t>
    </r>
    <r>
      <rPr>
        <b/>
        <sz val="14"/>
        <rFont val="Arial"/>
        <family val="2"/>
      </rPr>
      <t xml:space="preserve"> (Thousand Barrels)</t>
    </r>
  </si>
  <si>
    <t>Version No.:2011.01</t>
  </si>
  <si>
    <t>Total</t>
  </si>
  <si>
    <t>Net Available Shell  Capacity</t>
  </si>
  <si>
    <t>Working (Exclude Idle Tanks)</t>
  </si>
  <si>
    <t>Report both working capacity and IN OPERATION shell capacity.
IN OPERATION shell capacity must be greater than or equal to working capacity.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</si>
</sst>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_(* #,##0_);_(* \(#,##0\);_(* &quot;-&quot;??_);_(@_)"/>
    <numFmt numFmtId="176" formatCode="[$-F800]dddd\,\ mmmm\ dd\,\ yyyy"/>
    <numFmt numFmtId="177" formatCode="0.0"/>
    <numFmt numFmtId="178" formatCode="####_);\(####\)"/>
  </numFmts>
  <fonts count="71">
    <font>
      <sz val="10"/>
      <name val="Arial"/>
      <family val="0"/>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sz val="10"/>
      <name val="MS Sans Serif"/>
      <family val="2"/>
    </font>
    <font>
      <sz val="8.5"/>
      <name val="MS Sans Serif"/>
      <family val="2"/>
    </font>
    <font>
      <b/>
      <sz val="10"/>
      <name val="MS Sans Serif"/>
      <family val="2"/>
    </font>
    <font>
      <b/>
      <sz val="11"/>
      <name val="Arial"/>
      <family val="2"/>
    </font>
    <font>
      <sz val="11"/>
      <name val="Arial"/>
      <family val="2"/>
    </font>
    <font>
      <b/>
      <sz val="10"/>
      <name val="Arial"/>
      <family val="2"/>
    </font>
    <font>
      <sz val="13"/>
      <name val="Arial"/>
      <family val="2"/>
    </font>
    <font>
      <b/>
      <sz val="13"/>
      <name val="Arial"/>
      <family val="2"/>
    </font>
    <font>
      <b/>
      <sz val="12"/>
      <name val="Arial"/>
      <family val="2"/>
    </font>
    <font>
      <sz val="10"/>
      <name val="Wingdings 3"/>
      <family val="1"/>
    </font>
    <font>
      <b/>
      <sz val="18"/>
      <color indexed="10"/>
      <name val="Wingdings 3"/>
      <family val="1"/>
    </font>
    <font>
      <sz val="10"/>
      <color indexed="10"/>
      <name val="Arial"/>
      <family val="2"/>
    </font>
    <font>
      <sz val="13"/>
      <color indexed="8"/>
      <name val="Arial"/>
      <family val="2"/>
    </font>
    <font>
      <b/>
      <sz val="18"/>
      <color indexed="10"/>
      <name val="Arial"/>
      <family val="2"/>
    </font>
    <font>
      <sz val="12"/>
      <name val="StCodes"/>
      <family val="0"/>
    </font>
    <font>
      <b/>
      <u val="single"/>
      <sz val="13"/>
      <color indexed="12"/>
      <name val="Arial"/>
      <family val="2"/>
    </font>
    <font>
      <b/>
      <u val="single"/>
      <sz val="13"/>
      <name val="Arial"/>
      <family val="2"/>
    </font>
    <font>
      <sz val="10"/>
      <color indexed="9"/>
      <name val="Arial"/>
      <family val="2"/>
    </font>
    <font>
      <sz val="8"/>
      <name val="Arial"/>
      <family val="2"/>
    </font>
    <font>
      <b/>
      <vertAlign val="superscript"/>
      <sz val="14"/>
      <name val="Arial"/>
      <family val="2"/>
    </font>
    <font>
      <sz val="14"/>
      <color indexed="8"/>
      <name val="Arial"/>
      <family val="2"/>
    </font>
    <font>
      <vertAlign val="superscript"/>
      <sz val="13"/>
      <color indexed="8"/>
      <name val="Arial"/>
      <family val="2"/>
    </font>
    <font>
      <sz val="12"/>
      <color indexed="10"/>
      <name val="Arial"/>
      <family val="2"/>
    </font>
    <font>
      <sz val="12"/>
      <color indexed="9"/>
      <name val="Arial"/>
      <family val="2"/>
    </font>
    <font>
      <sz val="10"/>
      <color indexed="48"/>
      <name val="Arial"/>
      <family val="2"/>
    </font>
    <font>
      <sz val="14"/>
      <color indexed="22"/>
      <name val="Arial"/>
      <family val="2"/>
    </font>
    <font>
      <b/>
      <sz val="10"/>
      <color indexed="1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u val="single"/>
      <sz val="10"/>
      <color indexed="1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double"/>
      <bottom>
        <color indexed="63"/>
      </bottom>
    </border>
    <border>
      <left style="thin"/>
      <right style="medium"/>
      <top style="thin"/>
      <bottom style="medium"/>
    </border>
    <border>
      <left>
        <color indexed="63"/>
      </left>
      <right style="medium"/>
      <top style="double"/>
      <bottom style="thin"/>
    </border>
    <border>
      <left style="medium"/>
      <right style="thin"/>
      <top style="thin"/>
      <bottom style="thin"/>
    </border>
    <border>
      <left>
        <color indexed="63"/>
      </left>
      <right style="thin"/>
      <top style="thin"/>
      <bottom style="thin"/>
    </border>
    <border>
      <left style="medium"/>
      <right>
        <color indexed="63"/>
      </right>
      <top style="double"/>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92">
    <xf numFmtId="0" fontId="0" fillId="0" borderId="0" xfId="0" applyAlignment="1">
      <alignment/>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horizontal="lef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12" fillId="34" borderId="0" xfId="57" applyNumberFormat="1" applyFont="1" applyFill="1">
      <alignment/>
      <protection/>
    </xf>
    <xf numFmtId="0" fontId="11" fillId="0" borderId="0" xfId="57">
      <alignment/>
      <protection/>
    </xf>
    <xf numFmtId="0" fontId="12" fillId="0" borderId="0" xfId="57" applyNumberFormat="1" applyFont="1" quotePrefix="1">
      <alignment/>
      <protection/>
    </xf>
    <xf numFmtId="0" fontId="12" fillId="0" borderId="0" xfId="57" applyNumberFormat="1" applyFont="1">
      <alignment/>
      <protection/>
    </xf>
    <xf numFmtId="0" fontId="11" fillId="0" borderId="0" xfId="57" applyFont="1">
      <alignment/>
      <protection/>
    </xf>
    <xf numFmtId="0" fontId="13" fillId="0" borderId="0" xfId="57" applyFont="1">
      <alignment/>
      <protection/>
    </xf>
    <xf numFmtId="0" fontId="14" fillId="0" borderId="0" xfId="58" applyNumberFormat="1" applyFont="1">
      <alignment/>
      <protection/>
    </xf>
    <xf numFmtId="0" fontId="15" fillId="0" borderId="0" xfId="58" applyNumberFormat="1" applyFont="1">
      <alignment/>
      <protection/>
    </xf>
    <xf numFmtId="0" fontId="15" fillId="0" borderId="0" xfId="58" applyFont="1">
      <alignment/>
      <protection/>
    </xf>
    <xf numFmtId="0" fontId="15" fillId="0" borderId="0" xfId="57" applyFont="1">
      <alignment/>
      <protection/>
    </xf>
    <xf numFmtId="49" fontId="7"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4" fillId="33" borderId="0" xfId="0" applyFont="1" applyFill="1" applyBorder="1" applyAlignment="1" applyProtection="1">
      <alignment horizontal="left" vertical="center" wrapText="1"/>
      <protection/>
    </xf>
    <xf numFmtId="0" fontId="4" fillId="33" borderId="10" xfId="0" applyFont="1" applyFill="1" applyBorder="1" applyAlignment="1" applyProtection="1">
      <alignment horizontal="left"/>
      <protection/>
    </xf>
    <xf numFmtId="0" fontId="4" fillId="33" borderId="11" xfId="0" applyFont="1" applyFill="1" applyBorder="1" applyAlignment="1" applyProtection="1">
      <alignment horizontal="left"/>
      <protection/>
    </xf>
    <xf numFmtId="0" fontId="6" fillId="33" borderId="12" xfId="0" applyFont="1" applyFill="1" applyBorder="1" applyAlignment="1" applyProtection="1">
      <alignment/>
      <protection/>
    </xf>
    <xf numFmtId="0" fontId="6" fillId="33" borderId="13" xfId="0" applyFont="1" applyFill="1" applyBorder="1" applyAlignment="1" applyProtection="1">
      <alignment/>
      <protection/>
    </xf>
    <xf numFmtId="0" fontId="6" fillId="33" borderId="11"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11" xfId="0" applyFont="1" applyFill="1" applyBorder="1" applyAlignment="1" applyProtection="1">
      <alignment/>
      <protection/>
    </xf>
    <xf numFmtId="49" fontId="17" fillId="33" borderId="0" xfId="0" applyNumberFormat="1" applyFont="1" applyFill="1" applyBorder="1" applyAlignment="1" applyProtection="1">
      <alignment horizontal="center"/>
      <protection/>
    </xf>
    <xf numFmtId="0" fontId="17" fillId="33" borderId="0" xfId="0" applyFont="1" applyFill="1" applyBorder="1" applyAlignment="1" applyProtection="1">
      <alignment/>
      <protection/>
    </xf>
    <xf numFmtId="0" fontId="6" fillId="33" borderId="0" xfId="0" applyFont="1" applyFill="1" applyBorder="1" applyAlignment="1" applyProtection="1">
      <alignment horizontal="right"/>
      <protection/>
    </xf>
    <xf numFmtId="0" fontId="18" fillId="33" borderId="0" xfId="0" applyFont="1" applyFill="1" applyBorder="1" applyAlignment="1" applyProtection="1">
      <alignment horizontal="right"/>
      <protection/>
    </xf>
    <xf numFmtId="49" fontId="17" fillId="33" borderId="14" xfId="0" applyNumberFormat="1" applyFont="1" applyFill="1" applyBorder="1" applyAlignment="1" applyProtection="1">
      <alignment horizontal="center"/>
      <protection locked="0"/>
    </xf>
    <xf numFmtId="0" fontId="18" fillId="33" borderId="11" xfId="0" applyFont="1" applyFill="1" applyBorder="1" applyAlignment="1" applyProtection="1">
      <alignment horizontal="left"/>
      <protection/>
    </xf>
    <xf numFmtId="0" fontId="18" fillId="33" borderId="0" xfId="0" applyFont="1" applyFill="1" applyBorder="1" applyAlignment="1" applyProtection="1">
      <alignment horizontal="left"/>
      <protection/>
    </xf>
    <xf numFmtId="0" fontId="18" fillId="33" borderId="0" xfId="0" applyFont="1" applyFill="1" applyBorder="1" applyAlignment="1" applyProtection="1">
      <alignment horizontal="center"/>
      <protection/>
    </xf>
    <xf numFmtId="0" fontId="6" fillId="33" borderId="13" xfId="0" applyFont="1" applyFill="1" applyBorder="1" applyAlignment="1" applyProtection="1">
      <alignment horizontal="right"/>
      <protection/>
    </xf>
    <xf numFmtId="0" fontId="3" fillId="33" borderId="12" xfId="0" applyFont="1" applyFill="1" applyBorder="1" applyAlignment="1" applyProtection="1">
      <alignment horizontal="left" vertical="center" wrapText="1"/>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left" vertical="center" wrapText="1"/>
      <protection/>
    </xf>
    <xf numFmtId="0" fontId="0" fillId="34" borderId="0" xfId="0" applyFill="1" applyAlignment="1" applyProtection="1">
      <alignment/>
      <protection/>
    </xf>
    <xf numFmtId="0" fontId="0" fillId="34" borderId="0" xfId="0" applyNumberFormat="1" applyFill="1" applyAlignment="1" applyProtection="1">
      <alignment/>
      <protection/>
    </xf>
    <xf numFmtId="0" fontId="3"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0" fillId="34" borderId="0" xfId="0" applyNumberFormat="1" applyFill="1" applyBorder="1" applyAlignment="1" applyProtection="1">
      <alignment/>
      <protection/>
    </xf>
    <xf numFmtId="0" fontId="0" fillId="34" borderId="0" xfId="0" applyFill="1" applyBorder="1" applyAlignment="1" applyProtection="1">
      <alignment/>
      <protection/>
    </xf>
    <xf numFmtId="0" fontId="0" fillId="33" borderId="11" xfId="0" applyFill="1" applyBorder="1" applyAlignment="1" applyProtection="1">
      <alignment horizontal="left" vertical="center" wrapText="1"/>
      <protection/>
    </xf>
    <xf numFmtId="0" fontId="0" fillId="33" borderId="0" xfId="0" applyFill="1" applyBorder="1" applyAlignment="1" applyProtection="1">
      <alignment horizontal="center" vertical="center" wrapText="1"/>
      <protection/>
    </xf>
    <xf numFmtId="0" fontId="0" fillId="33" borderId="0" xfId="0" applyFill="1" applyBorder="1" applyAlignment="1" applyProtection="1">
      <alignment horizontal="left" vertical="center" wrapText="1"/>
      <protection/>
    </xf>
    <xf numFmtId="0" fontId="7" fillId="34" borderId="0" xfId="0" applyFont="1" applyFill="1" applyBorder="1" applyAlignment="1" applyProtection="1">
      <alignment/>
      <protection/>
    </xf>
    <xf numFmtId="0" fontId="7" fillId="34" borderId="15" xfId="0" applyFont="1" applyFill="1" applyBorder="1" applyAlignment="1" applyProtection="1">
      <alignment/>
      <protection/>
    </xf>
    <xf numFmtId="0" fontId="4" fillId="33" borderId="11" xfId="0" applyNumberFormat="1" applyFont="1" applyFill="1" applyBorder="1" applyAlignment="1" applyProtection="1">
      <alignment horizontal="left" vertical="center"/>
      <protection/>
    </xf>
    <xf numFmtId="0" fontId="4" fillId="33" borderId="14" xfId="0" applyFont="1" applyFill="1" applyBorder="1" applyAlignment="1" applyProtection="1">
      <alignment horizontal="left" vertical="center" indent="4"/>
      <protection/>
    </xf>
    <xf numFmtId="0" fontId="4" fillId="33" borderId="16" xfId="0" applyFont="1" applyFill="1" applyBorder="1" applyAlignment="1" applyProtection="1">
      <alignment horizontal="right" vertical="center"/>
      <protection/>
    </xf>
    <xf numFmtId="0" fontId="0" fillId="34" borderId="0" xfId="0" applyFill="1" applyAlignment="1" applyProtection="1">
      <alignment vertical="center"/>
      <protection/>
    </xf>
    <xf numFmtId="0" fontId="4" fillId="35" borderId="17" xfId="0" applyFont="1" applyFill="1" applyBorder="1" applyAlignment="1" applyProtection="1">
      <alignment/>
      <protection/>
    </xf>
    <xf numFmtId="0" fontId="4" fillId="35" borderId="18" xfId="0" applyFont="1" applyFill="1" applyBorder="1" applyAlignment="1" applyProtection="1">
      <alignment/>
      <protection/>
    </xf>
    <xf numFmtId="0" fontId="20" fillId="34" borderId="0" xfId="0" applyFont="1" applyFill="1" applyBorder="1" applyAlignment="1" applyProtection="1">
      <alignment/>
      <protection/>
    </xf>
    <xf numFmtId="0" fontId="21" fillId="34" borderId="0" xfId="0" applyFont="1" applyFill="1" applyAlignment="1" applyProtection="1">
      <alignment/>
      <protection/>
    </xf>
    <xf numFmtId="0" fontId="5" fillId="0" borderId="19" xfId="0" applyFont="1" applyBorder="1" applyAlignment="1">
      <alignment/>
    </xf>
    <xf numFmtId="0" fontId="5" fillId="35" borderId="20" xfId="0" applyFont="1" applyFill="1" applyBorder="1" applyAlignment="1">
      <alignment/>
    </xf>
    <xf numFmtId="41" fontId="3" fillId="35" borderId="20" xfId="42" applyNumberFormat="1" applyFont="1" applyFill="1" applyBorder="1" applyAlignment="1" applyProtection="1">
      <alignment horizontal="center"/>
      <protection/>
    </xf>
    <xf numFmtId="41" fontId="3" fillId="35" borderId="21" xfId="42" applyNumberFormat="1" applyFont="1" applyFill="1" applyBorder="1" applyAlignment="1" applyProtection="1">
      <alignment horizontal="center"/>
      <protection/>
    </xf>
    <xf numFmtId="0" fontId="22" fillId="34" borderId="0" xfId="0" applyFont="1" applyFill="1" applyAlignment="1" applyProtection="1">
      <alignment/>
      <protection/>
    </xf>
    <xf numFmtId="0" fontId="22" fillId="34" borderId="0" xfId="0" applyNumberFormat="1" applyFont="1" applyFill="1" applyAlignment="1" applyProtection="1">
      <alignment horizontal="left"/>
      <protection/>
    </xf>
    <xf numFmtId="0" fontId="0" fillId="34" borderId="0" xfId="0" applyFill="1" applyAlignment="1">
      <alignment/>
    </xf>
    <xf numFmtId="0" fontId="5" fillId="0" borderId="19" xfId="0" applyFont="1" applyFill="1" applyBorder="1" applyAlignment="1">
      <alignment horizontal="left" indent="1"/>
    </xf>
    <xf numFmtId="0" fontId="19" fillId="34" borderId="0" xfId="0" applyFont="1" applyFill="1" applyAlignment="1" applyProtection="1">
      <alignment/>
      <protection/>
    </xf>
    <xf numFmtId="0" fontId="3" fillId="34" borderId="0" xfId="0" applyFont="1" applyFill="1" applyAlignment="1" applyProtection="1">
      <alignment/>
      <protection/>
    </xf>
    <xf numFmtId="0" fontId="3" fillId="34" borderId="0" xfId="0" applyNumberFormat="1" applyFont="1" applyFill="1" applyAlignment="1" applyProtection="1">
      <alignment horizontal="left"/>
      <protection/>
    </xf>
    <xf numFmtId="0" fontId="5" fillId="0" borderId="19" xfId="0" applyFont="1" applyBorder="1" applyAlignment="1">
      <alignment horizontal="left" indent="1"/>
    </xf>
    <xf numFmtId="0" fontId="19"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NumberFormat="1" applyFont="1" applyFill="1" applyBorder="1" applyAlignment="1" applyProtection="1">
      <alignment horizontal="left"/>
      <protection/>
    </xf>
    <xf numFmtId="0" fontId="0" fillId="34" borderId="0" xfId="0" applyFill="1" applyBorder="1" applyAlignment="1">
      <alignment/>
    </xf>
    <xf numFmtId="0" fontId="8" fillId="34" borderId="0" xfId="0" applyFont="1" applyFill="1" applyBorder="1" applyAlignment="1" applyProtection="1">
      <alignment/>
      <protection/>
    </xf>
    <xf numFmtId="0" fontId="23" fillId="34" borderId="0" xfId="0" applyFont="1" applyFill="1" applyBorder="1" applyAlignment="1" applyProtection="1">
      <alignment/>
      <protection/>
    </xf>
    <xf numFmtId="49" fontId="23" fillId="34" borderId="0" xfId="0" applyNumberFormat="1" applyFont="1" applyFill="1" applyBorder="1" applyAlignment="1">
      <alignment horizontal="center" vertical="center" wrapText="1"/>
    </xf>
    <xf numFmtId="175" fontId="17" fillId="34" borderId="0" xfId="42" applyNumberFormat="1" applyFont="1" applyFill="1" applyBorder="1" applyAlignment="1" applyProtection="1">
      <alignment vertical="center"/>
      <protection/>
    </xf>
    <xf numFmtId="0" fontId="23" fillId="34" borderId="0" xfId="0" applyFont="1" applyFill="1" applyBorder="1" applyAlignment="1" applyProtection="1">
      <alignment horizontal="left" indent="1"/>
      <protection/>
    </xf>
    <xf numFmtId="41" fontId="17" fillId="34" borderId="0" xfId="42" applyNumberFormat="1" applyFont="1" applyFill="1" applyBorder="1" applyAlignment="1" applyProtection="1">
      <alignment vertical="center"/>
      <protection/>
    </xf>
    <xf numFmtId="41" fontId="17" fillId="34" borderId="0" xfId="42" applyNumberFormat="1" applyFont="1" applyFill="1" applyBorder="1" applyAlignment="1">
      <alignment horizontal="center" vertical="center"/>
    </xf>
    <xf numFmtId="0" fontId="23" fillId="34" borderId="0" xfId="0" applyFont="1" applyFill="1" applyBorder="1" applyAlignment="1" applyProtection="1">
      <alignment horizontal="left" indent="15"/>
      <protection/>
    </xf>
    <xf numFmtId="0" fontId="8" fillId="34" borderId="0" xfId="0" applyFont="1" applyFill="1" applyBorder="1" applyAlignment="1" applyProtection="1">
      <alignment horizontal="left" indent="1"/>
      <protection/>
    </xf>
    <xf numFmtId="49" fontId="8" fillId="34" borderId="0" xfId="0" applyNumberFormat="1" applyFont="1" applyFill="1" applyBorder="1" applyAlignment="1" applyProtection="1">
      <alignment horizontal="center" vertical="center" wrapText="1"/>
      <protection/>
    </xf>
    <xf numFmtId="41" fontId="15" fillId="34" borderId="0" xfId="42" applyNumberFormat="1" applyFont="1" applyFill="1" applyBorder="1" applyAlignment="1" applyProtection="1">
      <alignment/>
      <protection/>
    </xf>
    <xf numFmtId="0" fontId="3" fillId="34" borderId="0" xfId="0" applyNumberFormat="1" applyFont="1" applyFill="1" applyBorder="1" applyAlignment="1" applyProtection="1">
      <alignment/>
      <protection/>
    </xf>
    <xf numFmtId="0" fontId="8" fillId="34" borderId="0" xfId="0" applyFont="1" applyFill="1" applyBorder="1" applyAlignment="1" applyProtection="1">
      <alignment horizontal="left"/>
      <protection/>
    </xf>
    <xf numFmtId="41" fontId="3" fillId="34" borderId="0" xfId="42" applyNumberFormat="1" applyFont="1" applyFill="1" applyBorder="1" applyAlignment="1" applyProtection="1">
      <alignment horizontal="center" vertical="center"/>
      <protection/>
    </xf>
    <xf numFmtId="175" fontId="15" fillId="34" borderId="0" xfId="42" applyNumberFormat="1" applyFont="1" applyFill="1" applyBorder="1" applyAlignment="1" applyProtection="1">
      <alignment/>
      <protection/>
    </xf>
    <xf numFmtId="0" fontId="8" fillId="34" borderId="0" xfId="0" applyFont="1" applyFill="1" applyBorder="1" applyAlignment="1" applyProtection="1">
      <alignment horizontal="left" indent="2"/>
      <protection/>
    </xf>
    <xf numFmtId="0" fontId="8" fillId="34" borderId="0" xfId="0" applyFont="1" applyFill="1" applyBorder="1" applyAlignment="1" applyProtection="1">
      <alignment horizontal="left" wrapText="1" indent="1"/>
      <protection/>
    </xf>
    <xf numFmtId="0" fontId="8" fillId="34" borderId="0" xfId="0" applyFont="1" applyFill="1" applyBorder="1" applyAlignment="1" applyProtection="1">
      <alignment horizontal="left" wrapText="1"/>
      <protection/>
    </xf>
    <xf numFmtId="0" fontId="9" fillId="34" borderId="0" xfId="0" applyFont="1" applyFill="1" applyBorder="1" applyAlignment="1" applyProtection="1">
      <alignment horizontal="left" wrapText="1" indent="15"/>
      <protection/>
    </xf>
    <xf numFmtId="0" fontId="21" fillId="34" borderId="0" xfId="0" applyFont="1" applyFill="1" applyBorder="1" applyAlignment="1" applyProtection="1">
      <alignment/>
      <protection/>
    </xf>
    <xf numFmtId="49" fontId="8" fillId="34" borderId="0" xfId="0" applyNumberFormat="1" applyFont="1" applyFill="1" applyBorder="1" applyAlignment="1" applyProtection="1">
      <alignment horizontal="center" wrapText="1"/>
      <protection/>
    </xf>
    <xf numFmtId="0" fontId="24" fillId="34" borderId="0"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34" borderId="0" xfId="0" applyFont="1" applyFill="1" applyAlignment="1" applyProtection="1">
      <alignment/>
      <protection/>
    </xf>
    <xf numFmtId="0" fontId="25" fillId="34" borderId="0" xfId="0" applyFont="1" applyFill="1" applyAlignment="1" applyProtection="1">
      <alignment/>
      <protection/>
    </xf>
    <xf numFmtId="0" fontId="3" fillId="34" borderId="0" xfId="0" applyFont="1" applyFill="1" applyAlignment="1" applyProtection="1">
      <alignment/>
      <protection/>
    </xf>
    <xf numFmtId="0" fontId="0" fillId="36" borderId="0" xfId="0" applyFont="1" applyFill="1" applyBorder="1" applyAlignment="1" applyProtection="1">
      <alignment vertical="center" wrapText="1"/>
      <protection/>
    </xf>
    <xf numFmtId="0" fontId="4" fillId="35" borderId="17" xfId="0" applyFont="1" applyFill="1" applyBorder="1" applyAlignment="1" applyProtection="1">
      <alignment horizontal="left" vertical="center"/>
      <protection/>
    </xf>
    <xf numFmtId="0" fontId="4" fillId="35" borderId="20" xfId="0" applyFont="1" applyFill="1" applyBorder="1" applyAlignment="1" applyProtection="1">
      <alignment horizontal="left" vertical="center"/>
      <protection/>
    </xf>
    <xf numFmtId="0" fontId="4" fillId="35" borderId="18" xfId="0" applyFont="1" applyFill="1" applyBorder="1" applyAlignment="1" applyProtection="1">
      <alignment horizontal="left" vertical="center"/>
      <protection/>
    </xf>
    <xf numFmtId="0" fontId="4" fillId="33" borderId="22" xfId="0" applyFont="1" applyFill="1" applyBorder="1" applyAlignment="1" applyProtection="1">
      <alignment horizontal="left"/>
      <protection/>
    </xf>
    <xf numFmtId="0" fontId="5" fillId="33" borderId="10" xfId="0" applyFont="1" applyFill="1" applyBorder="1" applyAlignment="1" applyProtection="1">
      <alignment horizontal="left"/>
      <protection/>
    </xf>
    <xf numFmtId="0" fontId="4" fillId="33" borderId="23" xfId="0" applyFont="1" applyFill="1" applyBorder="1" applyAlignment="1" applyProtection="1">
      <alignment horizontal="left"/>
      <protection/>
    </xf>
    <xf numFmtId="0" fontId="4" fillId="33" borderId="15"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5" fillId="33" borderId="24"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176" fontId="6" fillId="33" borderId="0" xfId="0" applyNumberFormat="1" applyFont="1" applyFill="1" applyBorder="1" applyAlignment="1" applyProtection="1">
      <alignment/>
      <protection/>
    </xf>
    <xf numFmtId="0" fontId="18" fillId="33" borderId="0" xfId="0" applyFont="1" applyFill="1" applyBorder="1" applyAlignment="1" applyProtection="1">
      <alignment horizontal="left" vertical="center"/>
      <protection/>
    </xf>
    <xf numFmtId="0" fontId="18" fillId="33" borderId="0" xfId="0" applyFont="1" applyFill="1" applyBorder="1" applyAlignment="1" applyProtection="1">
      <alignment vertical="center"/>
      <protection/>
    </xf>
    <xf numFmtId="0" fontId="18" fillId="33" borderId="15"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wrapText="1"/>
      <protection/>
    </xf>
    <xf numFmtId="11" fontId="4" fillId="33" borderId="0" xfId="0" applyNumberFormat="1" applyFont="1" applyFill="1" applyBorder="1" applyAlignment="1" applyProtection="1">
      <alignment/>
      <protection/>
    </xf>
    <xf numFmtId="0" fontId="18" fillId="34" borderId="0" xfId="0" applyFont="1" applyFill="1" applyBorder="1" applyAlignment="1" applyProtection="1">
      <alignment vertical="top" wrapText="1"/>
      <protection/>
    </xf>
    <xf numFmtId="0" fontId="17" fillId="33" borderId="11" xfId="0" applyFont="1" applyFill="1" applyBorder="1" applyAlignment="1" applyProtection="1">
      <alignment/>
      <protection/>
    </xf>
    <xf numFmtId="0" fontId="17" fillId="33" borderId="0" xfId="0" applyFont="1" applyFill="1" applyBorder="1" applyAlignment="1" applyProtection="1">
      <alignment/>
      <protection/>
    </xf>
    <xf numFmtId="0" fontId="27" fillId="34" borderId="0" xfId="53" applyFont="1" applyFill="1" applyBorder="1" applyAlignment="1" applyProtection="1">
      <alignment vertical="top" wrapText="1"/>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horizontal="center"/>
      <protection/>
    </xf>
    <xf numFmtId="0" fontId="18" fillId="34" borderId="0" xfId="0" applyFont="1" applyFill="1" applyBorder="1" applyAlignment="1" applyProtection="1">
      <alignment/>
      <protection/>
    </xf>
    <xf numFmtId="49" fontId="17" fillId="33" borderId="0" xfId="0" applyNumberFormat="1" applyFont="1" applyFill="1" applyBorder="1" applyAlignment="1" applyProtection="1">
      <alignment vertical="center"/>
      <protection/>
    </xf>
    <xf numFmtId="49" fontId="17" fillId="33" borderId="14" xfId="0" applyNumberFormat="1" applyFont="1" applyFill="1" applyBorder="1" applyAlignment="1" applyProtection="1">
      <alignment vertical="center"/>
      <protection locked="0"/>
    </xf>
    <xf numFmtId="0" fontId="17" fillId="34" borderId="0" xfId="0" applyFont="1" applyFill="1" applyBorder="1" applyAlignment="1" applyProtection="1">
      <alignment/>
      <protection/>
    </xf>
    <xf numFmtId="0" fontId="5" fillId="34" borderId="0" xfId="0" applyFont="1" applyFill="1" applyBorder="1" applyAlignment="1" applyProtection="1">
      <alignment vertical="top" wrapText="1"/>
      <protection/>
    </xf>
    <xf numFmtId="0" fontId="18" fillId="33" borderId="11" xfId="0" applyFont="1" applyFill="1" applyBorder="1" applyAlignment="1" applyProtection="1">
      <alignment horizontal="left" indent="1"/>
      <protection/>
    </xf>
    <xf numFmtId="0" fontId="5" fillId="34" borderId="0" xfId="0" applyFont="1" applyFill="1" applyBorder="1" applyAlignment="1" applyProtection="1">
      <alignment/>
      <protection/>
    </xf>
    <xf numFmtId="0" fontId="17" fillId="33" borderId="14" xfId="0" applyFont="1" applyFill="1" applyBorder="1" applyAlignment="1" applyProtection="1">
      <alignment/>
      <protection locked="0"/>
    </xf>
    <xf numFmtId="49" fontId="18" fillId="33" borderId="0" xfId="0" applyNumberFormat="1" applyFont="1" applyFill="1" applyBorder="1" applyAlignment="1" applyProtection="1">
      <alignment horizontal="right" vertical="center"/>
      <protection/>
    </xf>
    <xf numFmtId="49" fontId="17" fillId="33" borderId="0" xfId="0" applyNumberFormat="1" applyFont="1" applyFill="1" applyBorder="1" applyAlignment="1" applyProtection="1">
      <alignment horizontal="left"/>
      <protection/>
    </xf>
    <xf numFmtId="0" fontId="18" fillId="33" borderId="23" xfId="0" applyFont="1" applyFill="1" applyBorder="1" applyAlignment="1" applyProtection="1">
      <alignment horizontal="left" indent="2"/>
      <protection/>
    </xf>
    <xf numFmtId="0" fontId="5" fillId="34" borderId="0" xfId="0" applyFont="1" applyFill="1" applyBorder="1" applyAlignment="1" applyProtection="1">
      <alignment/>
      <protection/>
    </xf>
    <xf numFmtId="0" fontId="1" fillId="34" borderId="0" xfId="53" applyFill="1" applyBorder="1" applyAlignment="1" applyProtection="1">
      <alignment horizontal="center"/>
      <protection/>
    </xf>
    <xf numFmtId="0" fontId="0" fillId="33" borderId="26" xfId="0" applyFill="1" applyBorder="1" applyAlignment="1" applyProtection="1">
      <alignment/>
      <protection/>
    </xf>
    <xf numFmtId="0" fontId="5" fillId="33" borderId="14" xfId="0" applyFont="1" applyFill="1" applyBorder="1" applyAlignment="1" applyProtection="1">
      <alignment/>
      <protection/>
    </xf>
    <xf numFmtId="0" fontId="5" fillId="33" borderId="14" xfId="0" applyFont="1" applyFill="1" applyBorder="1" applyAlignment="1" applyProtection="1">
      <alignment horizontal="left"/>
      <protection/>
    </xf>
    <xf numFmtId="0" fontId="4" fillId="33" borderId="14" xfId="0" applyFont="1" applyFill="1" applyBorder="1" applyAlignment="1" applyProtection="1">
      <alignment horizontal="center"/>
      <protection/>
    </xf>
    <xf numFmtId="0" fontId="0" fillId="33" borderId="27" xfId="0" applyFill="1" applyBorder="1" applyAlignment="1" applyProtection="1">
      <alignment/>
      <protection/>
    </xf>
    <xf numFmtId="0" fontId="0" fillId="33" borderId="14" xfId="0" applyFill="1" applyBorder="1" applyAlignment="1" applyProtection="1">
      <alignment/>
      <protection/>
    </xf>
    <xf numFmtId="0" fontId="0" fillId="33" borderId="16" xfId="0" applyFill="1" applyBorder="1" applyAlignment="1" applyProtection="1">
      <alignment/>
      <protection/>
    </xf>
    <xf numFmtId="0" fontId="28" fillId="34" borderId="0" xfId="0" applyFont="1" applyFill="1" applyBorder="1" applyAlignment="1" applyProtection="1">
      <alignment/>
      <protection/>
    </xf>
    <xf numFmtId="0" fontId="4" fillId="34" borderId="0" xfId="0" applyFont="1" applyFill="1" applyBorder="1" applyAlignment="1" applyProtection="1">
      <alignment/>
      <protection/>
    </xf>
    <xf numFmtId="0" fontId="25" fillId="34" borderId="0" xfId="0" applyFont="1" applyFill="1" applyBorder="1" applyAlignment="1" applyProtection="1">
      <alignment/>
      <protection/>
    </xf>
    <xf numFmtId="0" fontId="3" fillId="34" borderId="0" xfId="0" applyFont="1" applyFill="1" applyBorder="1" applyAlignment="1" applyProtection="1">
      <alignment/>
      <protection/>
    </xf>
    <xf numFmtId="0" fontId="0" fillId="34" borderId="0" xfId="0" applyFill="1" applyBorder="1" applyAlignment="1" applyProtection="1">
      <alignment/>
      <protection/>
    </xf>
    <xf numFmtId="0" fontId="16" fillId="34" borderId="0" xfId="0" applyFont="1" applyFill="1" applyBorder="1" applyAlignment="1" applyProtection="1">
      <alignment/>
      <protection/>
    </xf>
    <xf numFmtId="0" fontId="5" fillId="34" borderId="0" xfId="0" applyFont="1" applyFill="1" applyBorder="1" applyAlignment="1" applyProtection="1">
      <alignment/>
      <protection/>
    </xf>
    <xf numFmtId="0" fontId="6" fillId="34" borderId="0" xfId="0" applyFont="1" applyFill="1" applyBorder="1" applyAlignment="1" applyProtection="1">
      <alignment wrapText="1"/>
      <protection/>
    </xf>
    <xf numFmtId="0" fontId="4" fillId="34" borderId="0" xfId="0" applyFont="1" applyFill="1" applyBorder="1" applyAlignment="1" applyProtection="1">
      <alignment/>
      <protection/>
    </xf>
    <xf numFmtId="0" fontId="5" fillId="34" borderId="0" xfId="0" applyFont="1" applyFill="1" applyBorder="1" applyAlignment="1" applyProtection="1">
      <alignment/>
      <protection/>
    </xf>
    <xf numFmtId="0" fontId="4" fillId="34" borderId="0" xfId="0" applyNumberFormat="1" applyFont="1" applyFill="1" applyBorder="1" applyAlignment="1" applyProtection="1">
      <alignment/>
      <protection/>
    </xf>
    <xf numFmtId="49" fontId="5" fillId="34" borderId="0" xfId="0" applyNumberFormat="1" applyFont="1" applyFill="1" applyBorder="1" applyAlignment="1" applyProtection="1">
      <alignment/>
      <protection/>
    </xf>
    <xf numFmtId="0" fontId="4" fillId="34" borderId="0" xfId="0" applyFont="1" applyFill="1" applyBorder="1" applyAlignment="1" applyProtection="1">
      <alignment horizontal="center" wrapText="1"/>
      <protection/>
    </xf>
    <xf numFmtId="0" fontId="0" fillId="34"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5" fillId="0" borderId="20" xfId="0" applyFont="1" applyFill="1" applyBorder="1" applyAlignment="1">
      <alignment horizontal="center"/>
    </xf>
    <xf numFmtId="0" fontId="5" fillId="0" borderId="20"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0" borderId="28" xfId="0" applyFont="1" applyFill="1" applyBorder="1" applyAlignment="1">
      <alignment horizontal="center" vertical="center" wrapText="1"/>
    </xf>
    <xf numFmtId="41" fontId="3" fillId="0" borderId="20" xfId="42" applyNumberFormat="1" applyFont="1" applyFill="1" applyBorder="1" applyAlignment="1" applyProtection="1">
      <alignment horizontal="right" vertical="center"/>
      <protection locked="0"/>
    </xf>
    <xf numFmtId="41" fontId="3" fillId="0" borderId="21" xfId="42" applyNumberFormat="1" applyFont="1" applyFill="1" applyBorder="1" applyAlignment="1" applyProtection="1">
      <alignment horizontal="right" vertical="center"/>
      <protection locked="0"/>
    </xf>
    <xf numFmtId="41" fontId="3" fillId="35" borderId="20" xfId="42" applyNumberFormat="1" applyFont="1" applyFill="1" applyBorder="1" applyAlignment="1" applyProtection="1" quotePrefix="1">
      <alignment horizontal="right"/>
      <protection/>
    </xf>
    <xf numFmtId="41" fontId="3" fillId="35" borderId="21" xfId="42" applyNumberFormat="1" applyFont="1" applyFill="1" applyBorder="1" applyAlignment="1" applyProtection="1" quotePrefix="1">
      <alignment horizontal="right"/>
      <protection/>
    </xf>
    <xf numFmtId="41" fontId="3" fillId="35" borderId="20" xfId="42" applyNumberFormat="1" applyFont="1" applyFill="1" applyBorder="1" applyAlignment="1" applyProtection="1">
      <alignment horizontal="right"/>
      <protection/>
    </xf>
    <xf numFmtId="41" fontId="3" fillId="35" borderId="21" xfId="42" applyNumberFormat="1" applyFont="1" applyFill="1" applyBorder="1" applyAlignment="1" applyProtection="1">
      <alignment horizontal="right"/>
      <protection/>
    </xf>
    <xf numFmtId="41" fontId="3" fillId="0" borderId="28" xfId="42" applyNumberFormat="1" applyFont="1" applyFill="1" applyBorder="1" applyAlignment="1" applyProtection="1">
      <alignment horizontal="right" vertical="center"/>
      <protection locked="0"/>
    </xf>
    <xf numFmtId="0" fontId="18" fillId="33" borderId="23" xfId="0" applyFont="1" applyFill="1" applyBorder="1" applyAlignment="1" applyProtection="1">
      <alignment horizontal="left" vertical="center" indent="2"/>
      <protection/>
    </xf>
    <xf numFmtId="0" fontId="18" fillId="33" borderId="0" xfId="0" applyFont="1" applyFill="1" applyBorder="1" applyAlignment="1" applyProtection="1">
      <alignment horizontal="left" indent="2"/>
      <protection/>
    </xf>
    <xf numFmtId="0" fontId="18" fillId="33" borderId="23" xfId="0" applyFont="1" applyFill="1" applyBorder="1" applyAlignment="1" applyProtection="1">
      <alignment horizontal="left" vertical="center" wrapText="1" indent="2"/>
      <protection/>
    </xf>
    <xf numFmtId="0" fontId="18" fillId="33" borderId="0" xfId="0" applyFont="1" applyFill="1" applyBorder="1" applyAlignment="1" applyProtection="1">
      <alignment horizontal="left" vertical="center" wrapText="1" indent="2"/>
      <protection/>
    </xf>
    <xf numFmtId="0" fontId="0" fillId="33" borderId="23" xfId="0" applyFill="1" applyBorder="1" applyAlignment="1" applyProtection="1">
      <alignment horizontal="left" indent="2"/>
      <protection/>
    </xf>
    <xf numFmtId="0" fontId="4" fillId="33" borderId="15" xfId="0" applyFont="1" applyFill="1" applyBorder="1" applyAlignment="1" applyProtection="1">
      <alignment horizontal="left" vertical="center" wrapText="1" indent="2"/>
      <protection/>
    </xf>
    <xf numFmtId="0" fontId="18" fillId="33" borderId="0" xfId="0" applyFont="1" applyFill="1" applyBorder="1" applyAlignment="1" applyProtection="1">
      <alignment horizontal="left" vertical="top" wrapText="1" indent="2"/>
      <protection/>
    </xf>
    <xf numFmtId="0" fontId="26" fillId="33" borderId="0" xfId="53" applyFont="1" applyFill="1" applyBorder="1" applyAlignment="1" applyProtection="1">
      <alignment horizontal="left" vertical="top" wrapText="1" indent="2"/>
      <protection/>
    </xf>
    <xf numFmtId="0" fontId="17" fillId="33" borderId="15" xfId="0" applyFont="1" applyFill="1" applyBorder="1" applyAlignment="1" applyProtection="1">
      <alignment horizontal="left" vertical="top" wrapText="1" indent="2"/>
      <protection/>
    </xf>
    <xf numFmtId="0" fontId="26" fillId="33" borderId="0" xfId="53" applyFont="1" applyFill="1" applyBorder="1" applyAlignment="1" applyProtection="1">
      <alignment horizontal="left" vertical="top" indent="2"/>
      <protection/>
    </xf>
    <xf numFmtId="0" fontId="26" fillId="33" borderId="15" xfId="53" applyFont="1" applyFill="1" applyBorder="1" applyAlignment="1" applyProtection="1">
      <alignment horizontal="left" vertical="top" wrapText="1" indent="2"/>
      <protection/>
    </xf>
    <xf numFmtId="0" fontId="4" fillId="33" borderId="0" xfId="0" applyFont="1" applyFill="1" applyBorder="1" applyAlignment="1" applyProtection="1">
      <alignment horizontal="left" vertical="top" wrapText="1" indent="2"/>
      <protection/>
    </xf>
    <xf numFmtId="0" fontId="4" fillId="33" borderId="15" xfId="0" applyFont="1" applyFill="1" applyBorder="1" applyAlignment="1" applyProtection="1">
      <alignment horizontal="left" vertical="top" wrapText="1" indent="2"/>
      <protection/>
    </xf>
    <xf numFmtId="0" fontId="5" fillId="33" borderId="0" xfId="0" applyFont="1" applyFill="1" applyBorder="1" applyAlignment="1" applyProtection="1">
      <alignment horizontal="left" vertical="top" wrapText="1" indent="2"/>
      <protection/>
    </xf>
    <xf numFmtId="0" fontId="5" fillId="33" borderId="15" xfId="0" applyFont="1" applyFill="1" applyBorder="1" applyAlignment="1" applyProtection="1">
      <alignment horizontal="left" wrapText="1" indent="2"/>
      <protection/>
    </xf>
    <xf numFmtId="0" fontId="10" fillId="33" borderId="23" xfId="53" applyFont="1" applyFill="1" applyBorder="1" applyAlignment="1" applyProtection="1">
      <alignment horizontal="left" vertical="top" indent="2"/>
      <protection/>
    </xf>
    <xf numFmtId="0" fontId="0" fillId="33" borderId="0" xfId="0" applyFill="1" applyBorder="1" applyAlignment="1" applyProtection="1">
      <alignment horizontal="left" indent="2"/>
      <protection/>
    </xf>
    <xf numFmtId="0" fontId="0" fillId="33" borderId="15" xfId="0" applyFill="1" applyBorder="1" applyAlignment="1" applyProtection="1">
      <alignment horizontal="left" indent="2"/>
      <protection/>
    </xf>
    <xf numFmtId="0" fontId="18" fillId="33" borderId="23" xfId="0" applyFont="1" applyFill="1" applyBorder="1" applyAlignment="1" applyProtection="1">
      <alignment horizontal="left" indent="4"/>
      <protection/>
    </xf>
    <xf numFmtId="0" fontId="18" fillId="33" borderId="0" xfId="0" applyFont="1" applyFill="1" applyBorder="1" applyAlignment="1" applyProtection="1">
      <alignment horizontal="left" indent="3"/>
      <protection/>
    </xf>
    <xf numFmtId="0" fontId="5" fillId="33" borderId="15" xfId="0" applyFont="1" applyFill="1" applyBorder="1" applyAlignment="1" applyProtection="1">
      <alignment horizontal="left" vertical="top" wrapText="1" indent="2"/>
      <protection/>
    </xf>
    <xf numFmtId="0" fontId="17" fillId="33" borderId="0" xfId="0" applyFont="1" applyFill="1" applyBorder="1" applyAlignment="1" applyProtection="1">
      <alignment horizontal="left" indent="2"/>
      <protection/>
    </xf>
    <xf numFmtId="0" fontId="0" fillId="36" borderId="12" xfId="0" applyFont="1" applyFill="1" applyBorder="1" applyAlignment="1" applyProtection="1">
      <alignment vertical="center" wrapText="1"/>
      <protection/>
    </xf>
    <xf numFmtId="0" fontId="0" fillId="36" borderId="13" xfId="0" applyFont="1" applyFill="1" applyBorder="1" applyAlignment="1" applyProtection="1">
      <alignment vertical="center" wrapText="1"/>
      <protection/>
    </xf>
    <xf numFmtId="0" fontId="0" fillId="36" borderId="29" xfId="0" applyFont="1" applyFill="1" applyBorder="1" applyAlignment="1" applyProtection="1">
      <alignment vertical="center" wrapText="1"/>
      <protection/>
    </xf>
    <xf numFmtId="0" fontId="0" fillId="36" borderId="11" xfId="0" applyFont="1" applyFill="1" applyBorder="1" applyAlignment="1" applyProtection="1">
      <alignment vertical="center" wrapText="1"/>
      <protection/>
    </xf>
    <xf numFmtId="0" fontId="0" fillId="36" borderId="15" xfId="0" applyFont="1" applyFill="1" applyBorder="1" applyAlignment="1" applyProtection="1">
      <alignment vertical="center" wrapText="1"/>
      <protection/>
    </xf>
    <xf numFmtId="0" fontId="0" fillId="36" borderId="30" xfId="0" applyFont="1" applyFill="1" applyBorder="1" applyAlignment="1" applyProtection="1">
      <alignment vertical="center" wrapText="1"/>
      <protection/>
    </xf>
    <xf numFmtId="0" fontId="0" fillId="36" borderId="31" xfId="0" applyFont="1" applyFill="1" applyBorder="1" applyAlignment="1" applyProtection="1">
      <alignment vertical="center" wrapText="1"/>
      <protection/>
    </xf>
    <xf numFmtId="0" fontId="0" fillId="36" borderId="32" xfId="0" applyFont="1" applyFill="1" applyBorder="1" applyAlignment="1" applyProtection="1">
      <alignment vertical="center" wrapText="1"/>
      <protection/>
    </xf>
    <xf numFmtId="0" fontId="0" fillId="0" borderId="0" xfId="0" applyNumberFormat="1" applyAlignment="1">
      <alignment/>
    </xf>
    <xf numFmtId="0" fontId="18" fillId="33" borderId="11" xfId="0" applyFont="1" applyFill="1" applyBorder="1" applyAlignment="1" applyProtection="1" quotePrefix="1">
      <alignment horizontal="left"/>
      <protection/>
    </xf>
    <xf numFmtId="0" fontId="6" fillId="33" borderId="29" xfId="0" applyFont="1" applyFill="1" applyBorder="1" applyAlignment="1" applyProtection="1" quotePrefix="1">
      <alignment horizontal="right"/>
      <protection/>
    </xf>
    <xf numFmtId="0" fontId="6" fillId="33" borderId="15" xfId="0" applyFont="1" applyFill="1" applyBorder="1" applyAlignment="1" applyProtection="1" quotePrefix="1">
      <alignment horizontal="right"/>
      <protection/>
    </xf>
    <xf numFmtId="0" fontId="4" fillId="35" borderId="19" xfId="0" applyFont="1" applyFill="1" applyBorder="1" applyAlignment="1" applyProtection="1" quotePrefix="1">
      <alignment horizontal="left"/>
      <protection/>
    </xf>
    <xf numFmtId="0" fontId="5" fillId="0" borderId="19" xfId="0" applyFont="1" applyFill="1" applyBorder="1" applyAlignment="1" quotePrefix="1">
      <alignment horizontal="left" indent="1"/>
    </xf>
    <xf numFmtId="0" fontId="4" fillId="0" borderId="22" xfId="0" applyFont="1" applyBorder="1" applyAlignment="1" applyProtection="1">
      <alignment horizontal="center"/>
      <protection/>
    </xf>
    <xf numFmtId="0" fontId="4" fillId="0" borderId="33" xfId="0" applyFont="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34" xfId="0" applyFont="1" applyBorder="1" applyAlignment="1" applyProtection="1" quotePrefix="1">
      <alignment horizontal="center" vertical="center" wrapText="1"/>
      <protection/>
    </xf>
    <xf numFmtId="0" fontId="5" fillId="35" borderId="17" xfId="0" applyFont="1" applyFill="1" applyBorder="1" applyAlignment="1">
      <alignment/>
    </xf>
    <xf numFmtId="0" fontId="5" fillId="35" borderId="18" xfId="0" applyFont="1" applyFill="1" applyBorder="1" applyAlignment="1">
      <alignment/>
    </xf>
    <xf numFmtId="0" fontId="4" fillId="0" borderId="19" xfId="0" applyFont="1" applyBorder="1" applyAlignment="1" applyProtection="1">
      <alignment horizontal="center"/>
      <protection/>
    </xf>
    <xf numFmtId="0" fontId="4" fillId="0" borderId="20" xfId="0" applyFont="1" applyBorder="1" applyAlignment="1" applyProtection="1">
      <alignment horizontal="center" vertical="center" wrapText="1"/>
      <protection/>
    </xf>
    <xf numFmtId="0" fontId="4" fillId="0" borderId="20" xfId="0" applyFont="1" applyFill="1" applyBorder="1" applyAlignment="1" applyProtection="1" quotePrefix="1">
      <alignment horizontal="center" vertical="center" wrapText="1"/>
      <protection/>
    </xf>
    <xf numFmtId="0" fontId="4" fillId="0" borderId="21" xfId="0" applyFont="1" applyBorder="1" applyAlignment="1" applyProtection="1" quotePrefix="1">
      <alignment horizontal="center" vertical="center" wrapText="1"/>
      <protection/>
    </xf>
    <xf numFmtId="0" fontId="5" fillId="0" borderId="19" xfId="0" applyFont="1" applyFill="1" applyBorder="1" applyAlignment="1">
      <alignment horizontal="left"/>
    </xf>
    <xf numFmtId="0" fontId="5" fillId="0" borderId="19" xfId="0" applyFont="1" applyBorder="1" applyAlignment="1" quotePrefix="1">
      <alignment horizontal="left" indent="1"/>
    </xf>
    <xf numFmtId="0" fontId="5" fillId="0" borderId="35" xfId="0" applyFont="1" applyBorder="1" applyAlignment="1" quotePrefix="1">
      <alignment horizontal="left" indent="1"/>
    </xf>
    <xf numFmtId="0" fontId="5" fillId="0" borderId="19" xfId="0" applyFont="1" applyFill="1" applyBorder="1" applyAlignment="1" quotePrefix="1">
      <alignment horizontal="left"/>
    </xf>
    <xf numFmtId="0" fontId="17" fillId="34" borderId="0" xfId="0" applyFont="1" applyFill="1" applyBorder="1" applyAlignment="1" applyProtection="1">
      <alignment horizontal="left" indent="1"/>
      <protection/>
    </xf>
    <xf numFmtId="49" fontId="17" fillId="34" borderId="0" xfId="0" applyNumberFormat="1" applyFont="1" applyFill="1" applyBorder="1" applyAlignment="1">
      <alignment horizontal="center" vertical="center" wrapText="1"/>
    </xf>
    <xf numFmtId="49" fontId="18" fillId="34" borderId="0" xfId="0" applyNumberFormat="1" applyFont="1" applyFill="1" applyBorder="1" applyAlignment="1">
      <alignment vertical="center" wrapText="1"/>
    </xf>
    <xf numFmtId="0" fontId="4" fillId="35" borderId="19" xfId="0" applyFont="1" applyFill="1" applyBorder="1" applyAlignment="1" applyProtection="1" quotePrefix="1">
      <alignment/>
      <protection/>
    </xf>
    <xf numFmtId="0" fontId="4" fillId="35" borderId="17" xfId="0" applyFont="1" applyFill="1" applyBorder="1" applyAlignment="1" applyProtection="1" quotePrefix="1">
      <alignment/>
      <protection/>
    </xf>
    <xf numFmtId="0" fontId="5" fillId="0" borderId="19" xfId="0" applyFont="1" applyFill="1" applyBorder="1" applyAlignment="1" applyProtection="1" quotePrefix="1">
      <alignment/>
      <protection/>
    </xf>
    <xf numFmtId="0" fontId="5" fillId="0" borderId="17" xfId="0" applyFont="1" applyFill="1" applyBorder="1" applyAlignment="1" applyProtection="1" quotePrefix="1">
      <alignment/>
      <protection/>
    </xf>
    <xf numFmtId="41" fontId="3" fillId="0" borderId="20" xfId="42" applyNumberFormat="1" applyFont="1" applyFill="1" applyBorder="1" applyAlignment="1" applyProtection="1">
      <alignment horizontal="right" vertical="center"/>
      <protection/>
    </xf>
    <xf numFmtId="41" fontId="3" fillId="0" borderId="21" xfId="42" applyNumberFormat="1" applyFont="1" applyFill="1" applyBorder="1" applyAlignment="1" applyProtection="1">
      <alignment horizontal="right" vertical="center"/>
      <protection/>
    </xf>
    <xf numFmtId="41" fontId="3" fillId="0" borderId="20" xfId="42" applyNumberFormat="1" applyFont="1" applyFill="1" applyBorder="1" applyAlignment="1" applyProtection="1">
      <alignment horizontal="right"/>
      <protection locked="0"/>
    </xf>
    <xf numFmtId="0" fontId="4" fillId="33" borderId="36" xfId="0" applyNumberFormat="1" applyFont="1" applyFill="1" applyBorder="1" applyAlignment="1" applyProtection="1">
      <alignment horizontal="left" vertical="center"/>
      <protection/>
    </xf>
    <xf numFmtId="0" fontId="5" fillId="0" borderId="19" xfId="0" applyFont="1" applyBorder="1" applyAlignment="1">
      <alignment horizontal="left" indent="2"/>
    </xf>
    <xf numFmtId="0" fontId="5" fillId="0" borderId="11" xfId="0" applyFont="1" applyBorder="1" applyAlignment="1" quotePrefix="1">
      <alignment horizontal="left" indent="2"/>
    </xf>
    <xf numFmtId="0" fontId="5" fillId="0" borderId="0" xfId="0" applyFont="1" applyFill="1" applyBorder="1" applyAlignment="1">
      <alignment horizontal="center" vertical="center" wrapText="1"/>
    </xf>
    <xf numFmtId="41" fontId="3" fillId="0" borderId="0" xfId="42" applyNumberFormat="1" applyFont="1" applyFill="1" applyBorder="1" applyAlignment="1" applyProtection="1">
      <alignment horizontal="right" vertical="center"/>
      <protection/>
    </xf>
    <xf numFmtId="41" fontId="3" fillId="0" borderId="15" xfId="42" applyNumberFormat="1" applyFont="1" applyFill="1" applyBorder="1" applyAlignment="1" applyProtection="1">
      <alignment horizontal="right" vertical="center"/>
      <protection/>
    </xf>
    <xf numFmtId="0" fontId="18" fillId="37" borderId="24"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top" indent="2"/>
      <protection/>
    </xf>
    <xf numFmtId="0" fontId="17" fillId="33" borderId="25" xfId="0" applyNumberFormat="1" applyFont="1" applyFill="1" applyBorder="1" applyAlignment="1" applyProtection="1">
      <alignment/>
      <protection/>
    </xf>
    <xf numFmtId="41" fontId="3" fillId="35" borderId="21" xfId="42" applyNumberFormat="1" applyFont="1" applyFill="1" applyBorder="1" applyAlignment="1" applyProtection="1">
      <alignment horizontal="right" vertical="center"/>
      <protection/>
    </xf>
    <xf numFmtId="41" fontId="3" fillId="35" borderId="37" xfId="42" applyNumberFormat="1" applyFont="1" applyFill="1" applyBorder="1" applyAlignment="1" applyProtection="1">
      <alignment horizontal="right" vertical="center"/>
      <protection/>
    </xf>
    <xf numFmtId="0" fontId="3" fillId="34" borderId="0" xfId="0" applyFont="1" applyFill="1" applyAlignment="1" applyProtection="1" quotePrefix="1">
      <alignment horizontal="left"/>
      <protection/>
    </xf>
    <xf numFmtId="0" fontId="7" fillId="34" borderId="0" xfId="0" applyFont="1" applyFill="1" applyBorder="1" applyAlignment="1" applyProtection="1">
      <alignment horizontal="center"/>
      <protection/>
    </xf>
    <xf numFmtId="0" fontId="4" fillId="33" borderId="14" xfId="0" applyFont="1" applyFill="1" applyBorder="1" applyAlignment="1" applyProtection="1">
      <alignment vertical="center"/>
      <protection/>
    </xf>
    <xf numFmtId="0" fontId="4" fillId="33" borderId="14" xfId="0" applyFont="1" applyFill="1" applyBorder="1" applyAlignment="1" applyProtection="1">
      <alignment horizontal="right" vertical="center"/>
      <protection/>
    </xf>
    <xf numFmtId="0" fontId="4" fillId="33" borderId="38" xfId="0" applyFont="1" applyFill="1" applyBorder="1" applyAlignment="1" applyProtection="1">
      <alignment horizontal="right" vertical="center"/>
      <protection/>
    </xf>
    <xf numFmtId="0" fontId="0" fillId="34" borderId="0" xfId="0" applyFill="1" applyAlignment="1" applyProtection="1">
      <alignment horizontal="center" vertical="center"/>
      <protection/>
    </xf>
    <xf numFmtId="0" fontId="4" fillId="0" borderId="24" xfId="0" applyFont="1" applyFill="1" applyBorder="1" applyAlignment="1" applyProtection="1">
      <alignment horizontal="center" vertical="center" wrapText="1"/>
      <protection/>
    </xf>
    <xf numFmtId="0" fontId="4" fillId="0" borderId="24" xfId="0" applyFont="1" applyBorder="1" applyAlignment="1" applyProtection="1" quotePrefix="1">
      <alignment horizontal="center" vertical="center" wrapText="1"/>
      <protection/>
    </xf>
    <xf numFmtId="49" fontId="31" fillId="0" borderId="24" xfId="0" applyNumberFormat="1" applyFont="1" applyFill="1" applyBorder="1" applyAlignment="1" applyProtection="1">
      <alignment horizontal="center" vertical="center" wrapText="1"/>
      <protection/>
    </xf>
    <xf numFmtId="1" fontId="3" fillId="34" borderId="0" xfId="42" applyNumberFormat="1" applyFont="1" applyFill="1" applyBorder="1" applyAlignment="1" applyProtection="1">
      <alignment horizontal="right"/>
      <protection/>
    </xf>
    <xf numFmtId="0" fontId="8" fillId="34" borderId="0" xfId="0" applyFont="1" applyFill="1" applyBorder="1" applyAlignment="1" applyProtection="1" quotePrefix="1">
      <alignment horizontal="left" indent="1"/>
      <protection/>
    </xf>
    <xf numFmtId="0" fontId="8" fillId="34" borderId="0" xfId="0" applyFont="1" applyFill="1" applyBorder="1" applyAlignment="1" applyProtection="1">
      <alignment horizontal="left" indent="3"/>
      <protection/>
    </xf>
    <xf numFmtId="0" fontId="8" fillId="34" borderId="0" xfId="0" applyFont="1" applyFill="1" applyBorder="1" applyAlignment="1" applyProtection="1" quotePrefix="1">
      <alignment horizontal="left" indent="3"/>
      <protection/>
    </xf>
    <xf numFmtId="0" fontId="8" fillId="34" borderId="0" xfId="0" applyFont="1" applyFill="1" applyBorder="1" applyAlignment="1" applyProtection="1" quotePrefix="1">
      <alignment horizontal="left" indent="2"/>
      <protection/>
    </xf>
    <xf numFmtId="49" fontId="8" fillId="34" borderId="0" xfId="0" applyNumberFormat="1" applyFont="1" applyFill="1" applyBorder="1" applyAlignment="1" applyProtection="1" quotePrefix="1">
      <alignment horizontal="center" vertical="center" wrapText="1"/>
      <protection/>
    </xf>
    <xf numFmtId="0" fontId="8" fillId="34" borderId="0" xfId="0" applyFont="1" applyFill="1" applyBorder="1" applyAlignment="1" applyProtection="1" quotePrefix="1">
      <alignment horizontal="left" indent="4"/>
      <protection/>
    </xf>
    <xf numFmtId="0" fontId="8" fillId="34" borderId="0" xfId="0" applyFont="1" applyFill="1" applyBorder="1" applyAlignment="1" applyProtection="1">
      <alignment horizontal="left" indent="4"/>
      <protection/>
    </xf>
    <xf numFmtId="1" fontId="33" fillId="34" borderId="0" xfId="42" applyNumberFormat="1" applyFont="1" applyFill="1" applyBorder="1" applyAlignment="1" applyProtection="1">
      <alignment horizontal="right"/>
      <protection/>
    </xf>
    <xf numFmtId="0" fontId="8" fillId="34" borderId="0" xfId="0" applyFont="1" applyFill="1" applyBorder="1" applyAlignment="1" applyProtection="1" quotePrefix="1">
      <alignment horizontal="left" wrapText="1" indent="1"/>
      <protection/>
    </xf>
    <xf numFmtId="0" fontId="3" fillId="34" borderId="0" xfId="0" applyFont="1" applyFill="1" applyBorder="1" applyAlignment="1" applyProtection="1">
      <alignment horizontal="left" wrapText="1" indent="1"/>
      <protection/>
    </xf>
    <xf numFmtId="0" fontId="8" fillId="34" borderId="0" xfId="0" applyFont="1" applyFill="1" applyBorder="1" applyAlignment="1" applyProtection="1" quotePrefix="1">
      <alignment horizontal="left"/>
      <protection/>
    </xf>
    <xf numFmtId="178" fontId="3" fillId="34" borderId="0" xfId="42" applyNumberFormat="1" applyFont="1" applyFill="1" applyBorder="1" applyAlignment="1" applyProtection="1">
      <alignment horizontal="right" vertical="center"/>
      <protection/>
    </xf>
    <xf numFmtId="0" fontId="33" fillId="34" borderId="0" xfId="0" applyFont="1" applyFill="1" applyBorder="1" applyAlignment="1" applyProtection="1">
      <alignment/>
      <protection/>
    </xf>
    <xf numFmtId="1" fontId="3" fillId="34" borderId="0" xfId="0" applyNumberFormat="1" applyFont="1" applyFill="1" applyBorder="1" applyAlignment="1" applyProtection="1">
      <alignment/>
      <protection/>
    </xf>
    <xf numFmtId="0" fontId="0" fillId="34" borderId="0" xfId="0" applyFont="1" applyFill="1" applyAlignment="1" applyProtection="1">
      <alignment/>
      <protection/>
    </xf>
    <xf numFmtId="0" fontId="35" fillId="34" borderId="0" xfId="0" applyFont="1" applyFill="1" applyAlignment="1" applyProtection="1">
      <alignment/>
      <protection/>
    </xf>
    <xf numFmtId="0" fontId="3" fillId="34" borderId="0" xfId="0" applyFont="1" applyFill="1" applyAlignment="1" applyProtection="1">
      <alignment horizontal="right"/>
      <protection/>
    </xf>
    <xf numFmtId="0" fontId="3" fillId="34" borderId="0" xfId="0" applyFont="1" applyFill="1" applyAlignment="1" applyProtection="1">
      <alignment horizontal="center"/>
      <protection/>
    </xf>
    <xf numFmtId="0" fontId="21" fillId="34" borderId="0" xfId="0" applyFont="1" applyFill="1" applyAlignment="1" applyProtection="1" quotePrefix="1">
      <alignment horizontal="center" vertical="center"/>
      <protection/>
    </xf>
    <xf numFmtId="0" fontId="31" fillId="0" borderId="39" xfId="0" applyFont="1" applyBorder="1" applyAlignment="1" applyProtection="1">
      <alignment vertical="center"/>
      <protection/>
    </xf>
    <xf numFmtId="1" fontId="3" fillId="0" borderId="24" xfId="42" applyNumberFormat="1" applyFont="1" applyFill="1" applyBorder="1" applyAlignment="1" applyProtection="1">
      <alignment horizontal="right" vertical="center"/>
      <protection locked="0"/>
    </xf>
    <xf numFmtId="178" fontId="3" fillId="0" borderId="37" xfId="42" applyNumberFormat="1" applyFont="1" applyFill="1" applyBorder="1" applyAlignment="1" applyProtection="1">
      <alignment horizontal="right" vertical="center"/>
      <protection/>
    </xf>
    <xf numFmtId="0" fontId="0" fillId="0" borderId="0" xfId="0" applyAlignment="1" applyProtection="1">
      <alignment/>
      <protection/>
    </xf>
    <xf numFmtId="49" fontId="34" fillId="34" borderId="0" xfId="0" applyNumberFormat="1" applyFont="1" applyFill="1" applyBorder="1" applyAlignment="1" applyProtection="1">
      <alignment horizontal="right"/>
      <protection/>
    </xf>
    <xf numFmtId="0" fontId="34" fillId="34" borderId="0" xfId="0" applyFont="1" applyFill="1" applyBorder="1" applyAlignment="1" applyProtection="1">
      <alignment horizontal="left"/>
      <protection/>
    </xf>
    <xf numFmtId="0" fontId="33" fillId="34" borderId="0" xfId="0" applyFont="1" applyFill="1" applyBorder="1" applyAlignment="1" applyProtection="1">
      <alignment horizontal="left"/>
      <protection/>
    </xf>
    <xf numFmtId="0" fontId="34" fillId="34" borderId="0" xfId="0" applyFont="1" applyFill="1" applyBorder="1" applyAlignment="1" applyProtection="1" quotePrefix="1">
      <alignment horizontal="right"/>
      <protection/>
    </xf>
    <xf numFmtId="0" fontId="34" fillId="34" borderId="0" xfId="0" applyFont="1" applyFill="1" applyBorder="1" applyAlignment="1" applyProtection="1">
      <alignment horizontal="right"/>
      <protection/>
    </xf>
    <xf numFmtId="0" fontId="34" fillId="34" borderId="0" xfId="0" applyFont="1" applyFill="1" applyAlignment="1" applyProtection="1" quotePrefix="1">
      <alignment horizontal="right"/>
      <protection/>
    </xf>
    <xf numFmtId="0" fontId="34" fillId="0" borderId="0" xfId="0" applyFont="1" applyAlignment="1" applyProtection="1">
      <alignment horizontal="left"/>
      <protection/>
    </xf>
    <xf numFmtId="0" fontId="33" fillId="34" borderId="0" xfId="0" applyFont="1" applyFill="1" applyAlignment="1" applyProtection="1">
      <alignment horizontal="left"/>
      <protection/>
    </xf>
    <xf numFmtId="0" fontId="34" fillId="34" borderId="0" xfId="0" applyFont="1" applyFill="1" applyAlignment="1" applyProtection="1">
      <alignment horizontal="right"/>
      <protection/>
    </xf>
    <xf numFmtId="0" fontId="34" fillId="34" borderId="0" xfId="0" applyFont="1" applyFill="1" applyAlignment="1" applyProtection="1">
      <alignment horizontal="left"/>
      <protection/>
    </xf>
    <xf numFmtId="0" fontId="0" fillId="0" borderId="0" xfId="0" applyNumberFormat="1" applyAlignment="1" quotePrefix="1">
      <alignment horizontal="left"/>
    </xf>
    <xf numFmtId="0" fontId="37" fillId="34" borderId="0" xfId="0" applyFont="1" applyFill="1" applyAlignment="1" applyProtection="1" quotePrefix="1">
      <alignment horizontal="left" vertical="center" wrapText="1"/>
      <protection/>
    </xf>
    <xf numFmtId="0" fontId="4" fillId="35" borderId="19" xfId="0" applyFont="1" applyFill="1" applyBorder="1" applyAlignment="1" applyProtection="1" quotePrefix="1">
      <alignment vertical="center"/>
      <protection/>
    </xf>
    <xf numFmtId="0" fontId="70" fillId="34" borderId="0" xfId="0" applyFont="1" applyFill="1" applyAlignment="1" applyProtection="1">
      <alignment/>
      <protection/>
    </xf>
    <xf numFmtId="0" fontId="55" fillId="34" borderId="0" xfId="0" applyFont="1" applyFill="1" applyBorder="1" applyAlignment="1" applyProtection="1">
      <alignment horizontal="center" vertical="center"/>
      <protection/>
    </xf>
    <xf numFmtId="0" fontId="55" fillId="34" borderId="0" xfId="0" applyFont="1" applyFill="1" applyAlignment="1" applyProtection="1">
      <alignment horizontal="center" vertical="center"/>
      <protection/>
    </xf>
    <xf numFmtId="0" fontId="17" fillId="34" borderId="0" xfId="0" applyFont="1" applyFill="1" applyBorder="1" applyAlignment="1" applyProtection="1">
      <alignment horizontal="center"/>
      <protection/>
    </xf>
    <xf numFmtId="0" fontId="17" fillId="33" borderId="14" xfId="0" applyFont="1" applyFill="1" applyBorder="1" applyAlignment="1" applyProtection="1">
      <alignment horizontal="left" indent="2"/>
      <protection locked="0"/>
    </xf>
    <xf numFmtId="0" fontId="18" fillId="33" borderId="23" xfId="0" applyFont="1" applyFill="1" applyBorder="1" applyAlignment="1" applyProtection="1">
      <alignment horizontal="left" vertical="top" wrapText="1" indent="5"/>
      <protection/>
    </xf>
    <xf numFmtId="0" fontId="18" fillId="33" borderId="0" xfId="0" applyFont="1" applyFill="1" applyBorder="1" applyAlignment="1" applyProtection="1">
      <alignment horizontal="left" vertical="top" wrapText="1" indent="5"/>
      <protection/>
    </xf>
    <xf numFmtId="0" fontId="18" fillId="33" borderId="15" xfId="0" applyFont="1" applyFill="1" applyBorder="1" applyAlignment="1" applyProtection="1">
      <alignment horizontal="left" vertical="top" wrapText="1" indent="5"/>
      <protection/>
    </xf>
    <xf numFmtId="0" fontId="17" fillId="33" borderId="17" xfId="0" applyFont="1" applyFill="1" applyBorder="1" applyAlignment="1" applyProtection="1">
      <alignment horizontal="left"/>
      <protection locked="0"/>
    </xf>
    <xf numFmtId="49" fontId="17" fillId="33" borderId="17" xfId="0" applyNumberFormat="1" applyFont="1" applyFill="1" applyBorder="1" applyAlignment="1" applyProtection="1">
      <alignment horizontal="center"/>
      <protection locked="0"/>
    </xf>
    <xf numFmtId="0" fontId="17" fillId="33" borderId="14" xfId="0" applyFont="1" applyFill="1" applyBorder="1" applyAlignment="1" applyProtection="1">
      <alignment horizontal="left"/>
      <protection locked="0"/>
    </xf>
    <xf numFmtId="0" fontId="26" fillId="33" borderId="0" xfId="53" applyFont="1" applyFill="1" applyBorder="1" applyAlignment="1" applyProtection="1">
      <alignment horizontal="left" vertical="top" indent="2"/>
      <protection/>
    </xf>
    <xf numFmtId="0" fontId="26" fillId="33" borderId="15" xfId="53" applyFont="1" applyFill="1" applyBorder="1" applyAlignment="1" applyProtection="1">
      <alignment horizontal="left" vertical="top" indent="2"/>
      <protection/>
    </xf>
    <xf numFmtId="174" fontId="17" fillId="33" borderId="17" xfId="0" applyNumberFormat="1" applyFont="1" applyFill="1" applyBorder="1" applyAlignment="1" applyProtection="1">
      <alignment horizontal="center"/>
      <protection locked="0"/>
    </xf>
    <xf numFmtId="0" fontId="7" fillId="33" borderId="0" xfId="0" applyFont="1" applyFill="1" applyBorder="1" applyAlignment="1" applyProtection="1">
      <alignment horizontal="left" vertical="center"/>
      <protection/>
    </xf>
    <xf numFmtId="0" fontId="7" fillId="33" borderId="25" xfId="0" applyFont="1" applyFill="1" applyBorder="1" applyAlignment="1" applyProtection="1">
      <alignment horizontal="left" vertical="center"/>
      <protection/>
    </xf>
    <xf numFmtId="0" fontId="5" fillId="33" borderId="20" xfId="0" applyNumberFormat="1" applyFont="1" applyFill="1" applyBorder="1" applyAlignment="1" applyProtection="1">
      <alignment horizontal="center" vertical="center"/>
      <protection locked="0"/>
    </xf>
    <xf numFmtId="0" fontId="5" fillId="33" borderId="40" xfId="0" applyNumberFormat="1" applyFont="1" applyFill="1" applyBorder="1" applyAlignment="1" applyProtection="1">
      <alignment horizontal="center" vertical="center"/>
      <protection locked="0"/>
    </xf>
    <xf numFmtId="49" fontId="5" fillId="33" borderId="20" xfId="0" applyNumberFormat="1" applyFont="1" applyFill="1" applyBorder="1" applyAlignment="1" applyProtection="1">
      <alignment horizontal="center" vertical="center"/>
      <protection locked="0"/>
    </xf>
    <xf numFmtId="49" fontId="5" fillId="33" borderId="17" xfId="0" applyNumberFormat="1" applyFont="1" applyFill="1" applyBorder="1" applyAlignment="1" applyProtection="1">
      <alignment horizontal="center" vertical="center"/>
      <protection locked="0"/>
    </xf>
    <xf numFmtId="49" fontId="5" fillId="33" borderId="40" xfId="0" applyNumberFormat="1" applyFont="1" applyFill="1" applyBorder="1" applyAlignment="1" applyProtection="1">
      <alignment horizontal="center" vertical="center"/>
      <protection locked="0"/>
    </xf>
    <xf numFmtId="0" fontId="18" fillId="33" borderId="23" xfId="0" applyFont="1" applyFill="1" applyBorder="1" applyAlignment="1" applyProtection="1">
      <alignment horizontal="left" vertical="center" wrapText="1" indent="2"/>
      <protection/>
    </xf>
    <xf numFmtId="0" fontId="18" fillId="33" borderId="0" xfId="0" applyFont="1" applyFill="1" applyBorder="1" applyAlignment="1" applyProtection="1">
      <alignment horizontal="left" vertical="center" wrapText="1" indent="2"/>
      <protection/>
    </xf>
    <xf numFmtId="0" fontId="18" fillId="33" borderId="15" xfId="0" applyFont="1" applyFill="1" applyBorder="1" applyAlignment="1" applyProtection="1">
      <alignment horizontal="left" vertical="center" wrapText="1" indent="2"/>
      <protection/>
    </xf>
    <xf numFmtId="0" fontId="17" fillId="33" borderId="14" xfId="0" applyFont="1" applyFill="1" applyBorder="1" applyAlignment="1" applyProtection="1" quotePrefix="1">
      <alignment horizontal="left"/>
      <protection locked="0"/>
    </xf>
    <xf numFmtId="0" fontId="17" fillId="33" borderId="17" xfId="0" applyNumberFormat="1" applyFont="1" applyFill="1" applyBorder="1" applyAlignment="1" applyProtection="1">
      <alignment horizontal="center"/>
      <protection locked="0"/>
    </xf>
    <xf numFmtId="0" fontId="26" fillId="33" borderId="0" xfId="53" applyFont="1" applyFill="1" applyBorder="1" applyAlignment="1" applyProtection="1">
      <alignment horizontal="left" vertical="top" wrapText="1" indent="2"/>
      <protection/>
    </xf>
    <xf numFmtId="0" fontId="7" fillId="33" borderId="1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7" fillId="33" borderId="15" xfId="0" applyFont="1" applyFill="1" applyBorder="1" applyAlignment="1" applyProtection="1">
      <alignment horizontal="center"/>
      <protection/>
    </xf>
    <xf numFmtId="0" fontId="8" fillId="33" borderId="41" xfId="0" applyFont="1" applyFill="1" applyBorder="1" applyAlignment="1" applyProtection="1">
      <alignment horizontal="left" vertical="center" wrapText="1"/>
      <protection/>
    </xf>
    <xf numFmtId="0" fontId="8" fillId="33" borderId="36" xfId="0" applyFont="1" applyFill="1" applyBorder="1" applyAlignment="1" applyProtection="1">
      <alignment horizontal="left" vertical="center" wrapText="1"/>
      <protection/>
    </xf>
    <xf numFmtId="0" fontId="8" fillId="33" borderId="42"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15" xfId="0" applyFont="1" applyFill="1" applyBorder="1" applyAlignment="1" applyProtection="1">
      <alignment horizontal="left" vertical="center" wrapText="1"/>
      <protection/>
    </xf>
    <xf numFmtId="0" fontId="8" fillId="33" borderId="26"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left" vertical="top" wrapText="1" indent="2"/>
      <protection/>
    </xf>
    <xf numFmtId="0" fontId="18" fillId="33" borderId="0" xfId="0" applyFont="1" applyFill="1" applyBorder="1" applyAlignment="1" applyProtection="1">
      <alignment horizontal="left" vertical="top" wrapText="1" indent="2"/>
      <protection/>
    </xf>
    <xf numFmtId="0" fontId="18" fillId="33" borderId="15" xfId="0" applyFont="1" applyFill="1" applyBorder="1" applyAlignment="1" applyProtection="1">
      <alignment horizontal="left" vertical="top" wrapText="1" indent="2"/>
      <protection/>
    </xf>
    <xf numFmtId="0" fontId="4" fillId="35" borderId="19" xfId="0" applyFont="1" applyFill="1" applyBorder="1" applyAlignment="1" applyProtection="1">
      <alignment horizontal="left" vertical="center"/>
      <protection/>
    </xf>
    <xf numFmtId="0" fontId="4" fillId="35" borderId="17" xfId="0" applyFont="1" applyFill="1" applyBorder="1" applyAlignment="1" applyProtection="1">
      <alignment horizontal="left" vertical="center"/>
      <protection/>
    </xf>
    <xf numFmtId="0" fontId="4" fillId="33" borderId="10" xfId="0" applyFont="1" applyFill="1" applyBorder="1" applyAlignment="1" applyProtection="1">
      <alignment horizontal="center"/>
      <protection/>
    </xf>
    <xf numFmtId="0" fontId="18" fillId="33" borderId="11" xfId="0" applyFont="1" applyFill="1" applyBorder="1" applyAlignment="1" applyProtection="1" quotePrefix="1">
      <alignment horizontal="left" wrapText="1"/>
      <protection/>
    </xf>
    <xf numFmtId="0" fontId="18" fillId="33" borderId="0" xfId="0" applyFont="1" applyFill="1" applyBorder="1" applyAlignment="1" applyProtection="1" quotePrefix="1">
      <alignment horizontal="left" wrapText="1"/>
      <protection/>
    </xf>
    <xf numFmtId="0" fontId="18" fillId="33" borderId="25" xfId="0" applyFont="1" applyFill="1" applyBorder="1" applyAlignment="1" applyProtection="1" quotePrefix="1">
      <alignment horizontal="left" wrapText="1"/>
      <protection/>
    </xf>
    <xf numFmtId="0" fontId="4" fillId="35" borderId="19" xfId="0" applyFont="1" applyFill="1" applyBorder="1" applyAlignment="1" applyProtection="1" quotePrefix="1">
      <alignment horizontal="left" vertical="center" wrapText="1"/>
      <protection/>
    </xf>
    <xf numFmtId="0" fontId="4" fillId="35" borderId="18" xfId="0" applyFont="1" applyFill="1" applyBorder="1" applyAlignment="1" applyProtection="1">
      <alignment horizontal="left" vertical="center"/>
      <protection/>
    </xf>
    <xf numFmtId="174" fontId="17" fillId="33" borderId="14" xfId="0" applyNumberFormat="1" applyFont="1" applyFill="1" applyBorder="1" applyAlignment="1" applyProtection="1">
      <alignment horizontal="center"/>
      <protection locked="0"/>
    </xf>
    <xf numFmtId="174" fontId="17" fillId="33" borderId="14" xfId="0" applyNumberFormat="1" applyFont="1" applyFill="1" applyBorder="1" applyAlignment="1" applyProtection="1">
      <alignment horizontal="left"/>
      <protection locked="0"/>
    </xf>
    <xf numFmtId="0" fontId="17" fillId="0" borderId="20" xfId="0" applyFont="1" applyFill="1" applyBorder="1" applyAlignment="1" applyProtection="1">
      <alignment horizontal="center"/>
      <protection locked="0"/>
    </xf>
    <xf numFmtId="0" fontId="17" fillId="0" borderId="17" xfId="0" applyFont="1" applyFill="1" applyBorder="1" applyAlignment="1" applyProtection="1">
      <alignment horizontal="center"/>
      <protection locked="0"/>
    </xf>
    <xf numFmtId="0" fontId="17" fillId="0" borderId="18" xfId="0" applyFont="1" applyFill="1" applyBorder="1" applyAlignment="1" applyProtection="1">
      <alignment horizontal="center"/>
      <protection locked="0"/>
    </xf>
    <xf numFmtId="0" fontId="17" fillId="0" borderId="12"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wrapText="1"/>
      <protection locked="0"/>
    </xf>
    <xf numFmtId="0" fontId="17" fillId="0" borderId="29"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5" xfId="0" applyFont="1" applyFill="1" applyBorder="1" applyAlignment="1" applyProtection="1">
      <alignment horizontal="left" vertical="top" wrapText="1"/>
      <protection locked="0"/>
    </xf>
    <xf numFmtId="0" fontId="17" fillId="0" borderId="30" xfId="0" applyFont="1" applyFill="1" applyBorder="1" applyAlignment="1" applyProtection="1">
      <alignment horizontal="left" vertical="top" wrapText="1"/>
      <protection locked="0"/>
    </xf>
    <xf numFmtId="0" fontId="17" fillId="0" borderId="31" xfId="0" applyFont="1" applyFill="1" applyBorder="1" applyAlignment="1" applyProtection="1">
      <alignment horizontal="left" vertical="top" wrapText="1"/>
      <protection locked="0"/>
    </xf>
    <xf numFmtId="0" fontId="17" fillId="0" borderId="32" xfId="0" applyFont="1" applyFill="1" applyBorder="1" applyAlignment="1" applyProtection="1">
      <alignment horizontal="left" vertical="top" wrapText="1"/>
      <protection locked="0"/>
    </xf>
    <xf numFmtId="0" fontId="4" fillId="35" borderId="20" xfId="0" applyFont="1" applyFill="1" applyBorder="1" applyAlignment="1" applyProtection="1">
      <alignment horizontal="center" wrapText="1"/>
      <protection/>
    </xf>
    <xf numFmtId="0" fontId="4" fillId="35" borderId="17" xfId="0" applyFont="1" applyFill="1" applyBorder="1" applyAlignment="1" applyProtection="1">
      <alignment horizontal="center" wrapText="1"/>
      <protection/>
    </xf>
    <xf numFmtId="0" fontId="4" fillId="35" borderId="40" xfId="0" applyFont="1" applyFill="1" applyBorder="1" applyAlignment="1" applyProtection="1">
      <alignment horizontal="center" wrapText="1"/>
      <protection/>
    </xf>
    <xf numFmtId="0" fontId="5" fillId="0" borderId="20"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40" xfId="0" applyFont="1" applyFill="1" applyBorder="1" applyAlignment="1" applyProtection="1">
      <alignment horizontal="center"/>
      <protection/>
    </xf>
    <xf numFmtId="0" fontId="17" fillId="0" borderId="40" xfId="0" applyFont="1" applyFill="1" applyBorder="1" applyAlignment="1" applyProtection="1">
      <alignment horizontal="center"/>
      <protection locked="0"/>
    </xf>
    <xf numFmtId="0" fontId="19" fillId="35" borderId="22" xfId="0" applyFont="1" applyFill="1" applyBorder="1" applyAlignment="1" applyProtection="1" quotePrefix="1">
      <alignment horizontal="left" wrapText="1"/>
      <protection/>
    </xf>
    <xf numFmtId="0" fontId="19" fillId="35" borderId="10" xfId="0" applyFont="1" applyFill="1" applyBorder="1" applyAlignment="1" applyProtection="1">
      <alignment horizontal="left" wrapText="1"/>
      <protection/>
    </xf>
    <xf numFmtId="0" fontId="19" fillId="35" borderId="43" xfId="0" applyFont="1" applyFill="1" applyBorder="1" applyAlignment="1" applyProtection="1">
      <alignment horizontal="left" wrapText="1"/>
      <protection/>
    </xf>
    <xf numFmtId="0" fontId="19" fillId="35" borderId="20" xfId="0" applyFont="1" applyFill="1" applyBorder="1" applyAlignment="1" applyProtection="1" quotePrefix="1">
      <alignment horizontal="center" wrapText="1"/>
      <protection/>
    </xf>
    <xf numFmtId="0" fontId="19" fillId="35" borderId="17" xfId="0" applyFont="1" applyFill="1" applyBorder="1" applyAlignment="1" applyProtection="1">
      <alignment horizontal="center" wrapText="1"/>
      <protection/>
    </xf>
    <xf numFmtId="0" fontId="19" fillId="35" borderId="18" xfId="0" applyFont="1" applyFill="1" applyBorder="1" applyAlignment="1" applyProtection="1">
      <alignment horizontal="center" wrapText="1"/>
      <protection/>
    </xf>
    <xf numFmtId="0" fontId="7" fillId="33" borderId="44" xfId="0" applyFont="1" applyFill="1" applyBorder="1" applyAlignment="1" applyProtection="1">
      <alignment horizontal="center"/>
      <protection/>
    </xf>
    <xf numFmtId="0" fontId="7" fillId="33" borderId="45" xfId="0" applyFont="1" applyFill="1" applyBorder="1" applyAlignment="1" applyProtection="1">
      <alignment horizontal="center"/>
      <protection/>
    </xf>
    <xf numFmtId="0" fontId="7" fillId="33" borderId="46" xfId="0" applyFont="1" applyFill="1" applyBorder="1" applyAlignment="1" applyProtection="1">
      <alignment horizontal="center"/>
      <protection/>
    </xf>
    <xf numFmtId="0" fontId="4" fillId="35" borderId="20" xfId="0" applyFont="1" applyFill="1" applyBorder="1" applyAlignment="1" applyProtection="1" quotePrefix="1">
      <alignment horizontal="left"/>
      <protection/>
    </xf>
    <xf numFmtId="0" fontId="4" fillId="35" borderId="40" xfId="0" applyFont="1" applyFill="1" applyBorder="1" applyAlignment="1" applyProtection="1" quotePrefix="1">
      <alignment horizontal="left"/>
      <protection/>
    </xf>
    <xf numFmtId="0" fontId="36" fillId="35" borderId="17" xfId="0" applyFont="1" applyFill="1" applyBorder="1" applyAlignment="1" applyProtection="1" quotePrefix="1">
      <alignment horizontal="center" vertical="center" wrapText="1"/>
      <protection/>
    </xf>
    <xf numFmtId="0" fontId="36" fillId="35" borderId="18" xfId="0" applyFont="1" applyFill="1" applyBorder="1" applyAlignment="1" applyProtection="1" quotePrefix="1">
      <alignment horizontal="center" vertical="center" wrapText="1"/>
      <protection/>
    </xf>
    <xf numFmtId="0" fontId="21" fillId="34" borderId="0" xfId="0" applyFont="1" applyFill="1" applyBorder="1" applyAlignment="1" applyProtection="1">
      <alignment horizontal="center"/>
      <protection/>
    </xf>
    <xf numFmtId="0" fontId="21" fillId="34" borderId="0" xfId="0" applyFont="1" applyFill="1" applyAlignment="1" applyProtection="1">
      <alignment horizontal="center"/>
      <protection/>
    </xf>
    <xf numFmtId="0" fontId="32" fillId="34" borderId="47" xfId="0" applyFont="1" applyFill="1" applyBorder="1" applyAlignment="1" applyProtection="1" quotePrefix="1">
      <alignment horizontal="left" vertical="center" wrapText="1"/>
      <protection/>
    </xf>
    <xf numFmtId="0" fontId="32" fillId="34" borderId="48" xfId="0" applyFont="1" applyFill="1" applyBorder="1" applyAlignment="1" applyProtection="1" quotePrefix="1">
      <alignment horizontal="left" vertical="center" wrapText="1"/>
      <protection/>
    </xf>
    <xf numFmtId="0" fontId="23" fillId="34" borderId="48" xfId="0" applyFont="1" applyFill="1" applyBorder="1" applyAlignment="1" applyProtection="1">
      <alignment horizontal="left" vertical="center" wrapText="1"/>
      <protection/>
    </xf>
    <xf numFmtId="0" fontId="23" fillId="34" borderId="49" xfId="0" applyFont="1" applyFill="1" applyBorder="1" applyAlignment="1" applyProtection="1">
      <alignment horizontal="left" vertical="center" wrapText="1"/>
      <protection/>
    </xf>
    <xf numFmtId="0" fontId="7" fillId="33" borderId="11" xfId="0" applyFont="1" applyFill="1" applyBorder="1" applyAlignment="1" applyProtection="1" quotePrefix="1">
      <alignment horizontal="center" wrapText="1"/>
      <protection/>
    </xf>
    <xf numFmtId="0" fontId="4" fillId="33" borderId="44" xfId="0" applyFont="1" applyFill="1" applyBorder="1" applyAlignment="1" applyProtection="1" quotePrefix="1">
      <alignment horizontal="left" vertical="center"/>
      <protection/>
    </xf>
    <xf numFmtId="0" fontId="4" fillId="33" borderId="45"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center"/>
      <protection/>
    </xf>
    <xf numFmtId="0" fontId="4" fillId="0" borderId="39" xfId="0" applyFont="1" applyBorder="1" applyAlignment="1" applyProtection="1" quotePrefix="1">
      <alignment horizontal="center"/>
      <protection/>
    </xf>
    <xf numFmtId="0" fontId="4" fillId="0" borderId="24" xfId="0" applyFont="1" applyBorder="1" applyAlignment="1" applyProtection="1">
      <alignment horizontal="center" vertical="center" wrapText="1"/>
      <protection/>
    </xf>
    <xf numFmtId="0" fontId="4" fillId="0" borderId="24" xfId="0" applyFont="1" applyFill="1" applyBorder="1" applyAlignment="1" applyProtection="1" quotePrefix="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tinct pipelines" xfId="57"/>
    <cellStyle name="Normal_STATES" xfId="58"/>
    <cellStyle name="Note" xfId="59"/>
    <cellStyle name="Output" xfId="60"/>
    <cellStyle name="Percent" xfId="61"/>
    <cellStyle name="Title" xfId="62"/>
    <cellStyle name="Total" xfId="63"/>
    <cellStyle name="Warning Text" xfId="64"/>
  </cellStyles>
  <dxfs count="37">
    <dxf>
      <font>
        <strike val="0"/>
        <color indexed="10"/>
      </font>
      <fill>
        <patternFill>
          <bgColor indexed="26"/>
        </patternFill>
      </fill>
    </dxf>
    <dxf>
      <font>
        <color indexed="10"/>
      </font>
      <fill>
        <patternFill>
          <bgColor indexed="26"/>
        </patternFill>
      </fill>
    </dxf>
    <dxf>
      <font>
        <b val="0"/>
        <i val="0"/>
        <strike val="0"/>
        <color indexed="10"/>
      </font>
      <fill>
        <patternFill>
          <bgColor indexed="22"/>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i val="0"/>
        <color indexed="10"/>
      </font>
      <fill>
        <patternFill>
          <bgColor indexed="15"/>
        </patternFill>
      </fill>
    </dxf>
    <dxf>
      <font>
        <b val="0"/>
        <i val="0"/>
        <color indexed="10"/>
      </font>
      <fill>
        <patternFill>
          <bgColor indexed="41"/>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val="0"/>
        <i val="0"/>
        <color indexed="10"/>
      </font>
      <fill>
        <patternFill>
          <bgColor indexed="41"/>
        </patternFill>
      </fill>
    </dxf>
    <dxf>
      <font>
        <b/>
        <i val="0"/>
        <color indexed="10"/>
      </font>
      <fill>
        <patternFill>
          <bgColor indexed="15"/>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b val="0"/>
        <i val="0"/>
        <color indexed="10"/>
      </font>
      <fill>
        <patternFill>
          <bgColor indexed="41"/>
        </patternFill>
      </fill>
    </dxf>
    <dxf>
      <font>
        <b/>
        <i val="0"/>
        <color indexed="10"/>
      </font>
      <fill>
        <patternFill>
          <bgColor indexed="15"/>
        </patternFill>
      </fill>
    </dxf>
    <dxf>
      <font>
        <color indexed="10"/>
      </font>
      <fill>
        <patternFill>
          <bgColor indexed="43"/>
        </patternFill>
      </fill>
    </dxf>
    <dxf>
      <font>
        <color indexed="10"/>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OOG.SURVEYS@eia.doe.gov#OOG.SURVEYS@eia.doe.gov" TargetMode="External" /><Relationship Id="rId2" Type="http://schemas.openxmlformats.org/officeDocument/2006/relationships/hyperlink" Target="https://signon.eia.doe.gov/upload/noticeoog.jsp#https://signon.eia.doe.gov/upload/noticeoog.jsp" TargetMode="Externa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41</xdr:row>
      <xdr:rowOff>0</xdr:rowOff>
    </xdr:from>
    <xdr:to>
      <xdr:col>27</xdr:col>
      <xdr:colOff>0</xdr:colOff>
      <xdr:row>41</xdr:row>
      <xdr:rowOff>0</xdr:rowOff>
    </xdr:to>
    <xdr:sp>
      <xdr:nvSpPr>
        <xdr:cNvPr id="1" name="Line 24"/>
        <xdr:cNvSpPr>
          <a:spLocks/>
        </xdr:cNvSpPr>
      </xdr:nvSpPr>
      <xdr:spPr>
        <a:xfrm>
          <a:off x="11020425" y="12096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0</xdr:colOff>
      <xdr:row>20</xdr:row>
      <xdr:rowOff>247650</xdr:rowOff>
    </xdr:from>
    <xdr:ext cx="3743325" cy="266700"/>
    <xdr:sp>
      <xdr:nvSpPr>
        <xdr:cNvPr id="2" name="Text Box 65">
          <a:hlinkClick r:id="rId1"/>
        </xdr:cNvPr>
        <xdr:cNvSpPr txBox="1">
          <a:spLocks noChangeArrowheads="1"/>
        </xdr:cNvSpPr>
      </xdr:nvSpPr>
      <xdr:spPr>
        <a:xfrm>
          <a:off x="6781800" y="5724525"/>
          <a:ext cx="3743325" cy="266700"/>
        </a:xfrm>
        <a:prstGeom prst="rect">
          <a:avLst/>
        </a:prstGeom>
        <a:noFill/>
        <a:ln w="9525" cmpd="sng">
          <a:noFill/>
        </a:ln>
      </xdr:spPr>
      <xdr:txBody>
        <a:bodyPr vertOverflow="clip" wrap="square" lIns="36576" tIns="27432" rIns="0" bIns="0"/>
        <a:p>
          <a:pPr algn="l">
            <a:defRPr/>
          </a:pPr>
          <a:r>
            <a:rPr lang="en-US" cap="none" sz="1300" b="1" i="0" u="sng" baseline="0">
              <a:solidFill>
                <a:srgbClr val="0000FF"/>
              </a:solidFill>
              <a:latin typeface="Arial"/>
              <a:ea typeface="Arial"/>
              <a:cs typeface="Arial"/>
            </a:rPr>
            <a:t>OOG.SURVEYS@eia.doe.gov</a:t>
          </a:r>
        </a:p>
      </xdr:txBody>
    </xdr:sp>
    <xdr:clientData/>
  </xdr:oneCellAnchor>
  <xdr:oneCellAnchor>
    <xdr:from>
      <xdr:col>20</xdr:col>
      <xdr:colOff>0</xdr:colOff>
      <xdr:row>24</xdr:row>
      <xdr:rowOff>9525</xdr:rowOff>
    </xdr:from>
    <xdr:ext cx="4010025" cy="257175"/>
    <xdr:sp>
      <xdr:nvSpPr>
        <xdr:cNvPr id="3" name="Text Box 66">
          <a:hlinkClick r:id="rId2"/>
        </xdr:cNvPr>
        <xdr:cNvSpPr txBox="1">
          <a:spLocks noChangeArrowheads="1"/>
        </xdr:cNvSpPr>
      </xdr:nvSpPr>
      <xdr:spPr>
        <a:xfrm>
          <a:off x="6781800" y="6553200"/>
          <a:ext cx="4010025" cy="257175"/>
        </a:xfrm>
        <a:prstGeom prst="rect">
          <a:avLst/>
        </a:prstGeom>
        <a:noFill/>
        <a:ln w="9525" cmpd="sng">
          <a:noFill/>
        </a:ln>
      </xdr:spPr>
      <xdr:txBody>
        <a:bodyPr vertOverflow="clip" wrap="square" lIns="36576" tIns="27432" rIns="0" bIns="0"/>
        <a:p>
          <a:pPr algn="l">
            <a:defRPr/>
          </a:pPr>
          <a:r>
            <a:rPr lang="en-US" cap="none" sz="1300" b="1" i="0" u="sng" baseline="0">
              <a:solidFill>
                <a:srgbClr val="0000FF"/>
              </a:solidFill>
              <a:latin typeface="Arial"/>
              <a:ea typeface="Arial"/>
              <a:cs typeface="Arial"/>
            </a:rPr>
            <a:t>https://signon.eia.doe.gov/upload/noticeoog.jsp</a:t>
          </a:r>
        </a:p>
      </xdr:txBody>
    </xdr:sp>
    <xdr:clientData/>
  </xdr:oneCellAnchor>
  <xdr:twoCellAnchor>
    <xdr:from>
      <xdr:col>0</xdr:col>
      <xdr:colOff>0</xdr:colOff>
      <xdr:row>0</xdr:row>
      <xdr:rowOff>0</xdr:rowOff>
    </xdr:from>
    <xdr:to>
      <xdr:col>24</xdr:col>
      <xdr:colOff>714375</xdr:colOff>
      <xdr:row>2</xdr:row>
      <xdr:rowOff>276225</xdr:rowOff>
    </xdr:to>
    <xdr:sp>
      <xdr:nvSpPr>
        <xdr:cNvPr id="4" name="Text Box 70"/>
        <xdr:cNvSpPr txBox="1">
          <a:spLocks noChangeArrowheads="1"/>
        </xdr:cNvSpPr>
      </xdr:nvSpPr>
      <xdr:spPr>
        <a:xfrm>
          <a:off x="0" y="0"/>
          <a:ext cx="10772775" cy="885825"/>
        </a:xfrm>
        <a:prstGeom prst="rect">
          <a:avLst/>
        </a:prstGeom>
        <a:solidFill>
          <a:srgbClr val="FFFF00"/>
        </a:solidFill>
        <a:ln w="9525" cmpd="sng">
          <a:noFill/>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twoCellAnchor>
    <xdr:from>
      <xdr:col>27</xdr:col>
      <xdr:colOff>0</xdr:colOff>
      <xdr:row>37</xdr:row>
      <xdr:rowOff>0</xdr:rowOff>
    </xdr:from>
    <xdr:to>
      <xdr:col>27</xdr:col>
      <xdr:colOff>0</xdr:colOff>
      <xdr:row>37</xdr:row>
      <xdr:rowOff>0</xdr:rowOff>
    </xdr:to>
    <xdr:sp>
      <xdr:nvSpPr>
        <xdr:cNvPr id="5" name="Line 73"/>
        <xdr:cNvSpPr>
          <a:spLocks/>
        </xdr:cNvSpPr>
      </xdr:nvSpPr>
      <xdr:spPr>
        <a:xfrm>
          <a:off x="11020425" y="11068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42</xdr:row>
      <xdr:rowOff>0</xdr:rowOff>
    </xdr:from>
    <xdr:to>
      <xdr:col>27</xdr:col>
      <xdr:colOff>0</xdr:colOff>
      <xdr:row>42</xdr:row>
      <xdr:rowOff>0</xdr:rowOff>
    </xdr:to>
    <xdr:sp>
      <xdr:nvSpPr>
        <xdr:cNvPr id="6" name="Line 81"/>
        <xdr:cNvSpPr>
          <a:spLocks/>
        </xdr:cNvSpPr>
      </xdr:nvSpPr>
      <xdr:spPr>
        <a:xfrm>
          <a:off x="11020425" y="123539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38</xdr:row>
      <xdr:rowOff>0</xdr:rowOff>
    </xdr:from>
    <xdr:to>
      <xdr:col>27</xdr:col>
      <xdr:colOff>0</xdr:colOff>
      <xdr:row>38</xdr:row>
      <xdr:rowOff>0</xdr:rowOff>
    </xdr:to>
    <xdr:sp>
      <xdr:nvSpPr>
        <xdr:cNvPr id="7" name="Line 82"/>
        <xdr:cNvSpPr>
          <a:spLocks/>
        </xdr:cNvSpPr>
      </xdr:nvSpPr>
      <xdr:spPr>
        <a:xfrm>
          <a:off x="11020425" y="113252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38100</xdr:rowOff>
    </xdr:from>
    <xdr:to>
      <xdr:col>10</xdr:col>
      <xdr:colOff>104775</xdr:colOff>
      <xdr:row>5</xdr:row>
      <xdr:rowOff>152400</xdr:rowOff>
    </xdr:to>
    <xdr:pic>
      <xdr:nvPicPr>
        <xdr:cNvPr id="8" name="Picture 2" descr="eialogo_Nancy"/>
        <xdr:cNvPicPr preferRelativeResize="1">
          <a:picLocks noChangeAspect="1"/>
        </xdr:cNvPicPr>
      </xdr:nvPicPr>
      <xdr:blipFill>
        <a:blip r:embed="rId3"/>
        <a:stretch>
          <a:fillRect/>
        </a:stretch>
      </xdr:blipFill>
      <xdr:spPr>
        <a:xfrm>
          <a:off x="266700" y="952500"/>
          <a:ext cx="23145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Line 1"/>
        <xdr:cNvSpPr>
          <a:spLocks/>
        </xdr:cNvSpPr>
      </xdr:nvSpPr>
      <xdr:spPr>
        <a:xfrm>
          <a:off x="23202900" y="8782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18</xdr:row>
      <xdr:rowOff>0</xdr:rowOff>
    </xdr:from>
    <xdr:to>
      <xdr:col>26</xdr:col>
      <xdr:colOff>0</xdr:colOff>
      <xdr:row>18</xdr:row>
      <xdr:rowOff>0</xdr:rowOff>
    </xdr:to>
    <xdr:sp>
      <xdr:nvSpPr>
        <xdr:cNvPr id="2" name="Line 3"/>
        <xdr:cNvSpPr>
          <a:spLocks/>
        </xdr:cNvSpPr>
      </xdr:nvSpPr>
      <xdr:spPr>
        <a:xfrm>
          <a:off x="23202900" y="5486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4</xdr:col>
      <xdr:colOff>0</xdr:colOff>
      <xdr:row>6</xdr:row>
      <xdr:rowOff>0</xdr:rowOff>
    </xdr:to>
    <xdr:sp>
      <xdr:nvSpPr>
        <xdr:cNvPr id="3" name="Text Box 5"/>
        <xdr:cNvSpPr txBox="1">
          <a:spLocks noChangeArrowheads="1"/>
        </xdr:cNvSpPr>
      </xdr:nvSpPr>
      <xdr:spPr>
        <a:xfrm>
          <a:off x="10210800" y="1790700"/>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xdr:from>
      <xdr:col>0</xdr:col>
      <xdr:colOff>57150</xdr:colOff>
      <xdr:row>0</xdr:row>
      <xdr:rowOff>57150</xdr:rowOff>
    </xdr:from>
    <xdr:to>
      <xdr:col>0</xdr:col>
      <xdr:colOff>2333625</xdr:colOff>
      <xdr:row>2</xdr:row>
      <xdr:rowOff>171450</xdr:rowOff>
    </xdr:to>
    <xdr:pic>
      <xdr:nvPicPr>
        <xdr:cNvPr id="4" name="Picture 2" descr="eialogo_Nancy"/>
        <xdr:cNvPicPr preferRelativeResize="1">
          <a:picLocks noChangeAspect="1"/>
        </xdr:cNvPicPr>
      </xdr:nvPicPr>
      <xdr:blipFill>
        <a:blip r:embed="rId1"/>
        <a:stretch>
          <a:fillRect/>
        </a:stretch>
      </xdr:blipFill>
      <xdr:spPr>
        <a:xfrm>
          <a:off x="57150" y="57150"/>
          <a:ext cx="22764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6</xdr:col>
      <xdr:colOff>0</xdr:colOff>
      <xdr:row>6</xdr:row>
      <xdr:rowOff>0</xdr:rowOff>
    </xdr:to>
    <xdr:sp>
      <xdr:nvSpPr>
        <xdr:cNvPr id="1" name="Text Box 4"/>
        <xdr:cNvSpPr txBox="1">
          <a:spLocks noChangeArrowheads="1"/>
        </xdr:cNvSpPr>
      </xdr:nvSpPr>
      <xdr:spPr>
        <a:xfrm>
          <a:off x="11029950" y="2733675"/>
          <a:ext cx="0" cy="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ATTN:  EIA-914
</a:t>
          </a:r>
          <a:r>
            <a:rPr lang="en-US" cap="none" sz="1400" b="0" i="0" u="none" baseline="0">
              <a:solidFill>
                <a:srgbClr val="000000"/>
              </a:solidFill>
              <a:latin typeface="Arial"/>
              <a:ea typeface="Arial"/>
              <a:cs typeface="Arial"/>
            </a:rPr>
            <a:t>Energy Information Administration
</a:t>
          </a:r>
          <a:r>
            <a:rPr lang="en-US" cap="none" sz="1400" b="0" i="0" u="none" baseline="0">
              <a:solidFill>
                <a:srgbClr val="000000"/>
              </a:solidFill>
              <a:latin typeface="Arial"/>
              <a:ea typeface="Arial"/>
              <a:cs typeface="Arial"/>
            </a:rPr>
            <a:t>U.S. Department of Energy
</a:t>
          </a:r>
          <a:r>
            <a:rPr lang="en-US" cap="none" sz="1400" b="0" i="0" u="none" baseline="0">
              <a:solidFill>
                <a:srgbClr val="000000"/>
              </a:solidFill>
              <a:latin typeface="Arial"/>
              <a:ea typeface="Arial"/>
              <a:cs typeface="Arial"/>
            </a:rPr>
            <a:t>P&gt;O&gt; Box 8279
</a:t>
          </a:r>
          <a:r>
            <a:rPr lang="en-US" cap="none" sz="1400" b="0" i="0" u="none" baseline="0">
              <a:solidFill>
                <a:srgbClr val="000000"/>
              </a:solidFill>
              <a:latin typeface="Arial"/>
              <a:ea typeface="Arial"/>
              <a:cs typeface="Arial"/>
            </a:rPr>
            <a:t>Silver Spring,  MD   20907</a:t>
          </a:r>
        </a:p>
      </xdr:txBody>
    </xdr:sp>
    <xdr:clientData/>
  </xdr:twoCellAnchor>
  <xdr:twoCellAnchor>
    <xdr:from>
      <xdr:col>0</xdr:col>
      <xdr:colOff>38100</xdr:colOff>
      <xdr:row>0</xdr:row>
      <xdr:rowOff>57150</xdr:rowOff>
    </xdr:from>
    <xdr:to>
      <xdr:col>0</xdr:col>
      <xdr:colOff>2314575</xdr:colOff>
      <xdr:row>2</xdr:row>
      <xdr:rowOff>171450</xdr:rowOff>
    </xdr:to>
    <xdr:pic>
      <xdr:nvPicPr>
        <xdr:cNvPr id="2" name="Picture 2" descr="eialogo_Nancy"/>
        <xdr:cNvPicPr preferRelativeResize="1">
          <a:picLocks noChangeAspect="1"/>
        </xdr:cNvPicPr>
      </xdr:nvPicPr>
      <xdr:blipFill>
        <a:blip r:embed="rId1"/>
        <a:stretch>
          <a:fillRect/>
        </a:stretch>
      </xdr:blipFill>
      <xdr:spPr>
        <a:xfrm>
          <a:off x="38100" y="57150"/>
          <a:ext cx="2276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4"/>
  <sheetViews>
    <sheetView zoomScalePageLayoutView="0" workbookViewId="0" topLeftCell="A1">
      <selection activeCell="A1" sqref="A1"/>
    </sheetView>
  </sheetViews>
  <sheetFormatPr defaultColWidth="9.140625" defaultRowHeight="12.75"/>
  <cols>
    <col min="1" max="1" width="14.421875" style="0" bestFit="1" customWidth="1"/>
    <col min="2" max="2" width="23.00390625" style="0" bestFit="1" customWidth="1"/>
  </cols>
  <sheetData>
    <row r="1" spans="1:2" ht="12.75">
      <c r="A1" s="206" t="s">
        <v>395</v>
      </c>
      <c r="B1" s="206" t="s">
        <v>396</v>
      </c>
    </row>
    <row r="2" spans="1:2" ht="12.75">
      <c r="A2" s="206" t="s">
        <v>397</v>
      </c>
      <c r="B2" s="206" t="s">
        <v>398</v>
      </c>
    </row>
    <row r="3" spans="1:2" ht="12.75">
      <c r="A3" s="206" t="s">
        <v>399</v>
      </c>
      <c r="B3" s="206" t="s">
        <v>400</v>
      </c>
    </row>
    <row r="4" spans="1:2" ht="12.75">
      <c r="A4" s="206" t="s">
        <v>401</v>
      </c>
      <c r="B4" s="206" t="s">
        <v>402</v>
      </c>
    </row>
    <row r="5" spans="1:2" ht="12.75">
      <c r="A5" s="206" t="s">
        <v>403</v>
      </c>
      <c r="B5" s="206" t="s">
        <v>404</v>
      </c>
    </row>
    <row r="6" spans="1:2" ht="12.75">
      <c r="A6" s="206" t="s">
        <v>405</v>
      </c>
      <c r="B6" s="206" t="s">
        <v>406</v>
      </c>
    </row>
    <row r="7" spans="1:2" ht="12.75">
      <c r="A7" s="206" t="s">
        <v>407</v>
      </c>
      <c r="B7" s="206" t="s">
        <v>408</v>
      </c>
    </row>
    <row r="8" spans="1:2" ht="12.75">
      <c r="A8" s="206" t="s">
        <v>409</v>
      </c>
      <c r="B8" s="206" t="s">
        <v>410</v>
      </c>
    </row>
    <row r="9" spans="1:2" ht="12.75">
      <c r="A9" s="206" t="s">
        <v>411</v>
      </c>
      <c r="B9" s="206" t="s">
        <v>412</v>
      </c>
    </row>
    <row r="10" spans="1:2" ht="12.75">
      <c r="A10" s="206" t="s">
        <v>413</v>
      </c>
      <c r="B10" s="206" t="s">
        <v>414</v>
      </c>
    </row>
    <row r="11" spans="1:2" ht="12.75">
      <c r="A11" s="206" t="s">
        <v>338</v>
      </c>
      <c r="B11" s="206" t="s">
        <v>415</v>
      </c>
    </row>
    <row r="12" spans="1:2" ht="12.75">
      <c r="A12" s="206" t="s">
        <v>339</v>
      </c>
      <c r="B12" s="206" t="s">
        <v>416</v>
      </c>
    </row>
    <row r="13" spans="1:2" ht="12.75">
      <c r="A13" s="206" t="s">
        <v>340</v>
      </c>
      <c r="B13" s="206" t="s">
        <v>417</v>
      </c>
    </row>
    <row r="14" spans="1:2" ht="12.75">
      <c r="A14" s="206" t="s">
        <v>341</v>
      </c>
      <c r="B14" s="206" t="s">
        <v>418</v>
      </c>
    </row>
    <row r="15" spans="1:2" ht="12.75">
      <c r="A15" s="206" t="s">
        <v>342</v>
      </c>
      <c r="B15" s="206" t="s">
        <v>419</v>
      </c>
    </row>
    <row r="16" spans="1:2" ht="12.75">
      <c r="A16" s="206" t="s">
        <v>420</v>
      </c>
      <c r="B16" s="206" t="s">
        <v>421</v>
      </c>
    </row>
    <row r="17" spans="1:2" ht="12.75">
      <c r="A17" s="206" t="s">
        <v>422</v>
      </c>
      <c r="B17" s="206" t="s">
        <v>423</v>
      </c>
    </row>
    <row r="18" spans="1:2" ht="12.75">
      <c r="A18" s="206" t="s">
        <v>343</v>
      </c>
      <c r="B18" s="206" t="s">
        <v>424</v>
      </c>
    </row>
    <row r="19" spans="1:2" ht="12.75">
      <c r="A19" s="206" t="s">
        <v>344</v>
      </c>
      <c r="B19" s="206" t="s">
        <v>425</v>
      </c>
    </row>
    <row r="20" spans="1:2" ht="12.75">
      <c r="A20" s="206" t="s">
        <v>345</v>
      </c>
      <c r="B20" s="206" t="s">
        <v>426</v>
      </c>
    </row>
    <row r="21" spans="1:2" ht="12.75">
      <c r="A21" s="206" t="s">
        <v>346</v>
      </c>
      <c r="B21" s="206" t="s">
        <v>427</v>
      </c>
    </row>
    <row r="22" spans="1:2" ht="12.75">
      <c r="A22" s="206" t="s">
        <v>347</v>
      </c>
      <c r="B22" s="206" t="s">
        <v>428</v>
      </c>
    </row>
    <row r="23" spans="1:2" ht="12.75">
      <c r="A23" s="206" t="s">
        <v>348</v>
      </c>
      <c r="B23" s="206" t="s">
        <v>429</v>
      </c>
    </row>
    <row r="24" spans="1:2" ht="12.75">
      <c r="A24" s="206" t="s">
        <v>430</v>
      </c>
      <c r="B24" s="206" t="s">
        <v>431</v>
      </c>
    </row>
    <row r="25" spans="1:2" ht="12.75">
      <c r="A25" s="206" t="s">
        <v>432</v>
      </c>
      <c r="B25" s="206" t="s">
        <v>433</v>
      </c>
    </row>
    <row r="26" spans="1:2" ht="12.75">
      <c r="A26" s="206" t="s">
        <v>434</v>
      </c>
      <c r="B26" s="206" t="s">
        <v>435</v>
      </c>
    </row>
    <row r="27" spans="1:2" ht="12.75">
      <c r="A27" s="206" t="s">
        <v>436</v>
      </c>
      <c r="B27" s="206" t="s">
        <v>437</v>
      </c>
    </row>
    <row r="28" spans="1:2" ht="12.75">
      <c r="A28" s="206" t="s">
        <v>349</v>
      </c>
      <c r="B28" s="206" t="s">
        <v>438</v>
      </c>
    </row>
    <row r="29" spans="1:2" ht="12.75">
      <c r="A29" s="206" t="s">
        <v>439</v>
      </c>
      <c r="B29" s="206" t="s">
        <v>440</v>
      </c>
    </row>
    <row r="30" spans="1:2" ht="12.75">
      <c r="A30" s="206" t="s">
        <v>441</v>
      </c>
      <c r="B30" s="206" t="s">
        <v>442</v>
      </c>
    </row>
    <row r="31" spans="1:2" ht="12.75">
      <c r="A31" s="206" t="s">
        <v>350</v>
      </c>
      <c r="B31" s="206" t="s">
        <v>443</v>
      </c>
    </row>
    <row r="32" spans="1:2" ht="12.75">
      <c r="A32" s="206" t="s">
        <v>351</v>
      </c>
      <c r="B32" s="206" t="s">
        <v>444</v>
      </c>
    </row>
    <row r="33" spans="1:2" ht="12.75">
      <c r="A33" s="206" t="s">
        <v>352</v>
      </c>
      <c r="B33" s="206" t="s">
        <v>445</v>
      </c>
    </row>
    <row r="34" spans="1:2" ht="12.75">
      <c r="A34" s="206" t="s">
        <v>446</v>
      </c>
      <c r="B34" s="206" t="s">
        <v>447</v>
      </c>
    </row>
    <row r="35" spans="1:2" ht="12.75">
      <c r="A35" s="206" t="s">
        <v>448</v>
      </c>
      <c r="B35" s="206" t="s">
        <v>449</v>
      </c>
    </row>
    <row r="36" spans="1:2" ht="12.75">
      <c r="A36" s="290" t="s">
        <v>523</v>
      </c>
      <c r="B36" s="206" t="s">
        <v>508</v>
      </c>
    </row>
    <row r="37" spans="1:2" ht="12.75">
      <c r="A37" s="290" t="s">
        <v>524</v>
      </c>
      <c r="B37" s="206" t="s">
        <v>509</v>
      </c>
    </row>
    <row r="38" spans="1:2" ht="12.75">
      <c r="A38" s="206" t="s">
        <v>481</v>
      </c>
      <c r="B38" s="206" t="s">
        <v>476</v>
      </c>
    </row>
    <row r="39" spans="1:2" ht="12.75">
      <c r="A39" s="206" t="s">
        <v>484</v>
      </c>
      <c r="B39" s="206" t="s">
        <v>466</v>
      </c>
    </row>
    <row r="40" spans="1:2" ht="12.75">
      <c r="A40" s="206" t="s">
        <v>479</v>
      </c>
      <c r="B40" s="206" t="s">
        <v>450</v>
      </c>
    </row>
    <row r="41" spans="1:2" ht="12.75">
      <c r="A41" s="206" t="s">
        <v>486</v>
      </c>
      <c r="B41" s="206" t="s">
        <v>472</v>
      </c>
    </row>
    <row r="42" spans="1:2" ht="12.75">
      <c r="A42" s="206" t="s">
        <v>487</v>
      </c>
      <c r="B42" s="206" t="s">
        <v>475</v>
      </c>
    </row>
    <row r="43" spans="1:2" ht="12.75">
      <c r="A43" s="206" t="s">
        <v>510</v>
      </c>
      <c r="B43" s="206" t="s">
        <v>511</v>
      </c>
    </row>
    <row r="44" spans="1:2" ht="12.75">
      <c r="A44" s="206" t="s">
        <v>512</v>
      </c>
      <c r="B44" s="206" t="s">
        <v>513</v>
      </c>
    </row>
    <row r="45" spans="1:2" ht="12.75">
      <c r="A45" s="206" t="s">
        <v>514</v>
      </c>
      <c r="B45" s="206" t="s">
        <v>515</v>
      </c>
    </row>
    <row r="46" spans="1:2" ht="12.75">
      <c r="A46" s="206" t="s">
        <v>516</v>
      </c>
      <c r="B46" s="206" t="s">
        <v>517</v>
      </c>
    </row>
    <row r="47" spans="1:2" ht="12.75">
      <c r="A47" s="206" t="s">
        <v>483</v>
      </c>
      <c r="B47" s="206" t="s">
        <v>457</v>
      </c>
    </row>
    <row r="48" spans="1:2" ht="12.75">
      <c r="A48" s="206" t="s">
        <v>353</v>
      </c>
      <c r="B48" s="206" t="s">
        <v>452</v>
      </c>
    </row>
    <row r="49" spans="1:2" ht="12.75">
      <c r="A49" s="206" t="s">
        <v>519</v>
      </c>
      <c r="B49" s="206" t="s">
        <v>518</v>
      </c>
    </row>
    <row r="50" spans="1:2" ht="12.75">
      <c r="A50" s="206" t="s">
        <v>520</v>
      </c>
      <c r="B50" s="206" t="s">
        <v>521</v>
      </c>
    </row>
    <row r="51" spans="1:2" ht="12.75">
      <c r="A51" s="206" t="s">
        <v>482</v>
      </c>
      <c r="B51" s="206" t="s">
        <v>453</v>
      </c>
    </row>
    <row r="52" spans="1:2" ht="12.75">
      <c r="A52" s="206" t="s">
        <v>354</v>
      </c>
      <c r="B52" s="206" t="s">
        <v>454</v>
      </c>
    </row>
    <row r="53" spans="1:2" ht="12.75">
      <c r="A53" s="206" t="s">
        <v>355</v>
      </c>
      <c r="B53" s="206" t="s">
        <v>455</v>
      </c>
    </row>
    <row r="54" spans="1:2" ht="12.75">
      <c r="A54" s="206" t="s">
        <v>356</v>
      </c>
      <c r="B54" s="206" t="s">
        <v>456</v>
      </c>
    </row>
    <row r="55" spans="1:2" ht="12.75">
      <c r="A55" s="206" t="s">
        <v>273</v>
      </c>
      <c r="B55" s="206" t="s">
        <v>458</v>
      </c>
    </row>
    <row r="56" spans="1:2" ht="12.75">
      <c r="A56" s="206" t="s">
        <v>357</v>
      </c>
      <c r="B56" s="206" t="s">
        <v>459</v>
      </c>
    </row>
    <row r="57" spans="1:2" ht="12.75">
      <c r="A57" s="206" t="s">
        <v>358</v>
      </c>
      <c r="B57" s="206" t="s">
        <v>460</v>
      </c>
    </row>
    <row r="58" spans="1:2" ht="12.75">
      <c r="A58" s="206" t="s">
        <v>222</v>
      </c>
      <c r="B58" s="206" t="s">
        <v>461</v>
      </c>
    </row>
    <row r="59" spans="1:2" ht="12.75">
      <c r="A59" s="206" t="s">
        <v>359</v>
      </c>
      <c r="B59" s="206" t="s">
        <v>462</v>
      </c>
    </row>
    <row r="60" spans="1:2" ht="12.75">
      <c r="A60" s="206" t="s">
        <v>360</v>
      </c>
      <c r="B60" s="206" t="s">
        <v>463</v>
      </c>
    </row>
    <row r="61" spans="1:2" ht="12.75">
      <c r="A61" s="206" t="s">
        <v>361</v>
      </c>
      <c r="B61" s="206" t="s">
        <v>522</v>
      </c>
    </row>
    <row r="62" spans="1:2" ht="12.75">
      <c r="A62" s="206" t="s">
        <v>362</v>
      </c>
      <c r="B62" s="206" t="s">
        <v>464</v>
      </c>
    </row>
    <row r="63" spans="1:2" ht="12.75">
      <c r="A63" s="206" t="s">
        <v>363</v>
      </c>
      <c r="B63" s="206" t="s">
        <v>465</v>
      </c>
    </row>
    <row r="64" spans="1:2" ht="12.75">
      <c r="A64" s="206" t="s">
        <v>485</v>
      </c>
      <c r="B64" s="206" t="s">
        <v>467</v>
      </c>
    </row>
    <row r="65" spans="1:2" ht="12.75">
      <c r="A65" s="206" t="s">
        <v>364</v>
      </c>
      <c r="B65" s="206" t="s">
        <v>494</v>
      </c>
    </row>
    <row r="66" spans="1:2" ht="12.75">
      <c r="A66" s="206" t="s">
        <v>480</v>
      </c>
      <c r="B66" s="206" t="s">
        <v>451</v>
      </c>
    </row>
    <row r="67" spans="1:2" ht="12.75">
      <c r="A67" s="206" t="s">
        <v>468</v>
      </c>
      <c r="B67" s="206" t="s">
        <v>469</v>
      </c>
    </row>
    <row r="68" spans="1:2" ht="12.75">
      <c r="A68" s="206" t="s">
        <v>365</v>
      </c>
      <c r="B68" s="206" t="s">
        <v>470</v>
      </c>
    </row>
    <row r="69" spans="1:2" ht="12.75">
      <c r="A69" s="206" t="s">
        <v>223</v>
      </c>
      <c r="B69" s="206" t="s">
        <v>471</v>
      </c>
    </row>
    <row r="70" spans="1:2" ht="12.75">
      <c r="A70" s="206" t="s">
        <v>488</v>
      </c>
      <c r="B70" s="206" t="s">
        <v>473</v>
      </c>
    </row>
    <row r="71" spans="1:2" ht="12.75">
      <c r="A71" s="206" t="s">
        <v>489</v>
      </c>
      <c r="B71" s="206" t="s">
        <v>474</v>
      </c>
    </row>
    <row r="72" spans="1:2" ht="12.75">
      <c r="A72" s="206"/>
      <c r="B72" s="206"/>
    </row>
    <row r="73" spans="1:2" ht="12.75">
      <c r="A73" s="206"/>
      <c r="B73" s="206"/>
    </row>
    <row r="74" spans="1:2" ht="12.75">
      <c r="A74" s="206"/>
      <c r="B74" s="206"/>
    </row>
    <row r="75" spans="1:2" ht="12.75">
      <c r="A75" s="206"/>
      <c r="B75" s="206"/>
    </row>
    <row r="76" spans="1:2" ht="12.75">
      <c r="A76" s="206"/>
      <c r="B76" s="206"/>
    </row>
    <row r="77" spans="1:2" ht="12.75">
      <c r="A77" s="206"/>
      <c r="B77" s="206"/>
    </row>
    <row r="78" spans="1:2" ht="12.75">
      <c r="A78" s="206"/>
      <c r="B78" s="206"/>
    </row>
    <row r="79" spans="1:2" ht="12.75">
      <c r="A79" s="206"/>
      <c r="B79" s="206"/>
    </row>
    <row r="80" spans="1:2" ht="12.75">
      <c r="A80" s="206"/>
      <c r="B80" s="206"/>
    </row>
    <row r="81" spans="1:2" ht="12.75">
      <c r="A81" s="206"/>
      <c r="B81" s="206"/>
    </row>
    <row r="82" spans="1:2" ht="12.75">
      <c r="A82" s="206"/>
      <c r="B82" s="206"/>
    </row>
    <row r="83" spans="1:2" ht="12.75">
      <c r="A83" s="206"/>
      <c r="B83" s="206"/>
    </row>
    <row r="84" spans="1:2" ht="12.75">
      <c r="A84" s="206"/>
      <c r="B84" s="206"/>
    </row>
    <row r="85" spans="1:2" ht="12.75">
      <c r="A85" s="206"/>
      <c r="B85" s="206"/>
    </row>
    <row r="86" spans="1:2" ht="12.75">
      <c r="A86" s="206"/>
      <c r="B86" s="206"/>
    </row>
    <row r="87" spans="1:2" ht="12.75">
      <c r="A87" s="206"/>
      <c r="B87" s="206"/>
    </row>
    <row r="88" spans="1:2" ht="12.75">
      <c r="A88" s="206"/>
      <c r="B88" s="206"/>
    </row>
    <row r="89" spans="1:2" ht="12.75">
      <c r="A89" s="206"/>
      <c r="B89" s="206"/>
    </row>
    <row r="90" spans="1:2" ht="12.75">
      <c r="A90" s="206"/>
      <c r="B90" s="206"/>
    </row>
    <row r="91" spans="1:2" ht="12.75">
      <c r="A91" s="206"/>
      <c r="B91" s="206"/>
    </row>
    <row r="92" spans="1:2" ht="12.75">
      <c r="A92" s="206"/>
      <c r="B92" s="206"/>
    </row>
    <row r="93" spans="1:2" ht="12.75">
      <c r="A93" s="206"/>
      <c r="B93" s="206"/>
    </row>
    <row r="94" spans="1:2" ht="12.75">
      <c r="A94" s="206"/>
      <c r="B94" s="20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R61"/>
  <sheetViews>
    <sheetView showGridLines="0" showRowColHeaders="0" tabSelected="1" zoomScalePageLayoutView="0" workbookViewId="0" topLeftCell="A7">
      <selection activeCell="K14" sqref="K14"/>
    </sheetView>
  </sheetViews>
  <sheetFormatPr defaultColWidth="8.8515625" defaultRowHeight="12.75"/>
  <cols>
    <col min="1" max="10" width="3.7109375" style="39" customWidth="1"/>
    <col min="11" max="12" width="5.140625" style="39" customWidth="1"/>
    <col min="13" max="15" width="3.7109375" style="39" customWidth="1"/>
    <col min="16" max="16" width="5.00390625" style="39" customWidth="1"/>
    <col min="17" max="17" width="2.421875" style="39" customWidth="1"/>
    <col min="18" max="19" width="9.140625" style="39" customWidth="1"/>
    <col min="20" max="20" width="17.421875" style="39" customWidth="1"/>
    <col min="21" max="21" width="15.140625" style="39" customWidth="1"/>
    <col min="22" max="23" width="15.00390625" style="39" customWidth="1"/>
    <col min="24" max="24" width="4.00390625" style="39" customWidth="1"/>
    <col min="25" max="25" width="10.7109375" style="39" customWidth="1"/>
    <col min="26" max="26" width="3.7109375" style="45" customWidth="1"/>
    <col min="27" max="28" width="3.7109375" style="45" hidden="1" customWidth="1"/>
    <col min="29" max="49" width="3.7109375" style="45" customWidth="1"/>
    <col min="50" max="51" width="3.7109375" style="164" customWidth="1"/>
    <col min="52" max="56" width="3.7109375" style="45" customWidth="1"/>
    <col min="57" max="63" width="3.7109375" style="39" customWidth="1"/>
    <col min="64" max="16384" width="8.8515625" style="39" customWidth="1"/>
  </cols>
  <sheetData>
    <row r="1" spans="1:56" ht="24" customHeight="1">
      <c r="A1" s="198"/>
      <c r="B1" s="199"/>
      <c r="C1" s="199"/>
      <c r="D1" s="199"/>
      <c r="E1" s="199"/>
      <c r="F1" s="199"/>
      <c r="G1" s="199"/>
      <c r="H1" s="199"/>
      <c r="I1" s="199"/>
      <c r="J1" s="199"/>
      <c r="K1" s="199"/>
      <c r="L1" s="199"/>
      <c r="M1" s="199"/>
      <c r="N1" s="199"/>
      <c r="O1" s="199"/>
      <c r="P1" s="199"/>
      <c r="Q1" s="199"/>
      <c r="R1" s="199"/>
      <c r="S1" s="199"/>
      <c r="T1" s="199"/>
      <c r="U1" s="199"/>
      <c r="V1" s="199"/>
      <c r="W1" s="199"/>
      <c r="X1" s="199"/>
      <c r="Y1" s="200"/>
      <c r="Z1" s="99"/>
      <c r="AA1" s="100"/>
      <c r="AB1" s="101" t="s">
        <v>248</v>
      </c>
      <c r="AC1" s="99"/>
      <c r="AD1" s="39"/>
      <c r="AE1" s="39"/>
      <c r="AF1" s="100"/>
      <c r="AG1" s="101"/>
      <c r="AH1" s="39"/>
      <c r="AI1" s="39"/>
      <c r="AJ1" s="39"/>
      <c r="AK1" s="39"/>
      <c r="AL1" s="39"/>
      <c r="AM1" s="39"/>
      <c r="AN1" s="39"/>
      <c r="AO1" s="39"/>
      <c r="AP1" s="39"/>
      <c r="AQ1" s="39"/>
      <c r="AR1" s="39"/>
      <c r="AS1" s="39"/>
      <c r="AT1" s="39"/>
      <c r="AU1" s="39"/>
      <c r="AV1" s="39"/>
      <c r="AW1" s="39"/>
      <c r="AX1" s="39"/>
      <c r="AY1" s="39"/>
      <c r="AZ1" s="39"/>
      <c r="BA1" s="39"/>
      <c r="BB1" s="39"/>
      <c r="BC1" s="39"/>
      <c r="BD1" s="39"/>
    </row>
    <row r="2" spans="1:56" ht="24" customHeight="1">
      <c r="A2" s="201"/>
      <c r="B2" s="102"/>
      <c r="C2" s="102"/>
      <c r="D2" s="102"/>
      <c r="E2" s="102"/>
      <c r="F2" s="102"/>
      <c r="G2" s="102"/>
      <c r="H2" s="102"/>
      <c r="I2" s="102"/>
      <c r="J2" s="102"/>
      <c r="K2" s="102"/>
      <c r="L2" s="102"/>
      <c r="M2" s="102"/>
      <c r="N2" s="102"/>
      <c r="O2" s="102"/>
      <c r="P2" s="102"/>
      <c r="Q2" s="102"/>
      <c r="R2" s="102"/>
      <c r="S2" s="102"/>
      <c r="T2" s="102"/>
      <c r="U2" s="102"/>
      <c r="V2" s="102"/>
      <c r="W2" s="102"/>
      <c r="X2" s="102"/>
      <c r="Y2" s="202"/>
      <c r="Z2" s="99"/>
      <c r="AA2" s="100" t="s">
        <v>251</v>
      </c>
      <c r="AB2" s="101" t="s">
        <v>252</v>
      </c>
      <c r="AC2" s="99"/>
      <c r="AD2" s="39"/>
      <c r="AE2" s="39"/>
      <c r="AF2" s="100"/>
      <c r="AG2" s="101"/>
      <c r="AH2" s="39"/>
      <c r="AI2" s="39"/>
      <c r="AJ2" s="39"/>
      <c r="AK2" s="39"/>
      <c r="AL2" s="39"/>
      <c r="AM2" s="39"/>
      <c r="AN2" s="39"/>
      <c r="AO2" s="39"/>
      <c r="AP2" s="39"/>
      <c r="AQ2" s="39"/>
      <c r="AR2" s="39"/>
      <c r="AS2" s="39"/>
      <c r="AT2" s="39"/>
      <c r="AU2" s="39"/>
      <c r="AV2" s="39"/>
      <c r="AW2" s="39"/>
      <c r="AX2" s="39"/>
      <c r="AY2" s="39"/>
      <c r="AZ2" s="39"/>
      <c r="BA2" s="39"/>
      <c r="BB2" s="39"/>
      <c r="BC2" s="39"/>
      <c r="BD2" s="39"/>
    </row>
    <row r="3" spans="1:56" ht="24" customHeight="1" thickBot="1">
      <c r="A3" s="203"/>
      <c r="B3" s="204"/>
      <c r="C3" s="204"/>
      <c r="D3" s="204"/>
      <c r="E3" s="204"/>
      <c r="F3" s="204"/>
      <c r="G3" s="204"/>
      <c r="H3" s="204"/>
      <c r="I3" s="204"/>
      <c r="J3" s="204"/>
      <c r="K3" s="204"/>
      <c r="L3" s="204"/>
      <c r="M3" s="204"/>
      <c r="N3" s="204"/>
      <c r="O3" s="204"/>
      <c r="P3" s="204"/>
      <c r="Q3" s="204"/>
      <c r="R3" s="204"/>
      <c r="S3" s="204"/>
      <c r="T3" s="204"/>
      <c r="U3" s="204"/>
      <c r="V3" s="204"/>
      <c r="W3" s="204"/>
      <c r="X3" s="204"/>
      <c r="Y3" s="205"/>
      <c r="Z3" s="99"/>
      <c r="AA3" s="100" t="s">
        <v>249</v>
      </c>
      <c r="AB3" s="101" t="s">
        <v>250</v>
      </c>
      <c r="AC3" s="99"/>
      <c r="AD3" s="39"/>
      <c r="AE3" s="39"/>
      <c r="AF3" s="100"/>
      <c r="AG3" s="101"/>
      <c r="AH3" s="39"/>
      <c r="AI3" s="39"/>
      <c r="AJ3" s="39"/>
      <c r="AK3" s="39"/>
      <c r="AL3" s="39"/>
      <c r="AM3" s="39"/>
      <c r="AN3" s="39"/>
      <c r="AO3" s="39"/>
      <c r="AP3" s="39"/>
      <c r="AQ3" s="39"/>
      <c r="AR3" s="39"/>
      <c r="AS3" s="39"/>
      <c r="AT3" s="39"/>
      <c r="AU3" s="39"/>
      <c r="AV3" s="39"/>
      <c r="AW3" s="39"/>
      <c r="AX3" s="39"/>
      <c r="AY3" s="39"/>
      <c r="AZ3" s="39"/>
      <c r="BA3" s="39"/>
      <c r="BB3" s="39"/>
      <c r="BC3" s="39"/>
      <c r="BD3" s="39"/>
    </row>
    <row r="4" spans="1:56" ht="21" customHeight="1">
      <c r="A4" s="21"/>
      <c r="B4" s="22"/>
      <c r="C4" s="22"/>
      <c r="D4" s="22"/>
      <c r="E4" s="22"/>
      <c r="F4" s="22"/>
      <c r="G4" s="22"/>
      <c r="H4" s="22"/>
      <c r="I4" s="22"/>
      <c r="J4" s="22"/>
      <c r="K4" s="22"/>
      <c r="L4" s="22"/>
      <c r="M4" s="22"/>
      <c r="N4" s="22"/>
      <c r="O4" s="22"/>
      <c r="P4" s="22"/>
      <c r="Q4" s="22"/>
      <c r="R4" s="22"/>
      <c r="S4" s="22"/>
      <c r="T4" s="22"/>
      <c r="U4" s="22"/>
      <c r="V4" s="22"/>
      <c r="W4" s="35"/>
      <c r="X4" s="35"/>
      <c r="Y4" s="208" t="s">
        <v>499</v>
      </c>
      <c r="Z4" s="99"/>
      <c r="AA4" s="100" t="s">
        <v>255</v>
      </c>
      <c r="AB4" s="101" t="s">
        <v>256</v>
      </c>
      <c r="AC4" s="99"/>
      <c r="AD4" s="39"/>
      <c r="AE4" s="39"/>
      <c r="AF4" s="100"/>
      <c r="AG4" s="101"/>
      <c r="AH4" s="39"/>
      <c r="AI4" s="39"/>
      <c r="AJ4" s="39"/>
      <c r="AK4" s="39"/>
      <c r="AL4" s="39"/>
      <c r="AM4" s="39"/>
      <c r="AN4" s="39"/>
      <c r="AO4" s="39"/>
      <c r="AP4" s="39"/>
      <c r="AQ4" s="39"/>
      <c r="AR4" s="39"/>
      <c r="AS4" s="39"/>
      <c r="AT4" s="39"/>
      <c r="AU4" s="39"/>
      <c r="AV4" s="39"/>
      <c r="AW4" s="39"/>
      <c r="AX4" s="39"/>
      <c r="AY4" s="39"/>
      <c r="AZ4" s="39"/>
      <c r="BA4" s="39"/>
      <c r="BB4" s="39"/>
      <c r="BC4" s="39"/>
      <c r="BD4" s="39"/>
    </row>
    <row r="5" spans="1:56" ht="21" customHeight="1">
      <c r="A5" s="23"/>
      <c r="B5" s="4"/>
      <c r="C5" s="4"/>
      <c r="D5" s="4"/>
      <c r="E5" s="4"/>
      <c r="F5" s="4"/>
      <c r="G5" s="4"/>
      <c r="H5" s="4"/>
      <c r="I5" s="4"/>
      <c r="J5" s="4"/>
      <c r="K5" s="4"/>
      <c r="L5" s="4"/>
      <c r="M5" s="4"/>
      <c r="N5" s="4"/>
      <c r="O5" s="4"/>
      <c r="P5" s="4"/>
      <c r="Q5" s="4"/>
      <c r="R5" s="4"/>
      <c r="S5" s="4"/>
      <c r="T5" s="4"/>
      <c r="U5" s="4"/>
      <c r="V5" s="4"/>
      <c r="W5" s="29"/>
      <c r="X5" s="29"/>
      <c r="Y5" s="209" t="s">
        <v>500</v>
      </c>
      <c r="Z5" s="99"/>
      <c r="AA5" s="100" t="s">
        <v>253</v>
      </c>
      <c r="AB5" s="101" t="s">
        <v>254</v>
      </c>
      <c r="AC5" s="99"/>
      <c r="AD5" s="39"/>
      <c r="AE5" s="39"/>
      <c r="AF5" s="100"/>
      <c r="AG5" s="101"/>
      <c r="AH5" s="39"/>
      <c r="AI5" s="39"/>
      <c r="AJ5" s="39"/>
      <c r="AK5" s="39"/>
      <c r="AL5" s="39"/>
      <c r="AM5" s="39"/>
      <c r="AN5" s="39"/>
      <c r="AO5" s="39"/>
      <c r="AP5" s="39"/>
      <c r="AQ5" s="39"/>
      <c r="AR5" s="39"/>
      <c r="AS5" s="39"/>
      <c r="AT5" s="39"/>
      <c r="AU5" s="39"/>
      <c r="AV5" s="39"/>
      <c r="AW5" s="39"/>
      <c r="AX5" s="39"/>
      <c r="AY5" s="39"/>
      <c r="AZ5" s="39"/>
      <c r="BA5" s="39"/>
      <c r="BB5" s="39"/>
      <c r="BC5" s="39"/>
      <c r="BD5" s="39"/>
    </row>
    <row r="6" spans="1:56" ht="21" customHeight="1">
      <c r="A6" s="23"/>
      <c r="B6" s="4"/>
      <c r="C6" s="4"/>
      <c r="D6" s="4"/>
      <c r="E6" s="4"/>
      <c r="F6" s="4"/>
      <c r="G6" s="4"/>
      <c r="H6" s="4"/>
      <c r="I6" s="4"/>
      <c r="J6" s="4"/>
      <c r="K6" s="4"/>
      <c r="L6" s="4"/>
      <c r="M6" s="4"/>
      <c r="N6" s="4"/>
      <c r="O6" s="4"/>
      <c r="P6" s="4"/>
      <c r="Q6" s="4"/>
      <c r="R6" s="4"/>
      <c r="S6" s="4"/>
      <c r="T6" s="4"/>
      <c r="U6" s="4"/>
      <c r="V6" s="4"/>
      <c r="W6" s="29"/>
      <c r="X6" s="29"/>
      <c r="Y6" s="209" t="s">
        <v>526</v>
      </c>
      <c r="Z6" s="99"/>
      <c r="AA6" s="100" t="s">
        <v>257</v>
      </c>
      <c r="AB6" s="101" t="s">
        <v>258</v>
      </c>
      <c r="AC6" s="99"/>
      <c r="AD6" s="39"/>
      <c r="AE6" s="39"/>
      <c r="AF6" s="100"/>
      <c r="AG6" s="101"/>
      <c r="AH6" s="39"/>
      <c r="AI6" s="39"/>
      <c r="AJ6" s="39"/>
      <c r="AK6" s="39"/>
      <c r="AL6" s="39"/>
      <c r="AM6" s="39"/>
      <c r="AN6" s="39"/>
      <c r="AO6" s="39"/>
      <c r="AP6" s="39"/>
      <c r="AQ6" s="39"/>
      <c r="AR6" s="39"/>
      <c r="AS6" s="39"/>
      <c r="AT6" s="39"/>
      <c r="AU6" s="39"/>
      <c r="AV6" s="39"/>
      <c r="AW6" s="39"/>
      <c r="AX6" s="39"/>
      <c r="AY6" s="39"/>
      <c r="AZ6" s="39"/>
      <c r="BA6" s="39"/>
      <c r="BB6" s="39"/>
      <c r="BC6" s="39"/>
      <c r="BD6" s="39"/>
    </row>
    <row r="7" spans="1:56" ht="21" customHeight="1">
      <c r="A7" s="320" t="s">
        <v>226</v>
      </c>
      <c r="B7" s="321"/>
      <c r="C7" s="321"/>
      <c r="D7" s="321"/>
      <c r="E7" s="321"/>
      <c r="F7" s="321"/>
      <c r="G7" s="321"/>
      <c r="H7" s="321"/>
      <c r="I7" s="321"/>
      <c r="J7" s="321"/>
      <c r="K7" s="321"/>
      <c r="L7" s="321"/>
      <c r="M7" s="321"/>
      <c r="N7" s="321"/>
      <c r="O7" s="321"/>
      <c r="P7" s="321"/>
      <c r="Q7" s="321"/>
      <c r="R7" s="321"/>
      <c r="S7" s="321"/>
      <c r="T7" s="321"/>
      <c r="U7" s="321"/>
      <c r="V7" s="321"/>
      <c r="W7" s="321"/>
      <c r="X7" s="321"/>
      <c r="Y7" s="322"/>
      <c r="Z7" s="99"/>
      <c r="AA7" s="100" t="s">
        <v>490</v>
      </c>
      <c r="AB7" s="101" t="s">
        <v>194</v>
      </c>
      <c r="AC7" s="99"/>
      <c r="AD7" s="39"/>
      <c r="AE7" s="39"/>
      <c r="AF7" s="100"/>
      <c r="AG7" s="101"/>
      <c r="AH7" s="39"/>
      <c r="AI7" s="39"/>
      <c r="AJ7" s="39"/>
      <c r="AK7" s="39"/>
      <c r="AL7" s="39"/>
      <c r="AM7" s="39"/>
      <c r="AN7" s="39"/>
      <c r="AO7" s="39"/>
      <c r="AP7" s="39"/>
      <c r="AQ7" s="39"/>
      <c r="AR7" s="39"/>
      <c r="AS7" s="39"/>
      <c r="AT7" s="39"/>
      <c r="AU7" s="39"/>
      <c r="AV7" s="39"/>
      <c r="AW7" s="39"/>
      <c r="AX7" s="39"/>
      <c r="AY7" s="39"/>
      <c r="AZ7" s="39"/>
      <c r="BA7" s="39"/>
      <c r="BB7" s="39"/>
      <c r="BC7" s="39"/>
      <c r="BD7" s="39"/>
    </row>
    <row r="8" spans="1:56" ht="21" customHeight="1" thickBot="1">
      <c r="A8" s="320" t="s">
        <v>227</v>
      </c>
      <c r="B8" s="321"/>
      <c r="C8" s="321"/>
      <c r="D8" s="321"/>
      <c r="E8" s="321"/>
      <c r="F8" s="321"/>
      <c r="G8" s="321"/>
      <c r="H8" s="321"/>
      <c r="I8" s="321"/>
      <c r="J8" s="321"/>
      <c r="K8" s="321"/>
      <c r="L8" s="321"/>
      <c r="M8" s="321"/>
      <c r="N8" s="321"/>
      <c r="O8" s="321"/>
      <c r="P8" s="321"/>
      <c r="Q8" s="321"/>
      <c r="R8" s="321"/>
      <c r="S8" s="321"/>
      <c r="T8" s="321"/>
      <c r="U8" s="321"/>
      <c r="V8" s="321"/>
      <c r="W8" s="321"/>
      <c r="X8" s="321"/>
      <c r="Y8" s="322"/>
      <c r="Z8" s="99"/>
      <c r="AA8" s="100" t="s">
        <v>259</v>
      </c>
      <c r="AB8" s="101" t="s">
        <v>260</v>
      </c>
      <c r="AC8" s="99"/>
      <c r="AD8" s="39"/>
      <c r="AE8" s="39"/>
      <c r="AF8" s="100"/>
      <c r="AG8" s="101"/>
      <c r="AH8" s="39"/>
      <c r="AI8" s="39"/>
      <c r="AJ8" s="39"/>
      <c r="AK8" s="39"/>
      <c r="AL8" s="39"/>
      <c r="AM8" s="39"/>
      <c r="AN8" s="39"/>
      <c r="AO8" s="39"/>
      <c r="AP8" s="39"/>
      <c r="AQ8" s="39"/>
      <c r="AR8" s="39"/>
      <c r="AS8" s="39"/>
      <c r="AT8" s="39"/>
      <c r="AU8" s="39"/>
      <c r="AV8" s="39"/>
      <c r="AW8" s="39"/>
      <c r="AX8" s="39"/>
      <c r="AY8" s="39"/>
      <c r="AZ8" s="39"/>
      <c r="BA8" s="39"/>
      <c r="BB8" s="39"/>
      <c r="BC8" s="39"/>
      <c r="BD8" s="39"/>
    </row>
    <row r="9" spans="1:56" ht="24" customHeight="1" thickTop="1">
      <c r="A9" s="323" t="s">
        <v>230</v>
      </c>
      <c r="B9" s="324"/>
      <c r="C9" s="324"/>
      <c r="D9" s="324"/>
      <c r="E9" s="324"/>
      <c r="F9" s="324"/>
      <c r="G9" s="324"/>
      <c r="H9" s="324"/>
      <c r="I9" s="324"/>
      <c r="J9" s="324"/>
      <c r="K9" s="324"/>
      <c r="L9" s="324"/>
      <c r="M9" s="324"/>
      <c r="N9" s="324"/>
      <c r="O9" s="324"/>
      <c r="P9" s="324"/>
      <c r="Q9" s="324"/>
      <c r="R9" s="324"/>
      <c r="S9" s="324"/>
      <c r="T9" s="324"/>
      <c r="U9" s="324"/>
      <c r="V9" s="324"/>
      <c r="W9" s="324"/>
      <c r="X9" s="324"/>
      <c r="Y9" s="325"/>
      <c r="Z9" s="99"/>
      <c r="AA9" s="100" t="s">
        <v>261</v>
      </c>
      <c r="AB9" s="101" t="s">
        <v>262</v>
      </c>
      <c r="AC9" s="99"/>
      <c r="AD9" s="39"/>
      <c r="AE9" s="39"/>
      <c r="AF9" s="100"/>
      <c r="AG9" s="101"/>
      <c r="AH9" s="39"/>
      <c r="AI9" s="39"/>
      <c r="AJ9" s="39"/>
      <c r="AK9" s="39"/>
      <c r="AL9" s="39"/>
      <c r="AM9" s="39"/>
      <c r="AN9" s="39"/>
      <c r="AO9" s="39"/>
      <c r="AP9" s="39"/>
      <c r="AQ9" s="39"/>
      <c r="AR9" s="39"/>
      <c r="AS9" s="39"/>
      <c r="AT9" s="39"/>
      <c r="AU9" s="39"/>
      <c r="AV9" s="39"/>
      <c r="AW9" s="39"/>
      <c r="AX9" s="39"/>
      <c r="AY9" s="39"/>
      <c r="AZ9" s="39"/>
      <c r="BA9" s="39"/>
      <c r="BB9" s="39"/>
      <c r="BC9" s="39"/>
      <c r="BD9" s="39"/>
    </row>
    <row r="10" spans="1:56" ht="24" customHeight="1">
      <c r="A10" s="326"/>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8"/>
      <c r="Z10" s="99"/>
      <c r="AA10" s="100" t="s">
        <v>263</v>
      </c>
      <c r="AB10" s="101" t="s">
        <v>264</v>
      </c>
      <c r="AC10" s="99"/>
      <c r="AD10" s="39"/>
      <c r="AE10" s="39"/>
      <c r="AF10" s="100"/>
      <c r="AG10" s="101"/>
      <c r="AH10" s="39"/>
      <c r="AI10" s="39"/>
      <c r="AJ10" s="39"/>
      <c r="AK10" s="39"/>
      <c r="AL10" s="39"/>
      <c r="AM10" s="39"/>
      <c r="AN10" s="39"/>
      <c r="AO10" s="39"/>
      <c r="AP10" s="39"/>
      <c r="AQ10" s="39"/>
      <c r="AR10" s="39"/>
      <c r="AS10" s="39"/>
      <c r="AT10" s="39"/>
      <c r="AU10" s="39"/>
      <c r="AV10" s="39"/>
      <c r="AW10" s="39"/>
      <c r="AX10" s="39"/>
      <c r="AY10" s="39"/>
      <c r="AZ10" s="39"/>
      <c r="BA10" s="39"/>
      <c r="BB10" s="39"/>
      <c r="BC10" s="39"/>
      <c r="BD10" s="39"/>
    </row>
    <row r="11" spans="1:56" ht="24" customHeight="1">
      <c r="A11" s="329"/>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1"/>
      <c r="Z11" s="99"/>
      <c r="AA11" s="100" t="s">
        <v>337</v>
      </c>
      <c r="AB11" s="101" t="s">
        <v>17</v>
      </c>
      <c r="AC11" s="99"/>
      <c r="AD11" s="39"/>
      <c r="AE11" s="39"/>
      <c r="AF11" s="100"/>
      <c r="AG11" s="101"/>
      <c r="AH11" s="39"/>
      <c r="AI11" s="39"/>
      <c r="AJ11" s="39"/>
      <c r="AK11" s="39"/>
      <c r="AL11" s="39"/>
      <c r="AM11" s="39"/>
      <c r="AN11" s="39"/>
      <c r="AO11" s="39"/>
      <c r="AP11" s="39"/>
      <c r="AQ11" s="39"/>
      <c r="AR11" s="39"/>
      <c r="AS11" s="39"/>
      <c r="AT11" s="39"/>
      <c r="AU11" s="39"/>
      <c r="AV11" s="39"/>
      <c r="AW11" s="39"/>
      <c r="AX11" s="39"/>
      <c r="AY11" s="39"/>
      <c r="AZ11" s="39"/>
      <c r="BA11" s="39"/>
      <c r="BB11" s="39"/>
      <c r="BC11" s="39"/>
      <c r="BD11" s="39"/>
    </row>
    <row r="12" spans="1:56" ht="24" customHeight="1">
      <c r="A12" s="335" t="s">
        <v>221</v>
      </c>
      <c r="B12" s="336"/>
      <c r="C12" s="336"/>
      <c r="D12" s="336"/>
      <c r="E12" s="336"/>
      <c r="F12" s="336"/>
      <c r="G12" s="336"/>
      <c r="H12" s="336"/>
      <c r="I12" s="336"/>
      <c r="J12" s="336"/>
      <c r="K12" s="336"/>
      <c r="L12" s="336"/>
      <c r="M12" s="336"/>
      <c r="N12" s="336"/>
      <c r="O12" s="336"/>
      <c r="P12" s="336"/>
      <c r="Q12" s="336"/>
      <c r="R12" s="336"/>
      <c r="S12" s="336"/>
      <c r="T12" s="104" t="s">
        <v>231</v>
      </c>
      <c r="U12" s="103"/>
      <c r="V12" s="103"/>
      <c r="W12" s="103"/>
      <c r="X12" s="103"/>
      <c r="Y12" s="105"/>
      <c r="Z12" s="99"/>
      <c r="AA12" s="100" t="s">
        <v>265</v>
      </c>
      <c r="AB12" s="101" t="s">
        <v>266</v>
      </c>
      <c r="AC12" s="99"/>
      <c r="AD12" s="39"/>
      <c r="AE12" s="39"/>
      <c r="AF12" s="100"/>
      <c r="AG12" s="101"/>
      <c r="AH12" s="39"/>
      <c r="AI12" s="39"/>
      <c r="AJ12" s="39"/>
      <c r="AK12" s="39"/>
      <c r="AL12" s="39"/>
      <c r="AM12" s="39"/>
      <c r="AN12" s="39"/>
      <c r="AO12" s="39"/>
      <c r="AP12" s="39"/>
      <c r="AQ12" s="39"/>
      <c r="AR12" s="39"/>
      <c r="AS12" s="39"/>
      <c r="AT12" s="39"/>
      <c r="AU12" s="39"/>
      <c r="AV12" s="39"/>
      <c r="AW12" s="39"/>
      <c r="AX12" s="39"/>
      <c r="AY12" s="39"/>
      <c r="AZ12" s="39"/>
      <c r="BA12" s="39"/>
      <c r="BB12" s="39"/>
      <c r="BC12" s="39"/>
      <c r="BD12" s="39"/>
    </row>
    <row r="13" spans="1:56" ht="21" customHeight="1">
      <c r="A13" s="106"/>
      <c r="B13" s="19"/>
      <c r="C13" s="19"/>
      <c r="D13" s="19"/>
      <c r="E13" s="19"/>
      <c r="F13" s="19"/>
      <c r="G13" s="19"/>
      <c r="H13" s="337"/>
      <c r="I13" s="337"/>
      <c r="J13" s="107"/>
      <c r="K13" s="337"/>
      <c r="L13" s="337"/>
      <c r="M13" s="107"/>
      <c r="N13" s="337"/>
      <c r="O13" s="337"/>
      <c r="P13" s="337"/>
      <c r="Q13" s="19"/>
      <c r="R13" s="19"/>
      <c r="S13" s="19"/>
      <c r="T13" s="108"/>
      <c r="U13" s="18"/>
      <c r="V13" s="18"/>
      <c r="W13" s="18"/>
      <c r="X13" s="18"/>
      <c r="Y13" s="109"/>
      <c r="Z13" s="99"/>
      <c r="AA13" s="100" t="s">
        <v>267</v>
      </c>
      <c r="AB13" s="101" t="s">
        <v>268</v>
      </c>
      <c r="AC13" s="99"/>
      <c r="AD13" s="39"/>
      <c r="AE13" s="39"/>
      <c r="AF13" s="100"/>
      <c r="AG13" s="101"/>
      <c r="AH13" s="39"/>
      <c r="AI13" s="39"/>
      <c r="AJ13" s="39"/>
      <c r="AK13" s="39"/>
      <c r="AL13" s="39"/>
      <c r="AM13" s="39"/>
      <c r="AN13" s="39"/>
      <c r="AO13" s="39"/>
      <c r="AP13" s="39"/>
      <c r="AQ13" s="39"/>
      <c r="AR13" s="39"/>
      <c r="AS13" s="39"/>
      <c r="AT13" s="39"/>
      <c r="AU13" s="39"/>
      <c r="AV13" s="39"/>
      <c r="AW13" s="39"/>
      <c r="AX13" s="39"/>
      <c r="AY13" s="39"/>
      <c r="AZ13" s="39"/>
      <c r="BA13" s="39"/>
      <c r="BB13" s="39"/>
      <c r="BC13" s="39"/>
      <c r="BD13" s="39"/>
    </row>
    <row r="14" spans="1:56" ht="21" customHeight="1">
      <c r="A14" s="110" t="s">
        <v>13</v>
      </c>
      <c r="B14" s="111"/>
      <c r="C14" s="111"/>
      <c r="D14" s="111"/>
      <c r="E14" s="111"/>
      <c r="F14" s="111"/>
      <c r="G14" s="111"/>
      <c r="H14" s="307" t="s">
        <v>222</v>
      </c>
      <c r="I14" s="307"/>
      <c r="J14" s="308"/>
      <c r="K14" s="112"/>
      <c r="L14" s="113"/>
      <c r="M14" s="114" t="s">
        <v>223</v>
      </c>
      <c r="N14" s="115"/>
      <c r="O14" s="309"/>
      <c r="P14" s="310"/>
      <c r="Q14" s="116"/>
      <c r="R14" s="116"/>
      <c r="S14" s="1"/>
      <c r="T14" s="176" t="s">
        <v>225</v>
      </c>
      <c r="U14" s="117"/>
      <c r="V14" s="118"/>
      <c r="W14" s="118"/>
      <c r="X14" s="242"/>
      <c r="Y14" s="119"/>
      <c r="Z14" s="99"/>
      <c r="AA14" s="100" t="s">
        <v>269</v>
      </c>
      <c r="AB14" s="101" t="s">
        <v>270</v>
      </c>
      <c r="AC14" s="99"/>
      <c r="AD14" s="39"/>
      <c r="AE14" s="39"/>
      <c r="AF14" s="100"/>
      <c r="AG14" s="101"/>
      <c r="AH14" s="39"/>
      <c r="AI14" s="39"/>
      <c r="AJ14" s="39"/>
      <c r="AK14" s="39"/>
      <c r="AL14" s="39"/>
      <c r="AM14" s="39"/>
      <c r="AN14" s="39"/>
      <c r="AO14" s="39"/>
      <c r="AP14" s="39"/>
      <c r="AQ14" s="39"/>
      <c r="AR14" s="39"/>
      <c r="AS14" s="39"/>
      <c r="AT14" s="39"/>
      <c r="AU14" s="39"/>
      <c r="AV14" s="39"/>
      <c r="AW14" s="39"/>
      <c r="AX14" s="39"/>
      <c r="AY14" s="39"/>
      <c r="AZ14" s="39"/>
      <c r="BA14" s="39"/>
      <c r="BB14" s="39"/>
      <c r="BC14" s="39"/>
      <c r="BD14" s="39"/>
    </row>
    <row r="15" spans="1:56" ht="11.25" customHeight="1">
      <c r="A15" s="20"/>
      <c r="B15" s="2"/>
      <c r="C15" s="2"/>
      <c r="D15" s="2"/>
      <c r="E15" s="2"/>
      <c r="F15" s="2"/>
      <c r="G15" s="2"/>
      <c r="H15" s="120"/>
      <c r="I15" s="120"/>
      <c r="J15" s="120"/>
      <c r="K15" s="121"/>
      <c r="L15" s="121"/>
      <c r="M15" s="16"/>
      <c r="N15" s="16"/>
      <c r="O15" s="16"/>
      <c r="P15" s="16"/>
      <c r="Q15" s="5"/>
      <c r="R15" s="5"/>
      <c r="S15" s="5"/>
      <c r="T15" s="108"/>
      <c r="U15" s="122"/>
      <c r="V15" s="122"/>
      <c r="W15" s="122"/>
      <c r="X15" s="122"/>
      <c r="Y15" s="119"/>
      <c r="Z15" s="99"/>
      <c r="AA15" s="100" t="s">
        <v>273</v>
      </c>
      <c r="AB15" s="101" t="s">
        <v>274</v>
      </c>
      <c r="AC15" s="99"/>
      <c r="AD15" s="39"/>
      <c r="AE15" s="39"/>
      <c r="AF15" s="100"/>
      <c r="AG15" s="101"/>
      <c r="AH15" s="39"/>
      <c r="AI15" s="39"/>
      <c r="AJ15" s="39"/>
      <c r="AK15" s="39"/>
      <c r="AL15" s="39"/>
      <c r="AM15" s="39"/>
      <c r="AN15" s="39"/>
      <c r="AO15" s="39"/>
      <c r="AP15" s="39"/>
      <c r="AQ15" s="39"/>
      <c r="AR15" s="39"/>
      <c r="AS15" s="39"/>
      <c r="AT15" s="39"/>
      <c r="AU15" s="39"/>
      <c r="AV15" s="39"/>
      <c r="AW15" s="39"/>
      <c r="AX15" s="39"/>
      <c r="AY15" s="39"/>
      <c r="AZ15" s="39"/>
      <c r="BA15" s="39"/>
      <c r="BB15" s="39"/>
      <c r="BC15" s="39"/>
      <c r="BD15" s="39"/>
    </row>
    <row r="16" spans="1:56" ht="21" customHeight="1">
      <c r="A16" s="20" t="s">
        <v>0</v>
      </c>
      <c r="B16" s="17"/>
      <c r="C16" s="17"/>
      <c r="D16" s="17"/>
      <c r="E16" s="17"/>
      <c r="F16" s="17"/>
      <c r="G16" s="123"/>
      <c r="H16" s="311"/>
      <c r="I16" s="312"/>
      <c r="J16" s="312"/>
      <c r="K16" s="312"/>
      <c r="L16" s="312"/>
      <c r="M16" s="312"/>
      <c r="N16" s="312"/>
      <c r="O16" s="313"/>
      <c r="P16" s="16"/>
      <c r="Q16" s="5"/>
      <c r="R16" s="5"/>
      <c r="S16" s="5"/>
      <c r="T16" s="314" t="s">
        <v>477</v>
      </c>
      <c r="U16" s="315"/>
      <c r="V16" s="315"/>
      <c r="W16" s="315"/>
      <c r="X16" s="315"/>
      <c r="Y16" s="316"/>
      <c r="Z16" s="99"/>
      <c r="AA16" s="100" t="s">
        <v>275</v>
      </c>
      <c r="AB16" s="101" t="s">
        <v>276</v>
      </c>
      <c r="AC16" s="99"/>
      <c r="AD16" s="39"/>
      <c r="AE16" s="39"/>
      <c r="AF16" s="100"/>
      <c r="AG16" s="101"/>
      <c r="AH16" s="39"/>
      <c r="AI16" s="39"/>
      <c r="AJ16" s="39"/>
      <c r="AK16" s="39"/>
      <c r="AL16" s="39"/>
      <c r="AM16" s="39"/>
      <c r="AN16" s="39"/>
      <c r="AO16" s="39"/>
      <c r="AP16" s="39"/>
      <c r="AQ16" s="39"/>
      <c r="AR16" s="39"/>
      <c r="AS16" s="39"/>
      <c r="AT16" s="39"/>
      <c r="AU16" s="39"/>
      <c r="AV16" s="39"/>
      <c r="AW16" s="39"/>
      <c r="AX16" s="39"/>
      <c r="AY16" s="39"/>
      <c r="AZ16" s="39"/>
      <c r="BA16" s="39"/>
      <c r="BB16" s="39"/>
      <c r="BC16" s="39"/>
      <c r="BD16" s="39"/>
    </row>
    <row r="17" spans="1:56" ht="21" customHeight="1">
      <c r="A17" s="32" t="s">
        <v>14</v>
      </c>
      <c r="B17" s="24"/>
      <c r="C17" s="24"/>
      <c r="D17" s="24"/>
      <c r="E17" s="24"/>
      <c r="F17" s="24"/>
      <c r="G17" s="24"/>
      <c r="H17" s="24"/>
      <c r="I17" s="24"/>
      <c r="J17" s="24"/>
      <c r="K17" s="24"/>
      <c r="L17" s="24"/>
      <c r="M17" s="24"/>
      <c r="N17" s="24"/>
      <c r="O17" s="24"/>
      <c r="P17" s="24"/>
      <c r="Q17" s="24"/>
      <c r="R17" s="24"/>
      <c r="S17" s="24"/>
      <c r="T17" s="314"/>
      <c r="U17" s="315"/>
      <c r="V17" s="315"/>
      <c r="W17" s="315"/>
      <c r="X17" s="315"/>
      <c r="Y17" s="316"/>
      <c r="Z17" s="99"/>
      <c r="AA17" s="100" t="s">
        <v>277</v>
      </c>
      <c r="AB17" s="101" t="s">
        <v>278</v>
      </c>
      <c r="AC17" s="99"/>
      <c r="AD17" s="39"/>
      <c r="AE17" s="39"/>
      <c r="AF17" s="100"/>
      <c r="AG17" s="101"/>
      <c r="AH17" s="39"/>
      <c r="AI17" s="39"/>
      <c r="AJ17" s="39"/>
      <c r="AK17" s="39"/>
      <c r="AL17" s="39"/>
      <c r="AM17" s="39"/>
      <c r="AN17" s="39"/>
      <c r="AO17" s="39"/>
      <c r="AP17" s="39"/>
      <c r="AQ17" s="39"/>
      <c r="AR17" s="39"/>
      <c r="AS17" s="39"/>
      <c r="AT17" s="39"/>
      <c r="AU17" s="39"/>
      <c r="AV17" s="39"/>
      <c r="AW17" s="39"/>
      <c r="AX17" s="39"/>
      <c r="AY17" s="39"/>
      <c r="AZ17" s="39"/>
      <c r="BA17" s="39"/>
      <c r="BB17" s="39"/>
      <c r="BC17" s="39"/>
      <c r="BD17" s="39"/>
    </row>
    <row r="18" spans="1:56" ht="21" customHeight="1">
      <c r="A18" s="125"/>
      <c r="B18" s="24" t="s">
        <v>15</v>
      </c>
      <c r="C18" s="24"/>
      <c r="D18" s="24"/>
      <c r="E18" s="24"/>
      <c r="F18" s="24"/>
      <c r="G18" s="24"/>
      <c r="H18" s="24"/>
      <c r="I18" s="24"/>
      <c r="J18" s="242"/>
      <c r="K18" s="126"/>
      <c r="L18" s="126"/>
      <c r="M18" s="126"/>
      <c r="N18" s="126"/>
      <c r="O18" s="126"/>
      <c r="P18" s="126"/>
      <c r="Q18" s="126"/>
      <c r="R18" s="126"/>
      <c r="S18" s="126"/>
      <c r="T18" s="180"/>
      <c r="U18" s="179"/>
      <c r="V18" s="179"/>
      <c r="W18" s="179"/>
      <c r="X18" s="179"/>
      <c r="Y18" s="181"/>
      <c r="Z18" s="99"/>
      <c r="AA18" s="100" t="s">
        <v>271</v>
      </c>
      <c r="AB18" s="101" t="s">
        <v>272</v>
      </c>
      <c r="AC18" s="99"/>
      <c r="AD18" s="39"/>
      <c r="AE18" s="39"/>
      <c r="AF18" s="100"/>
      <c r="AG18" s="101"/>
      <c r="AH18" s="39"/>
      <c r="AI18" s="39"/>
      <c r="AJ18" s="39"/>
      <c r="AK18" s="39"/>
      <c r="AL18" s="39"/>
      <c r="AM18" s="39"/>
      <c r="AN18" s="39"/>
      <c r="AO18" s="39"/>
      <c r="AP18" s="39"/>
      <c r="AQ18" s="39"/>
      <c r="AR18" s="39"/>
      <c r="AS18" s="39"/>
      <c r="AT18" s="39"/>
      <c r="AU18" s="39"/>
      <c r="AV18" s="39"/>
      <c r="AW18" s="39"/>
      <c r="AX18" s="39"/>
      <c r="AY18" s="39"/>
      <c r="AZ18" s="39"/>
      <c r="BA18" s="39"/>
      <c r="BB18" s="39"/>
      <c r="BC18" s="39"/>
      <c r="BD18" s="39"/>
    </row>
    <row r="19" spans="1:56" ht="21" customHeight="1">
      <c r="A19" s="32" t="s">
        <v>1</v>
      </c>
      <c r="B19" s="25"/>
      <c r="C19" s="25"/>
      <c r="D19" s="25"/>
      <c r="E19" s="25"/>
      <c r="F19" s="25"/>
      <c r="G19" s="126"/>
      <c r="H19" s="317"/>
      <c r="I19" s="317"/>
      <c r="J19" s="317"/>
      <c r="K19" s="317"/>
      <c r="L19" s="317"/>
      <c r="M19" s="317"/>
      <c r="N19" s="317"/>
      <c r="O19" s="317"/>
      <c r="P19" s="317"/>
      <c r="Q19" s="317"/>
      <c r="R19" s="317"/>
      <c r="S19" s="3"/>
      <c r="T19" s="332" t="s">
        <v>283</v>
      </c>
      <c r="U19" s="333"/>
      <c r="V19" s="333"/>
      <c r="W19" s="333"/>
      <c r="X19" s="333"/>
      <c r="Y19" s="334"/>
      <c r="Z19" s="124"/>
      <c r="AA19" s="100" t="s">
        <v>279</v>
      </c>
      <c r="AB19" s="101" t="s">
        <v>280</v>
      </c>
      <c r="AC19" s="124"/>
      <c r="AD19" s="124"/>
      <c r="AE19" s="124"/>
      <c r="AF19" s="100"/>
      <c r="AG19" s="101"/>
      <c r="AH19" s="124"/>
      <c r="AI19" s="124"/>
      <c r="AJ19" s="124"/>
      <c r="AK19" s="124"/>
      <c r="AL19" s="124"/>
      <c r="AM19" s="39"/>
      <c r="AN19" s="39"/>
      <c r="AO19" s="39"/>
      <c r="AP19" s="39"/>
      <c r="AQ19" s="39"/>
      <c r="AR19" s="39"/>
      <c r="AS19" s="39"/>
      <c r="AT19" s="39"/>
      <c r="AU19" s="39"/>
      <c r="AV19" s="39"/>
      <c r="AW19" s="39"/>
      <c r="AX19" s="39"/>
      <c r="AY19" s="39"/>
      <c r="AZ19" s="39"/>
      <c r="BA19" s="39"/>
      <c r="BB19" s="39"/>
      <c r="BC19" s="39"/>
      <c r="BD19" s="39"/>
    </row>
    <row r="20" spans="1:56" ht="21" customHeight="1">
      <c r="A20" s="32" t="s">
        <v>336</v>
      </c>
      <c r="B20" s="25"/>
      <c r="C20" s="25"/>
      <c r="D20" s="25"/>
      <c r="E20" s="25"/>
      <c r="F20" s="25"/>
      <c r="G20" s="126"/>
      <c r="H20" s="303"/>
      <c r="I20" s="303"/>
      <c r="J20" s="303"/>
      <c r="K20" s="303"/>
      <c r="L20" s="303"/>
      <c r="M20" s="303"/>
      <c r="N20" s="303"/>
      <c r="O20" s="303"/>
      <c r="P20" s="303"/>
      <c r="Q20" s="303"/>
      <c r="R20" s="303"/>
      <c r="S20" s="126"/>
      <c r="T20" s="332"/>
      <c r="U20" s="333"/>
      <c r="V20" s="333"/>
      <c r="W20" s="333"/>
      <c r="X20" s="333"/>
      <c r="Y20" s="334"/>
      <c r="Z20" s="124"/>
      <c r="AA20" s="100" t="s">
        <v>281</v>
      </c>
      <c r="AB20" s="101" t="s">
        <v>282</v>
      </c>
      <c r="AC20" s="124"/>
      <c r="AD20" s="124"/>
      <c r="AE20" s="124"/>
      <c r="AF20" s="100"/>
      <c r="AG20" s="101"/>
      <c r="AH20" s="124"/>
      <c r="AI20" s="124"/>
      <c r="AJ20" s="124"/>
      <c r="AK20" s="124"/>
      <c r="AL20" s="124"/>
      <c r="AM20" s="39"/>
      <c r="AN20" s="39"/>
      <c r="AO20" s="39"/>
      <c r="AP20" s="39"/>
      <c r="AQ20" s="39"/>
      <c r="AR20" s="39"/>
      <c r="AS20" s="39"/>
      <c r="AT20" s="39"/>
      <c r="AU20" s="39"/>
      <c r="AV20" s="39"/>
      <c r="AW20" s="39"/>
      <c r="AX20" s="39"/>
      <c r="AY20" s="39"/>
      <c r="AZ20" s="39"/>
      <c r="BA20" s="39"/>
      <c r="BB20" s="39"/>
      <c r="BC20" s="39"/>
      <c r="BD20" s="39"/>
    </row>
    <row r="21" spans="1:56" ht="21" customHeight="1">
      <c r="A21" s="32" t="s">
        <v>238</v>
      </c>
      <c r="B21" s="25"/>
      <c r="C21" s="25"/>
      <c r="D21" s="25"/>
      <c r="E21" s="25"/>
      <c r="F21" s="25"/>
      <c r="G21" s="126"/>
      <c r="H21" s="303"/>
      <c r="I21" s="303"/>
      <c r="J21" s="303"/>
      <c r="K21" s="303"/>
      <c r="L21" s="303"/>
      <c r="M21" s="303"/>
      <c r="N21" s="303"/>
      <c r="O21" s="303"/>
      <c r="P21" s="303"/>
      <c r="Q21" s="303"/>
      <c r="R21" s="303"/>
      <c r="S21" s="128"/>
      <c r="T21" s="180"/>
      <c r="U21" s="182"/>
      <c r="V21" s="319"/>
      <c r="W21" s="319"/>
      <c r="X21" s="183"/>
      <c r="Y21" s="184"/>
      <c r="Z21" s="99"/>
      <c r="AA21" s="100" t="s">
        <v>284</v>
      </c>
      <c r="AB21" s="101" t="s">
        <v>285</v>
      </c>
      <c r="AC21" s="99"/>
      <c r="AD21" s="39"/>
      <c r="AE21" s="39"/>
      <c r="AF21" s="100"/>
      <c r="AG21" s="101"/>
      <c r="AH21" s="39"/>
      <c r="AI21" s="39"/>
      <c r="AJ21" s="39"/>
      <c r="AK21" s="39"/>
      <c r="AL21" s="39"/>
      <c r="AM21" s="39"/>
      <c r="AN21" s="39"/>
      <c r="AO21" s="39"/>
      <c r="AP21" s="39"/>
      <c r="AQ21" s="39"/>
      <c r="AR21" s="39"/>
      <c r="AS21" s="39"/>
      <c r="AT21" s="39"/>
      <c r="AU21" s="39"/>
      <c r="AV21" s="39"/>
      <c r="AW21" s="39"/>
      <c r="AX21" s="39"/>
      <c r="AY21" s="39"/>
      <c r="AZ21" s="39"/>
      <c r="BA21" s="39"/>
      <c r="BB21" s="39"/>
      <c r="BC21" s="39"/>
      <c r="BD21" s="39"/>
    </row>
    <row r="22" spans="1:56" ht="21" customHeight="1">
      <c r="A22" s="207" t="s">
        <v>366</v>
      </c>
      <c r="B22" s="25"/>
      <c r="C22" s="25"/>
      <c r="D22" s="25"/>
      <c r="E22" s="25"/>
      <c r="F22" s="25"/>
      <c r="G22" s="126"/>
      <c r="H22" s="207"/>
      <c r="I22" s="25"/>
      <c r="J22" s="25"/>
      <c r="K22" s="25"/>
      <c r="L22" s="318"/>
      <c r="M22" s="318"/>
      <c r="N22" s="318"/>
      <c r="O22" s="318"/>
      <c r="P22" s="318"/>
      <c r="Q22" s="318"/>
      <c r="R22" s="318"/>
      <c r="S22" s="244"/>
      <c r="T22" s="243" t="s">
        <v>10</v>
      </c>
      <c r="U22" s="304"/>
      <c r="V22" s="304"/>
      <c r="W22" s="304"/>
      <c r="X22" s="185"/>
      <c r="Y22" s="186"/>
      <c r="Z22" s="127"/>
      <c r="AA22" s="100" t="s">
        <v>290</v>
      </c>
      <c r="AB22" s="101" t="s">
        <v>291</v>
      </c>
      <c r="AC22" s="99"/>
      <c r="AD22" s="39"/>
      <c r="AE22" s="39"/>
      <c r="AF22" s="100"/>
      <c r="AG22" s="101"/>
      <c r="AH22" s="39"/>
      <c r="AI22" s="39"/>
      <c r="AJ22" s="39"/>
      <c r="AK22" s="39"/>
      <c r="AL22" s="39"/>
      <c r="AM22" s="39"/>
      <c r="AN22" s="39"/>
      <c r="AO22" s="39"/>
      <c r="AP22" s="39"/>
      <c r="AQ22" s="39"/>
      <c r="AR22" s="39"/>
      <c r="AS22" s="39"/>
      <c r="AT22" s="39"/>
      <c r="AU22" s="39"/>
      <c r="AV22" s="39"/>
      <c r="AW22" s="39"/>
      <c r="AX22" s="39"/>
      <c r="AY22" s="39"/>
      <c r="AZ22" s="39"/>
      <c r="BA22" s="39"/>
      <c r="BB22" s="39"/>
      <c r="BC22" s="39"/>
      <c r="BD22" s="39"/>
    </row>
    <row r="23" spans="1:56" ht="21" customHeight="1">
      <c r="A23" s="32" t="s">
        <v>232</v>
      </c>
      <c r="B23" s="25"/>
      <c r="C23" s="25"/>
      <c r="D23" s="25"/>
      <c r="E23" s="25"/>
      <c r="F23" s="25"/>
      <c r="G23" s="25"/>
      <c r="H23" s="25"/>
      <c r="I23" s="25"/>
      <c r="J23" s="25"/>
      <c r="K23" s="25"/>
      <c r="L23" s="25"/>
      <c r="M23" s="25"/>
      <c r="N23" s="25"/>
      <c r="O23" s="25"/>
      <c r="P23" s="25"/>
      <c r="Q23" s="25"/>
      <c r="R23" s="25"/>
      <c r="S23" s="129"/>
      <c r="T23" s="178" t="s">
        <v>11</v>
      </c>
      <c r="U23" s="117" t="s">
        <v>242</v>
      </c>
      <c r="V23" s="187"/>
      <c r="W23" s="187"/>
      <c r="X23" s="187"/>
      <c r="Y23" s="188"/>
      <c r="Z23" s="99"/>
      <c r="AA23" s="100" t="s">
        <v>288</v>
      </c>
      <c r="AB23" s="101" t="s">
        <v>289</v>
      </c>
      <c r="AC23" s="99"/>
      <c r="AD23" s="39"/>
      <c r="AE23" s="39"/>
      <c r="AF23" s="100"/>
      <c r="AG23" s="101"/>
      <c r="AH23" s="39"/>
      <c r="AI23" s="39"/>
      <c r="AJ23" s="39"/>
      <c r="AK23" s="39"/>
      <c r="AL23" s="39"/>
      <c r="AM23" s="39"/>
      <c r="AN23" s="39"/>
      <c r="AO23" s="39"/>
      <c r="AP23" s="39"/>
      <c r="AQ23" s="39"/>
      <c r="AR23" s="39"/>
      <c r="AS23" s="39"/>
      <c r="AT23" s="39"/>
      <c r="AU23" s="39"/>
      <c r="AV23" s="39"/>
      <c r="AW23" s="39"/>
      <c r="AX23" s="39"/>
      <c r="AY23" s="39"/>
      <c r="AZ23" s="39"/>
      <c r="BA23" s="39"/>
      <c r="BB23" s="39"/>
      <c r="BC23" s="39"/>
      <c r="BD23" s="39"/>
    </row>
    <row r="24" spans="1:56" ht="21" customHeight="1">
      <c r="A24" s="26"/>
      <c r="B24" s="297"/>
      <c r="C24" s="297"/>
      <c r="D24" s="297"/>
      <c r="E24" s="297"/>
      <c r="F24" s="297"/>
      <c r="G24" s="297"/>
      <c r="H24" s="297"/>
      <c r="I24" s="297"/>
      <c r="J24" s="297"/>
      <c r="K24" s="297"/>
      <c r="L24" s="297"/>
      <c r="M24" s="297"/>
      <c r="N24" s="297"/>
      <c r="O24" s="297"/>
      <c r="P24" s="297"/>
      <c r="Q24" s="297"/>
      <c r="R24" s="297"/>
      <c r="S24" s="131"/>
      <c r="T24" s="140" t="s">
        <v>7</v>
      </c>
      <c r="U24" s="177"/>
      <c r="V24" s="189"/>
      <c r="W24" s="189"/>
      <c r="X24" s="189"/>
      <c r="Y24" s="190"/>
      <c r="Z24" s="99"/>
      <c r="AA24" s="100" t="s">
        <v>286</v>
      </c>
      <c r="AB24" s="101" t="s">
        <v>287</v>
      </c>
      <c r="AC24" s="130"/>
      <c r="AD24" s="130"/>
      <c r="AE24" s="130"/>
      <c r="AF24" s="130"/>
      <c r="AG24" s="130"/>
      <c r="AH24" s="130"/>
      <c r="AI24" s="130"/>
      <c r="AJ24" s="130"/>
      <c r="AK24" s="130"/>
      <c r="AL24" s="130"/>
      <c r="AM24" s="130"/>
      <c r="AN24" s="130"/>
      <c r="AO24" s="130"/>
      <c r="AP24" s="130"/>
      <c r="AQ24" s="130"/>
      <c r="AR24" s="130"/>
      <c r="AS24" s="130"/>
      <c r="AT24" s="130"/>
      <c r="AU24" s="130"/>
      <c r="AX24" s="45"/>
      <c r="AY24" s="45"/>
      <c r="AZ24" s="39"/>
      <c r="BA24" s="39"/>
      <c r="BB24" s="39"/>
      <c r="BC24" s="39"/>
      <c r="BD24" s="39"/>
    </row>
    <row r="25" spans="1:56" ht="21" customHeight="1">
      <c r="A25" s="32" t="s">
        <v>2</v>
      </c>
      <c r="B25" s="25"/>
      <c r="C25" s="301"/>
      <c r="D25" s="301"/>
      <c r="E25" s="301"/>
      <c r="F25" s="301"/>
      <c r="G25" s="301"/>
      <c r="H25" s="301"/>
      <c r="I25" s="301"/>
      <c r="J25" s="30"/>
      <c r="K25" s="30" t="s">
        <v>3</v>
      </c>
      <c r="L25" s="137"/>
      <c r="M25" s="138"/>
      <c r="N25" s="138" t="s">
        <v>16</v>
      </c>
      <c r="O25" s="302"/>
      <c r="P25" s="302"/>
      <c r="Q25" s="27" t="s">
        <v>307</v>
      </c>
      <c r="R25" s="31"/>
      <c r="S25" s="33"/>
      <c r="T25" s="191"/>
      <c r="U25" s="304"/>
      <c r="V25" s="304"/>
      <c r="W25" s="304"/>
      <c r="X25" s="304"/>
      <c r="Y25" s="305"/>
      <c r="Z25" s="99"/>
      <c r="AA25" s="100" t="s">
        <v>292</v>
      </c>
      <c r="AB25" s="101" t="s">
        <v>293</v>
      </c>
      <c r="AC25" s="130"/>
      <c r="AD25" s="296"/>
      <c r="AE25" s="296"/>
      <c r="AF25" s="296"/>
      <c r="AG25" s="296"/>
      <c r="AH25" s="296"/>
      <c r="AI25" s="296"/>
      <c r="AJ25" s="296"/>
      <c r="AK25" s="296"/>
      <c r="AL25" s="296"/>
      <c r="AM25" s="296"/>
      <c r="AN25" s="296"/>
      <c r="AO25" s="296"/>
      <c r="AP25" s="296"/>
      <c r="AQ25" s="296"/>
      <c r="AR25" s="296"/>
      <c r="AS25" s="296"/>
      <c r="AT25" s="296"/>
      <c r="AU25" s="133"/>
      <c r="AX25" s="45"/>
      <c r="AY25" s="45"/>
      <c r="AZ25" s="39"/>
      <c r="BA25" s="39"/>
      <c r="BB25" s="39"/>
      <c r="BC25" s="39"/>
      <c r="BD25" s="39"/>
    </row>
    <row r="26" spans="1:56" ht="48.75" customHeight="1">
      <c r="A26" s="338" t="s">
        <v>496</v>
      </c>
      <c r="B26" s="339"/>
      <c r="C26" s="339"/>
      <c r="D26" s="339"/>
      <c r="E26" s="339"/>
      <c r="F26" s="339"/>
      <c r="G26" s="339"/>
      <c r="H26" s="339"/>
      <c r="I26" s="339"/>
      <c r="J26" s="339"/>
      <c r="K26" s="339"/>
      <c r="L26" s="339"/>
      <c r="M26" s="339"/>
      <c r="N26" s="339"/>
      <c r="O26" s="339"/>
      <c r="P26" s="339"/>
      <c r="Q26" s="339"/>
      <c r="R26" s="339"/>
      <c r="S26" s="340"/>
      <c r="T26" s="140"/>
      <c r="U26" s="177"/>
      <c r="V26" s="192"/>
      <c r="W26" s="192"/>
      <c r="X26" s="192"/>
      <c r="Y26" s="193"/>
      <c r="Z26" s="99"/>
      <c r="AA26" s="100" t="s">
        <v>294</v>
      </c>
      <c r="AB26" s="101" t="s">
        <v>295</v>
      </c>
      <c r="AC26" s="99"/>
      <c r="AD26" s="39"/>
      <c r="AE26" s="39"/>
      <c r="AF26" s="100"/>
      <c r="AG26" s="101"/>
      <c r="AH26" s="39"/>
      <c r="AI26" s="39"/>
      <c r="AJ26" s="39"/>
      <c r="AK26" s="39"/>
      <c r="AL26" s="39"/>
      <c r="AM26" s="39"/>
      <c r="AN26" s="39"/>
      <c r="AO26" s="39"/>
      <c r="AP26" s="39"/>
      <c r="AQ26" s="39"/>
      <c r="AR26" s="39"/>
      <c r="AS26" s="39"/>
      <c r="AT26" s="39"/>
      <c r="AU26" s="39"/>
      <c r="AV26" s="39"/>
      <c r="AW26" s="39"/>
      <c r="AX26" s="39"/>
      <c r="AY26" s="39"/>
      <c r="AZ26" s="39"/>
      <c r="BA26" s="39"/>
      <c r="BB26" s="39"/>
      <c r="BC26" s="39"/>
      <c r="BD26" s="39"/>
    </row>
    <row r="27" spans="1:56" ht="21" customHeight="1">
      <c r="A27" s="135"/>
      <c r="B27" s="297"/>
      <c r="C27" s="297"/>
      <c r="D27" s="297"/>
      <c r="E27" s="297"/>
      <c r="F27" s="297"/>
      <c r="G27" s="297"/>
      <c r="H27" s="297"/>
      <c r="I27" s="297"/>
      <c r="J27" s="297"/>
      <c r="K27" s="297"/>
      <c r="L27" s="297"/>
      <c r="M27" s="297"/>
      <c r="N27" s="297"/>
      <c r="O27" s="297"/>
      <c r="P27" s="297"/>
      <c r="Q27" s="297"/>
      <c r="R27" s="297"/>
      <c r="S27" s="126"/>
      <c r="T27" s="140" t="s">
        <v>237</v>
      </c>
      <c r="U27" s="177"/>
      <c r="V27" s="177"/>
      <c r="W27" s="192"/>
      <c r="X27" s="192"/>
      <c r="Y27" s="193"/>
      <c r="Z27" s="99"/>
      <c r="AA27" s="100" t="s">
        <v>298</v>
      </c>
      <c r="AB27" s="101" t="s">
        <v>299</v>
      </c>
      <c r="AC27" s="99"/>
      <c r="AD27" s="39"/>
      <c r="AE27" s="39"/>
      <c r="AF27" s="100"/>
      <c r="AG27" s="101"/>
      <c r="AH27" s="39"/>
      <c r="AI27" s="39"/>
      <c r="AJ27" s="39"/>
      <c r="AK27" s="39"/>
      <c r="AL27" s="39"/>
      <c r="AM27" s="39"/>
      <c r="AN27" s="39"/>
      <c r="AO27" s="39"/>
      <c r="AP27" s="39"/>
      <c r="AQ27" s="39"/>
      <c r="AR27" s="39"/>
      <c r="AS27" s="39"/>
      <c r="AT27" s="39"/>
      <c r="AU27" s="39"/>
      <c r="AV27" s="39"/>
      <c r="AW27" s="39"/>
      <c r="AX27" s="39"/>
      <c r="AY27" s="39"/>
      <c r="AZ27" s="39"/>
      <c r="BA27" s="39"/>
      <c r="BB27" s="39"/>
      <c r="BC27" s="39"/>
      <c r="BD27" s="39"/>
    </row>
    <row r="28" spans="1:56" ht="21" customHeight="1">
      <c r="A28" s="32" t="s">
        <v>2</v>
      </c>
      <c r="B28" s="25"/>
      <c r="C28" s="301"/>
      <c r="D28" s="301"/>
      <c r="E28" s="301"/>
      <c r="F28" s="301"/>
      <c r="G28" s="301"/>
      <c r="H28" s="301"/>
      <c r="I28" s="301"/>
      <c r="J28" s="30"/>
      <c r="K28" s="30" t="s">
        <v>3</v>
      </c>
      <c r="L28" s="137"/>
      <c r="M28" s="138"/>
      <c r="N28" s="138" t="s">
        <v>16</v>
      </c>
      <c r="O28" s="302"/>
      <c r="P28" s="302"/>
      <c r="Q28" s="27" t="s">
        <v>307</v>
      </c>
      <c r="R28" s="31"/>
      <c r="S28" s="33"/>
      <c r="T28" s="298" t="s">
        <v>302</v>
      </c>
      <c r="U28" s="299"/>
      <c r="V28" s="299"/>
      <c r="W28" s="299"/>
      <c r="X28" s="299"/>
      <c r="Y28" s="300"/>
      <c r="Z28" s="124"/>
      <c r="AA28" s="100" t="s">
        <v>296</v>
      </c>
      <c r="AB28" s="101" t="s">
        <v>297</v>
      </c>
      <c r="AC28" s="134"/>
      <c r="AD28" s="134"/>
      <c r="AE28" s="134"/>
      <c r="AF28" s="100"/>
      <c r="AG28" s="101"/>
      <c r="AH28" s="134"/>
      <c r="AI28" s="134"/>
      <c r="AJ28" s="134"/>
      <c r="AK28" s="134"/>
      <c r="AL28" s="134"/>
      <c r="AM28" s="134"/>
      <c r="AN28" s="134"/>
      <c r="AO28" s="134"/>
      <c r="AP28" s="39"/>
      <c r="AQ28" s="39"/>
      <c r="AR28" s="39"/>
      <c r="AS28" s="39"/>
      <c r="AT28" s="39"/>
      <c r="AU28" s="39"/>
      <c r="AV28" s="39"/>
      <c r="AW28" s="39"/>
      <c r="AX28" s="39"/>
      <c r="AY28" s="39"/>
      <c r="AZ28" s="39"/>
      <c r="BA28" s="39"/>
      <c r="BB28" s="39"/>
      <c r="BC28" s="39"/>
      <c r="BD28" s="39"/>
    </row>
    <row r="29" spans="1:56" ht="21" customHeight="1">
      <c r="A29" s="32" t="s">
        <v>4</v>
      </c>
      <c r="B29" s="25"/>
      <c r="C29" s="25"/>
      <c r="D29" s="25"/>
      <c r="E29" s="25"/>
      <c r="F29" s="126"/>
      <c r="G29" s="303"/>
      <c r="H29" s="303"/>
      <c r="I29" s="303"/>
      <c r="J29" s="303"/>
      <c r="K29" s="303"/>
      <c r="L29" s="303"/>
      <c r="M29" s="303"/>
      <c r="N29" s="303"/>
      <c r="O29" s="303"/>
      <c r="P29" s="303"/>
      <c r="Q29" s="303"/>
      <c r="R29" s="303"/>
      <c r="S29" s="126"/>
      <c r="T29" s="298"/>
      <c r="U29" s="299"/>
      <c r="V29" s="299"/>
      <c r="W29" s="299"/>
      <c r="X29" s="299"/>
      <c r="Y29" s="300"/>
      <c r="Z29" s="124"/>
      <c r="AA29" s="100" t="s">
        <v>300</v>
      </c>
      <c r="AB29" s="101" t="s">
        <v>301</v>
      </c>
      <c r="AC29" s="134"/>
      <c r="AD29" s="134"/>
      <c r="AE29" s="134"/>
      <c r="AF29" s="100"/>
      <c r="AG29" s="101"/>
      <c r="AH29" s="134"/>
      <c r="AI29" s="134"/>
      <c r="AJ29" s="134"/>
      <c r="AK29" s="134"/>
      <c r="AL29" s="134"/>
      <c r="AM29" s="134"/>
      <c r="AN29" s="134"/>
      <c r="AO29" s="134"/>
      <c r="AP29" s="136"/>
      <c r="AQ29" s="136"/>
      <c r="AR29" s="136"/>
      <c r="AU29" s="39"/>
      <c r="AV29" s="39"/>
      <c r="AW29" s="39"/>
      <c r="AX29" s="39"/>
      <c r="AY29" s="39"/>
      <c r="AZ29" s="39"/>
      <c r="BA29" s="39"/>
      <c r="BB29" s="39"/>
      <c r="BC29" s="39"/>
      <c r="BD29" s="39"/>
    </row>
    <row r="30" spans="1:56" ht="21" customHeight="1">
      <c r="A30" s="32" t="s">
        <v>5</v>
      </c>
      <c r="B30" s="25"/>
      <c r="C30" s="25"/>
      <c r="D30" s="25"/>
      <c r="E30" s="25"/>
      <c r="F30" s="25"/>
      <c r="G30" s="306"/>
      <c r="H30" s="306"/>
      <c r="I30" s="306"/>
      <c r="J30" s="306"/>
      <c r="K30" s="306"/>
      <c r="L30" s="306"/>
      <c r="M30" s="306"/>
      <c r="N30" s="306"/>
      <c r="O30" s="34"/>
      <c r="P30" s="34" t="s">
        <v>9</v>
      </c>
      <c r="Q30" s="131"/>
      <c r="R30" s="132"/>
      <c r="S30" s="139"/>
      <c r="T30" s="298"/>
      <c r="U30" s="299"/>
      <c r="V30" s="299"/>
      <c r="W30" s="299"/>
      <c r="X30" s="299"/>
      <c r="Y30" s="300"/>
      <c r="Z30" s="124"/>
      <c r="AA30" s="100" t="s">
        <v>308</v>
      </c>
      <c r="AB30" s="101" t="s">
        <v>309</v>
      </c>
      <c r="AC30" s="134"/>
      <c r="AD30" s="134"/>
      <c r="AE30" s="134"/>
      <c r="AF30" s="100"/>
      <c r="AG30" s="101"/>
      <c r="AH30" s="134"/>
      <c r="AI30" s="134"/>
      <c r="AJ30" s="134"/>
      <c r="AK30" s="134"/>
      <c r="AL30" s="134"/>
      <c r="AM30" s="134"/>
      <c r="AN30" s="134"/>
      <c r="AO30" s="134"/>
      <c r="AP30" s="136"/>
      <c r="AQ30" s="136"/>
      <c r="AR30" s="136"/>
      <c r="AU30" s="39"/>
      <c r="AV30" s="39"/>
      <c r="AW30" s="39"/>
      <c r="AX30" s="39"/>
      <c r="AY30" s="39"/>
      <c r="AZ30" s="39"/>
      <c r="BA30" s="39"/>
      <c r="BB30" s="39"/>
      <c r="BC30" s="39"/>
      <c r="BD30" s="39"/>
    </row>
    <row r="31" spans="1:56" ht="21" customHeight="1">
      <c r="A31" s="32" t="s">
        <v>6</v>
      </c>
      <c r="B31" s="25"/>
      <c r="C31" s="25"/>
      <c r="D31" s="25"/>
      <c r="E31" s="25"/>
      <c r="F31" s="25"/>
      <c r="G31" s="306"/>
      <c r="H31" s="306"/>
      <c r="I31" s="306"/>
      <c r="J31" s="343"/>
      <c r="K31" s="343"/>
      <c r="L31" s="306"/>
      <c r="M31" s="343"/>
      <c r="N31" s="343"/>
      <c r="O31" s="28"/>
      <c r="P31" s="28"/>
      <c r="Q31" s="28"/>
      <c r="R31" s="28"/>
      <c r="S31" s="28"/>
      <c r="T31" s="194"/>
      <c r="U31" s="177"/>
      <c r="V31" s="177"/>
      <c r="W31" s="195"/>
      <c r="X31" s="195"/>
      <c r="Y31" s="196"/>
      <c r="Z31" s="134"/>
      <c r="AA31" s="100" t="s">
        <v>317</v>
      </c>
      <c r="AB31" s="101" t="s">
        <v>318</v>
      </c>
      <c r="AC31" s="134"/>
      <c r="AD31" s="134"/>
      <c r="AE31" s="134"/>
      <c r="AF31" s="100"/>
      <c r="AG31" s="101"/>
      <c r="AH31" s="134"/>
      <c r="AI31" s="134"/>
      <c r="AJ31" s="134"/>
      <c r="AK31" s="134"/>
      <c r="AL31" s="134"/>
      <c r="AM31" s="134"/>
      <c r="AN31" s="134"/>
      <c r="AO31" s="134"/>
      <c r="AP31" s="136"/>
      <c r="AQ31" s="136"/>
      <c r="AR31" s="136"/>
      <c r="AU31" s="39"/>
      <c r="AV31" s="39"/>
      <c r="AW31" s="39"/>
      <c r="AX31" s="39"/>
      <c r="AY31" s="39"/>
      <c r="AZ31" s="39"/>
      <c r="BA31" s="39"/>
      <c r="BB31" s="39"/>
      <c r="BC31" s="39"/>
      <c r="BD31" s="39"/>
    </row>
    <row r="32" spans="1:56" ht="21" customHeight="1">
      <c r="A32" s="32" t="s">
        <v>8</v>
      </c>
      <c r="B32" s="25"/>
      <c r="C32" s="25"/>
      <c r="D32" s="25"/>
      <c r="E32" s="25"/>
      <c r="F32" s="25"/>
      <c r="G32" s="344"/>
      <c r="H32" s="344"/>
      <c r="I32" s="344"/>
      <c r="J32" s="344"/>
      <c r="K32" s="344"/>
      <c r="L32" s="344"/>
      <c r="M32" s="344"/>
      <c r="N32" s="344"/>
      <c r="O32" s="344"/>
      <c r="P32" s="344"/>
      <c r="Q32" s="344"/>
      <c r="R32" s="344"/>
      <c r="S32" s="126"/>
      <c r="T32" s="140" t="s">
        <v>12</v>
      </c>
      <c r="U32" s="177"/>
      <c r="V32" s="33" t="s">
        <v>312</v>
      </c>
      <c r="W32" s="197"/>
      <c r="X32" s="197"/>
      <c r="Y32" s="193"/>
      <c r="Z32" s="134"/>
      <c r="AA32" s="100" t="s">
        <v>310</v>
      </c>
      <c r="AB32" s="101" t="s">
        <v>311</v>
      </c>
      <c r="AC32" s="134"/>
      <c r="AD32" s="134"/>
      <c r="AE32" s="134"/>
      <c r="AF32" s="100"/>
      <c r="AG32" s="101"/>
      <c r="AH32" s="134"/>
      <c r="AI32" s="134"/>
      <c r="AJ32" s="134"/>
      <c r="AK32" s="134"/>
      <c r="AL32" s="134"/>
      <c r="AM32" s="134"/>
      <c r="AN32" s="134"/>
      <c r="AO32" s="134"/>
      <c r="AP32" s="141"/>
      <c r="AQ32" s="141"/>
      <c r="AR32" s="142"/>
      <c r="AU32" s="39"/>
      <c r="AV32" s="39"/>
      <c r="AW32" s="39"/>
      <c r="AX32" s="39"/>
      <c r="AY32" s="39"/>
      <c r="AZ32" s="39"/>
      <c r="BA32" s="39"/>
      <c r="BB32" s="39"/>
      <c r="BC32" s="39"/>
      <c r="BD32" s="39"/>
    </row>
    <row r="33" spans="1:70" ht="21" customHeight="1">
      <c r="A33" s="143"/>
      <c r="B33" s="144"/>
      <c r="C33" s="144"/>
      <c r="D33" s="144"/>
      <c r="E33" s="144"/>
      <c r="F33" s="144"/>
      <c r="G33" s="145"/>
      <c r="H33" s="145"/>
      <c r="I33" s="145"/>
      <c r="J33" s="146"/>
      <c r="K33" s="146"/>
      <c r="L33" s="145"/>
      <c r="M33" s="146"/>
      <c r="N33" s="146"/>
      <c r="O33" s="145"/>
      <c r="P33" s="146"/>
      <c r="Q33" s="146"/>
      <c r="R33" s="146"/>
      <c r="S33" s="145"/>
      <c r="T33" s="147"/>
      <c r="U33" s="148"/>
      <c r="V33" s="148"/>
      <c r="W33" s="148"/>
      <c r="X33" s="148"/>
      <c r="Y33" s="149"/>
      <c r="Z33" s="150"/>
      <c r="AA33" s="100" t="s">
        <v>313</v>
      </c>
      <c r="AB33" s="101" t="s">
        <v>314</v>
      </c>
      <c r="AC33" s="150"/>
      <c r="AD33" s="150"/>
      <c r="AE33" s="150"/>
      <c r="AF33" s="100"/>
      <c r="AG33" s="101"/>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1:70" ht="36" customHeight="1">
      <c r="A34" s="341" t="s">
        <v>497</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42"/>
      <c r="Z34" s="150"/>
      <c r="AA34" s="100" t="s">
        <v>315</v>
      </c>
      <c r="AB34" s="101" t="s">
        <v>316</v>
      </c>
      <c r="AC34" s="150"/>
      <c r="AD34" s="150"/>
      <c r="AE34" s="150"/>
      <c r="AF34" s="100"/>
      <c r="AG34" s="101"/>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row>
    <row r="35" spans="1:70" ht="45" customHeight="1">
      <c r="A35" s="229" t="s">
        <v>229</v>
      </c>
      <c r="B35" s="230"/>
      <c r="C35" s="230"/>
      <c r="D35" s="230"/>
      <c r="E35" s="230"/>
      <c r="F35" s="230"/>
      <c r="G35" s="230"/>
      <c r="H35" s="230"/>
      <c r="I35" s="230"/>
      <c r="J35" s="230"/>
      <c r="K35" s="230"/>
      <c r="L35" s="230"/>
      <c r="M35" s="230"/>
      <c r="N35" s="230"/>
      <c r="O35" s="230"/>
      <c r="P35" s="357" t="s">
        <v>224</v>
      </c>
      <c r="Q35" s="358"/>
      <c r="R35" s="359"/>
      <c r="S35" s="357" t="s">
        <v>367</v>
      </c>
      <c r="T35" s="358"/>
      <c r="U35" s="359"/>
      <c r="V35" s="367" t="str">
        <f>IF(_MS190&lt;0.65*_NP190,"Max Capacity = 2 x Highest Consecutive 6 Months of Production; 
see instructions page 2, Part 3","Maximum Sustainable Capacity")</f>
        <v>Maximum Sustainable Capacity</v>
      </c>
      <c r="W35" s="368"/>
      <c r="X35" s="368"/>
      <c r="Y35" s="369"/>
      <c r="Z35" s="150"/>
      <c r="AA35" s="100" t="s">
        <v>303</v>
      </c>
      <c r="AB35" s="101" t="s">
        <v>304</v>
      </c>
      <c r="AC35" s="150"/>
      <c r="AD35" s="150"/>
      <c r="AE35" s="150"/>
      <c r="AF35" s="100"/>
      <c r="AG35" s="101"/>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row>
    <row r="36" spans="1:70" ht="24.75" customHeight="1">
      <c r="A36" s="231" t="s">
        <v>368</v>
      </c>
      <c r="B36" s="232"/>
      <c r="C36" s="232"/>
      <c r="D36" s="232"/>
      <c r="E36" s="232"/>
      <c r="F36" s="232"/>
      <c r="G36" s="232"/>
      <c r="H36" s="232"/>
      <c r="I36" s="232"/>
      <c r="J36" s="232"/>
      <c r="K36" s="232"/>
      <c r="L36" s="232"/>
      <c r="M36" s="232"/>
      <c r="N36" s="232"/>
      <c r="O36" s="232"/>
      <c r="P36" s="360">
        <v>190</v>
      </c>
      <c r="Q36" s="361"/>
      <c r="R36" s="362"/>
      <c r="S36" s="345"/>
      <c r="T36" s="346"/>
      <c r="U36" s="363"/>
      <c r="V36" s="345"/>
      <c r="W36" s="346"/>
      <c r="X36" s="346"/>
      <c r="Y36" s="347"/>
      <c r="Z36" s="150"/>
      <c r="AA36" s="100" t="s">
        <v>305</v>
      </c>
      <c r="AB36" s="101" t="s">
        <v>306</v>
      </c>
      <c r="AC36" s="150"/>
      <c r="AD36" s="150"/>
      <c r="AE36" s="150"/>
      <c r="AF36" s="100"/>
      <c r="AG36" s="101"/>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row>
    <row r="37" spans="1:56" ht="33.75" customHeight="1" thickBot="1">
      <c r="A37" s="364" t="s">
        <v>478</v>
      </c>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6"/>
      <c r="Z37" s="151"/>
      <c r="AA37" s="100" t="s">
        <v>498</v>
      </c>
      <c r="AB37" s="247" t="s">
        <v>24</v>
      </c>
      <c r="AC37" s="151"/>
      <c r="AD37" s="151"/>
      <c r="AE37" s="151"/>
      <c r="AF37" s="100"/>
      <c r="AG37" s="101"/>
      <c r="AH37" s="151"/>
      <c r="AI37" s="151"/>
      <c r="AJ37" s="151"/>
      <c r="AK37" s="151"/>
      <c r="AL37" s="151"/>
      <c r="AM37" s="151"/>
      <c r="AN37" s="151"/>
      <c r="AO37" s="151"/>
      <c r="AP37" s="151"/>
      <c r="AQ37" s="151"/>
      <c r="AR37" s="151"/>
      <c r="AT37" s="152"/>
      <c r="AU37" s="153"/>
      <c r="AX37" s="45"/>
      <c r="AY37" s="45"/>
      <c r="AZ37" s="39"/>
      <c r="BA37" s="39"/>
      <c r="BB37" s="39"/>
      <c r="BC37" s="39"/>
      <c r="BD37" s="39"/>
    </row>
    <row r="38" spans="1:47" s="45" customFormat="1" ht="20.25" customHeight="1">
      <c r="A38" s="348"/>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50"/>
      <c r="Z38" s="151"/>
      <c r="AA38" s="100" t="s">
        <v>319</v>
      </c>
      <c r="AB38" s="101" t="s">
        <v>320</v>
      </c>
      <c r="AC38" s="151"/>
      <c r="AD38" s="151"/>
      <c r="AE38" s="151"/>
      <c r="AF38" s="100"/>
      <c r="AG38" s="101"/>
      <c r="AH38" s="151"/>
      <c r="AI38" s="151"/>
      <c r="AJ38" s="151"/>
      <c r="AK38" s="151"/>
      <c r="AL38" s="151"/>
      <c r="AM38" s="151"/>
      <c r="AN38" s="151"/>
      <c r="AO38" s="151"/>
      <c r="AP38" s="151"/>
      <c r="AQ38" s="151"/>
      <c r="AR38" s="151"/>
      <c r="AT38" s="152"/>
      <c r="AU38" s="153"/>
    </row>
    <row r="39" spans="1:47" s="155" customFormat="1" ht="20.25" customHeight="1">
      <c r="A39" s="351"/>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3"/>
      <c r="Z39" s="154"/>
      <c r="AA39" s="100" t="s">
        <v>321</v>
      </c>
      <c r="AB39" s="101" t="s">
        <v>322</v>
      </c>
      <c r="AC39" s="154"/>
      <c r="AD39" s="154"/>
      <c r="AE39" s="154"/>
      <c r="AF39" s="100"/>
      <c r="AG39" s="101"/>
      <c r="AH39" s="154"/>
      <c r="AI39" s="154"/>
      <c r="AJ39" s="154"/>
      <c r="AK39" s="154"/>
      <c r="AL39" s="154"/>
      <c r="AM39" s="154"/>
      <c r="AN39" s="154"/>
      <c r="AO39" s="154"/>
      <c r="AP39" s="154"/>
      <c r="AQ39" s="154"/>
      <c r="AR39" s="154"/>
      <c r="AT39" s="152"/>
      <c r="AU39" s="153"/>
    </row>
    <row r="40" spans="1:47" s="45" customFormat="1" ht="20.25" customHeight="1">
      <c r="A40" s="351"/>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3"/>
      <c r="Z40" s="156"/>
      <c r="AA40" s="100" t="s">
        <v>323</v>
      </c>
      <c r="AB40" s="101" t="s">
        <v>324</v>
      </c>
      <c r="AC40" s="157"/>
      <c r="AD40" s="157"/>
      <c r="AE40" s="157"/>
      <c r="AF40" s="100"/>
      <c r="AG40" s="101"/>
      <c r="AH40" s="157"/>
      <c r="AI40" s="157"/>
      <c r="AJ40" s="157"/>
      <c r="AK40" s="157"/>
      <c r="AL40" s="157"/>
      <c r="AM40" s="157"/>
      <c r="AN40" s="157"/>
      <c r="AO40" s="157"/>
      <c r="AP40" s="157"/>
      <c r="AQ40" s="157"/>
      <c r="AR40" s="157"/>
      <c r="AT40" s="152"/>
      <c r="AU40" s="153"/>
    </row>
    <row r="41" spans="1:47" s="45" customFormat="1" ht="20.25" customHeight="1">
      <c r="A41" s="351"/>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3"/>
      <c r="Z41" s="154"/>
      <c r="AA41" s="100" t="s">
        <v>325</v>
      </c>
      <c r="AB41" s="101" t="s">
        <v>491</v>
      </c>
      <c r="AC41" s="157"/>
      <c r="AD41" s="157"/>
      <c r="AE41" s="157"/>
      <c r="AF41" s="100"/>
      <c r="AG41" s="101"/>
      <c r="AH41" s="157"/>
      <c r="AI41" s="157"/>
      <c r="AJ41" s="157"/>
      <c r="AK41" s="157"/>
      <c r="AL41" s="157"/>
      <c r="AM41" s="157"/>
      <c r="AN41" s="157"/>
      <c r="AO41" s="157"/>
      <c r="AP41" s="157"/>
      <c r="AQ41" s="157"/>
      <c r="AR41" s="157"/>
      <c r="AT41" s="152"/>
      <c r="AU41" s="153"/>
    </row>
    <row r="42" spans="1:47" s="45" customFormat="1" ht="20.25" customHeight="1">
      <c r="A42" s="351"/>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3"/>
      <c r="Z42" s="156"/>
      <c r="AA42" s="100" t="s">
        <v>492</v>
      </c>
      <c r="AB42" s="101" t="s">
        <v>493</v>
      </c>
      <c r="AC42" s="157"/>
      <c r="AD42" s="157"/>
      <c r="AE42" s="157"/>
      <c r="AF42" s="100"/>
      <c r="AG42" s="101"/>
      <c r="AH42" s="157"/>
      <c r="AI42" s="157"/>
      <c r="AJ42" s="157"/>
      <c r="AK42" s="157"/>
      <c r="AL42" s="157"/>
      <c r="AM42" s="157"/>
      <c r="AN42" s="157"/>
      <c r="AO42" s="157"/>
      <c r="AP42" s="157"/>
      <c r="AQ42" s="157"/>
      <c r="AR42" s="157"/>
      <c r="AT42" s="152"/>
      <c r="AU42" s="153"/>
    </row>
    <row r="43" spans="1:47" s="45" customFormat="1" ht="20.25" customHeight="1">
      <c r="A43" s="351"/>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3"/>
      <c r="Z43" s="156"/>
      <c r="AA43" s="100" t="s">
        <v>326</v>
      </c>
      <c r="AB43" s="101" t="s">
        <v>327</v>
      </c>
      <c r="AC43" s="157"/>
      <c r="AD43" s="157"/>
      <c r="AE43" s="157"/>
      <c r="AF43" s="100"/>
      <c r="AG43" s="101"/>
      <c r="AH43" s="157"/>
      <c r="AI43" s="157"/>
      <c r="AJ43" s="157"/>
      <c r="AK43" s="157"/>
      <c r="AL43" s="157"/>
      <c r="AM43" s="157"/>
      <c r="AN43" s="157"/>
      <c r="AO43" s="157"/>
      <c r="AP43" s="157"/>
      <c r="AQ43" s="157"/>
      <c r="AR43" s="157"/>
      <c r="AS43" s="158"/>
      <c r="AT43" s="152"/>
      <c r="AU43" s="153"/>
    </row>
    <row r="44" spans="1:47" s="159" customFormat="1" ht="20.25" customHeight="1">
      <c r="A44" s="351"/>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3"/>
      <c r="Z44" s="156"/>
      <c r="AA44" s="100" t="s">
        <v>328</v>
      </c>
      <c r="AB44" s="101" t="s">
        <v>329</v>
      </c>
      <c r="AC44" s="157"/>
      <c r="AD44" s="157"/>
      <c r="AE44" s="157"/>
      <c r="AF44" s="100"/>
      <c r="AG44" s="101"/>
      <c r="AH44" s="157"/>
      <c r="AI44" s="157"/>
      <c r="AJ44" s="157"/>
      <c r="AK44" s="157"/>
      <c r="AL44" s="157"/>
      <c r="AM44" s="157"/>
      <c r="AN44" s="157"/>
      <c r="AO44" s="157"/>
      <c r="AP44" s="157"/>
      <c r="AQ44" s="157"/>
      <c r="AR44" s="157"/>
      <c r="AT44" s="152"/>
      <c r="AU44" s="153"/>
    </row>
    <row r="45" spans="1:47" s="159" customFormat="1" ht="20.25" customHeight="1">
      <c r="A45" s="351"/>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3"/>
      <c r="Z45" s="160"/>
      <c r="AA45" s="100" t="s">
        <v>330</v>
      </c>
      <c r="AB45" s="101" t="s">
        <v>331</v>
      </c>
      <c r="AC45" s="160"/>
      <c r="AD45" s="160"/>
      <c r="AE45" s="160"/>
      <c r="AF45" s="100"/>
      <c r="AG45" s="101"/>
      <c r="AH45" s="160"/>
      <c r="AI45" s="160"/>
      <c r="AJ45" s="160"/>
      <c r="AK45" s="160"/>
      <c r="AL45" s="160"/>
      <c r="AM45" s="160"/>
      <c r="AN45" s="160"/>
      <c r="AO45" s="160"/>
      <c r="AP45" s="160"/>
      <c r="AQ45" s="160"/>
      <c r="AR45" s="160"/>
      <c r="AT45" s="100"/>
      <c r="AU45" s="101"/>
    </row>
    <row r="46" spans="1:47" s="45" customFormat="1" ht="20.25" customHeight="1">
      <c r="A46" s="351"/>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3"/>
      <c r="Z46" s="151"/>
      <c r="AA46" s="100" t="s">
        <v>332</v>
      </c>
      <c r="AB46" s="101" t="s">
        <v>333</v>
      </c>
      <c r="AC46" s="151"/>
      <c r="AD46" s="151"/>
      <c r="AE46" s="151"/>
      <c r="AF46" s="100"/>
      <c r="AG46" s="101"/>
      <c r="AH46" s="151"/>
      <c r="AI46" s="151"/>
      <c r="AJ46" s="151"/>
      <c r="AK46" s="151"/>
      <c r="AL46" s="151"/>
      <c r="AM46" s="151"/>
      <c r="AN46" s="151"/>
      <c r="AO46" s="151"/>
      <c r="AP46" s="151"/>
      <c r="AQ46" s="151"/>
      <c r="AR46" s="151"/>
      <c r="AT46" s="100"/>
      <c r="AU46" s="101"/>
    </row>
    <row r="47" spans="1:47" s="159" customFormat="1" ht="20.25" customHeight="1">
      <c r="A47" s="351"/>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3"/>
      <c r="Z47" s="161"/>
      <c r="AA47" s="100" t="s">
        <v>334</v>
      </c>
      <c r="AB47" s="101" t="s">
        <v>335</v>
      </c>
      <c r="AC47" s="157"/>
      <c r="AD47" s="157"/>
      <c r="AE47" s="157"/>
      <c r="AF47" s="100"/>
      <c r="AG47" s="101"/>
      <c r="AH47" s="157"/>
      <c r="AI47" s="157"/>
      <c r="AJ47" s="157"/>
      <c r="AK47" s="157"/>
      <c r="AL47" s="157"/>
      <c r="AM47" s="157"/>
      <c r="AN47" s="157"/>
      <c r="AO47" s="157"/>
      <c r="AP47" s="157"/>
      <c r="AQ47" s="157"/>
      <c r="AR47" s="157"/>
      <c r="AT47" s="100"/>
      <c r="AU47" s="101"/>
    </row>
    <row r="48" spans="1:51" s="159" customFormat="1" ht="20.25" customHeight="1" thickBot="1">
      <c r="A48" s="35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6"/>
      <c r="Z48" s="161"/>
      <c r="AA48" s="100" t="s">
        <v>381</v>
      </c>
      <c r="AB48" s="101" t="s">
        <v>382</v>
      </c>
      <c r="AC48" s="157"/>
      <c r="AD48" s="157"/>
      <c r="AE48" s="157"/>
      <c r="AF48" s="100"/>
      <c r="AG48" s="101"/>
      <c r="AH48" s="157"/>
      <c r="AI48" s="157"/>
      <c r="AJ48" s="157"/>
      <c r="AK48" s="157"/>
      <c r="AL48" s="157"/>
      <c r="AM48" s="157"/>
      <c r="AN48" s="157"/>
      <c r="AO48" s="157"/>
      <c r="AP48" s="157"/>
      <c r="AQ48" s="157"/>
      <c r="AR48" s="157"/>
      <c r="AS48" s="162"/>
      <c r="AT48" s="100"/>
      <c r="AU48" s="101"/>
      <c r="AW48" s="162"/>
      <c r="AX48" s="162"/>
      <c r="AY48" s="162"/>
    </row>
    <row r="49" spans="27:51" ht="20.25" customHeight="1">
      <c r="AA49" s="100" t="s">
        <v>385</v>
      </c>
      <c r="AB49" s="101" t="s">
        <v>386</v>
      </c>
      <c r="AX49" s="163"/>
      <c r="AY49" s="163"/>
    </row>
    <row r="50" spans="27:51" ht="20.25" customHeight="1">
      <c r="AA50" s="100" t="s">
        <v>383</v>
      </c>
      <c r="AB50" s="101" t="s">
        <v>384</v>
      </c>
      <c r="AX50" s="163"/>
      <c r="AY50" s="163"/>
    </row>
    <row r="51" spans="27:51" ht="15">
      <c r="AA51" s="100" t="s">
        <v>387</v>
      </c>
      <c r="AB51" s="101" t="s">
        <v>388</v>
      </c>
      <c r="AX51" s="163"/>
      <c r="AY51" s="163"/>
    </row>
    <row r="52" spans="27:51" ht="15">
      <c r="AA52" s="100" t="s">
        <v>391</v>
      </c>
      <c r="AB52" s="101" t="s">
        <v>392</v>
      </c>
      <c r="AX52" s="163"/>
      <c r="AY52" s="163"/>
    </row>
    <row r="53" spans="27:51" ht="15">
      <c r="AA53" s="100" t="s">
        <v>389</v>
      </c>
      <c r="AB53" s="101" t="s">
        <v>390</v>
      </c>
      <c r="AX53" s="163"/>
      <c r="AY53" s="163"/>
    </row>
    <row r="54" spans="27:51" ht="15">
      <c r="AA54" s="100" t="s">
        <v>393</v>
      </c>
      <c r="AB54" s="101" t="s">
        <v>394</v>
      </c>
      <c r="AX54" s="163"/>
      <c r="AY54" s="163"/>
    </row>
    <row r="55" spans="50:51" ht="12.75">
      <c r="AX55" s="163"/>
      <c r="AY55" s="163"/>
    </row>
    <row r="56" spans="50:51" ht="12.75">
      <c r="AX56" s="163"/>
      <c r="AY56" s="163"/>
    </row>
    <row r="57" spans="50:51" ht="12.75">
      <c r="AX57" s="163"/>
      <c r="AY57" s="163"/>
    </row>
    <row r="58" spans="50:51" ht="12.75">
      <c r="AX58" s="163"/>
      <c r="AY58" s="163"/>
    </row>
    <row r="59" spans="50:51" ht="12.75">
      <c r="AX59" s="163"/>
      <c r="AY59" s="163"/>
    </row>
    <row r="60" spans="50:51" ht="12.75">
      <c r="AX60" s="163"/>
      <c r="AY60" s="163"/>
    </row>
    <row r="61" spans="50:51" ht="12.75">
      <c r="AX61" s="163"/>
      <c r="AY61" s="163"/>
    </row>
  </sheetData>
  <sheetProtection selectLockedCells="1"/>
  <mergeCells count="41">
    <mergeCell ref="A38:Y48"/>
    <mergeCell ref="P35:R35"/>
    <mergeCell ref="P36:R36"/>
    <mergeCell ref="S35:U35"/>
    <mergeCell ref="S36:U36"/>
    <mergeCell ref="A37:Y37"/>
    <mergeCell ref="V35:Y35"/>
    <mergeCell ref="O25:P25"/>
    <mergeCell ref="A26:S26"/>
    <mergeCell ref="A34:Y34"/>
    <mergeCell ref="G31:N31"/>
    <mergeCell ref="G32:R32"/>
    <mergeCell ref="V36:Y36"/>
    <mergeCell ref="A7:Y7"/>
    <mergeCell ref="A8:Y8"/>
    <mergeCell ref="A9:Y11"/>
    <mergeCell ref="T19:Y20"/>
    <mergeCell ref="A12:S12"/>
    <mergeCell ref="H13:I13"/>
    <mergeCell ref="K13:L13"/>
    <mergeCell ref="N13:P13"/>
    <mergeCell ref="U22:W22"/>
    <mergeCell ref="H20:R20"/>
    <mergeCell ref="H14:J14"/>
    <mergeCell ref="O14:P14"/>
    <mergeCell ref="H16:O16"/>
    <mergeCell ref="T16:Y17"/>
    <mergeCell ref="H19:R19"/>
    <mergeCell ref="L22:R22"/>
    <mergeCell ref="H21:R21"/>
    <mergeCell ref="V21:W21"/>
    <mergeCell ref="AD25:AT25"/>
    <mergeCell ref="B27:R27"/>
    <mergeCell ref="T28:Y30"/>
    <mergeCell ref="B24:R24"/>
    <mergeCell ref="C28:I28"/>
    <mergeCell ref="O28:P28"/>
    <mergeCell ref="G29:R29"/>
    <mergeCell ref="U25:Y25"/>
    <mergeCell ref="G30:N30"/>
    <mergeCell ref="C25:I25"/>
  </mergeCells>
  <conditionalFormatting sqref="V35:Y35">
    <cfRule type="expression" priority="1" dxfId="2" stopIfTrue="1">
      <formula>_MS190&lt;(0.65*_NP190)</formula>
    </cfRule>
  </conditionalFormatting>
  <conditionalFormatting sqref="V36:Y36">
    <cfRule type="expression" priority="2" dxfId="35" stopIfTrue="1">
      <formula>_MS190&lt;(0.65*_NP190)</formula>
    </cfRule>
  </conditionalFormatting>
  <dataValidations count="16">
    <dataValidation type="whole" allowBlank="1" showInputMessage="1" showErrorMessage="1" error="Value must be a whole number between 0 and 60,000,000." sqref="V36:Y36">
      <formula1>0</formula1>
      <formula2>60000000</formula2>
    </dataValidation>
    <dataValidation type="whole" allowBlank="1" showInputMessage="1" showErrorMessage="1" error="Value must be a whole number between 0 and 120,000,000." sqref="S36:U36">
      <formula1>0</formula1>
      <formula2>120000000</formula2>
    </dataValidation>
    <dataValidation type="custom" operator="equal" allowBlank="1" showInputMessage="1" showErrorMessage="1" error="Enter an &quot;X&quot; if any Respondent Identification Data has changed." sqref="J18">
      <formula1>AND(LEN(IDChngChk)=1,IDChngChk="X")</formula1>
    </dataValidation>
    <dataValidation type="textLength" operator="equal" showInputMessage="1" showErrorMessage="1" error="Enter a valid 10 digit EIA ID." sqref="H16:O16">
      <formula1>10</formula1>
    </dataValidation>
    <dataValidation type="custom" allowBlank="1" showInputMessage="1" showErrorMessage="1" error="Enter a valid 10 digit telephone number." sqref="G31:N31">
      <formula1>AND(LEN(fax)=10,ISNUMBER(fax))</formula1>
    </dataValidation>
    <dataValidation type="whole" allowBlank="1" showInputMessage="1" showErrorMessage="1" error="Enter valid month value, 1-12" sqref="K14">
      <formula1>1</formula1>
      <formula2>12</formula2>
    </dataValidation>
    <dataValidation type="custom" allowBlank="1" showInputMessage="1" showErrorMessage="1" error="Enter &quot;X&quot; if this is a resubmission." sqref="X14">
      <formula1>AND(LEN(ResubChk)=1,OR(ResubChk="X",ResubChk=" "))</formula1>
    </dataValidation>
    <dataValidation type="custom" allowBlank="1" showInputMessage="1" showErrorMessage="1" error="Enter a valid 10 digit telephone number." sqref="G30:N30">
      <formula1>AND(LEN(phone)=10,ISNUMBER(phone))</formula1>
    </dataValidation>
    <dataValidation type="custom" allowBlank="1" showInputMessage="1" showErrorMessage="1" prompt="Value must be entered in the format, including the dashes:&#10;         T-xx-aa-xxxx&#10;where first character is a T,&#10;          x is numeric, and&#10;          a is alphabetic." error="Value must be entered in the format:&#10;         T-xx-aa-xxxx,&#10;where the first character is a T,&#10;          x is numeric, and&#10;          a is alphabetic." sqref="L22:R22">
      <formula1>AND(LEN(TCN)=12,LEFT(TCN,1)="T",MID(TCN,2,1)="-",ISNUMBER(VALUE(MID(TCN,3,2))),MID(TCN,5,1)="-",ISERR(VALUE((MID(TCN,6,2)))),MID(TCN,8,1)="-",ISNUMBER(VALUE(MID(TCN,9,4))))</formula1>
    </dataValidation>
    <dataValidation type="list" allowBlank="1" showInputMessage="1" showErrorMessage="1" error="Value must be a valid State Code from the drop down." sqref="L25">
      <formula1>$AA$1:$AA$54</formula1>
    </dataValidation>
    <dataValidation type="custom" allowBlank="1" showInputMessage="1" showErrorMessage="1" error="Enter a valid four-digit year; 2010 or later.  &#10;&#10;Please secure a 2009 form from the EIA website to provide submissions and resubmissions for 2009." sqref="O14:P14">
      <formula1>AND(ISNUMBER(Year),LEN(Year)=4,Year&gt;2009)</formula1>
    </dataValidation>
    <dataValidation type="custom" operator="equal" showInputMessage="1" showErrorMessage="1" error="Enter a valid 5 digit zip code." sqref="O25:P25">
      <formula1>AND(LEN(_PZIP)=5,ISNUMBER(VALUE(_PZIP)))</formula1>
    </dataValidation>
    <dataValidation type="custom" allowBlank="1" showInputMessage="1" showErrorMessage="1" error="Enter a valid zip code extention." sqref="R25">
      <formula1>AND(LEN(_PZIP4)=4,ISNUMBER(VALUE(_PZIP4)))</formula1>
    </dataValidation>
    <dataValidation type="custom" allowBlank="1" showInputMessage="1" showErrorMessage="1" error="Enter a valid zip code extention." sqref="R28">
      <formula1>AND(LEN(zip4)=4,ISNUMBER(VALUE(zip4)))</formula1>
    </dataValidation>
    <dataValidation type="custom" operator="equal" showInputMessage="1" showErrorMessage="1" error="Enter a valid 5 digit zip code." sqref="O28:P28">
      <formula1>AND(LEN(zip)=5,ISNUMBER(VALUE(zip)))</formula1>
    </dataValidation>
    <dataValidation type="list" allowBlank="1" showInputMessage="1" showErrorMessage="1" error="Value must be a valid State Code from the drop down." sqref="L28">
      <formula1>$AA$1:$AA$54</formula1>
    </dataValidation>
  </dataValidations>
  <printOptions horizontalCentered="1"/>
  <pageMargins left="0.5" right="0.5" top="0.75" bottom="0" header="0.5" footer="0.25"/>
  <pageSetup fitToHeight="1" fitToWidth="1" horizontalDpi="300" verticalDpi="3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C216"/>
  <sheetViews>
    <sheetView showGridLines="0" showRowColHeaders="0" zoomScale="75" zoomScaleNormal="75" zoomScalePageLayoutView="0" workbookViewId="0" topLeftCell="A1">
      <selection activeCell="C10" sqref="C10"/>
    </sheetView>
  </sheetViews>
  <sheetFormatPr defaultColWidth="8.8515625" defaultRowHeight="12.75"/>
  <cols>
    <col min="1" max="1" width="73.28125" style="39" customWidth="1"/>
    <col min="2" max="2" width="18.421875" style="98" customWidth="1"/>
    <col min="3" max="4" width="30.7109375" style="39" customWidth="1"/>
    <col min="5" max="16384" width="8.8515625" style="39" customWidth="1"/>
  </cols>
  <sheetData>
    <row r="1" spans="1:28" ht="21" customHeight="1">
      <c r="A1" s="36"/>
      <c r="B1" s="37"/>
      <c r="C1" s="38"/>
      <c r="D1" s="208" t="s">
        <v>499</v>
      </c>
      <c r="F1" s="40"/>
      <c r="G1" s="40"/>
      <c r="I1" s="40"/>
      <c r="J1" s="40"/>
      <c r="L1" s="40"/>
      <c r="M1" s="40"/>
      <c r="O1" s="40"/>
      <c r="P1" s="40"/>
      <c r="R1" s="40"/>
      <c r="S1" s="40"/>
      <c r="U1" s="40"/>
      <c r="V1" s="40"/>
      <c r="X1" s="40"/>
      <c r="Y1" s="40"/>
      <c r="AA1" s="40"/>
      <c r="AB1" s="40"/>
    </row>
    <row r="2" spans="1:28" ht="21" customHeight="1">
      <c r="A2" s="41"/>
      <c r="B2" s="42"/>
      <c r="C2" s="43"/>
      <c r="D2" s="209" t="s">
        <v>500</v>
      </c>
      <c r="F2" s="44"/>
      <c r="G2" s="44"/>
      <c r="H2" s="45"/>
      <c r="I2" s="40"/>
      <c r="J2" s="40"/>
      <c r="L2" s="40"/>
      <c r="M2" s="40"/>
      <c r="O2" s="40"/>
      <c r="P2" s="40"/>
      <c r="R2" s="40"/>
      <c r="S2" s="40"/>
      <c r="U2" s="40"/>
      <c r="V2" s="40"/>
      <c r="X2" s="40"/>
      <c r="Y2" s="40"/>
      <c r="AA2" s="40"/>
      <c r="AB2" s="40"/>
    </row>
    <row r="3" spans="1:28" ht="21" customHeight="1">
      <c r="A3" s="46"/>
      <c r="B3" s="47"/>
      <c r="C3" s="48"/>
      <c r="D3" s="209" t="str">
        <f>Version</f>
        <v>Version No.:2011.01</v>
      </c>
      <c r="F3" s="40"/>
      <c r="G3" s="40"/>
      <c r="I3" s="40"/>
      <c r="J3" s="40"/>
      <c r="L3" s="40"/>
      <c r="M3" s="40"/>
      <c r="O3" s="40"/>
      <c r="P3" s="40"/>
      <c r="R3" s="40"/>
      <c r="S3" s="40"/>
      <c r="AA3" s="40"/>
      <c r="AB3" s="40"/>
    </row>
    <row r="4" spans="1:29" s="45" customFormat="1" ht="21" customHeight="1">
      <c r="A4" s="320" t="s">
        <v>226</v>
      </c>
      <c r="B4" s="321"/>
      <c r="C4" s="321"/>
      <c r="D4" s="322"/>
      <c r="E4" s="49"/>
      <c r="F4" s="49"/>
      <c r="G4" s="49"/>
      <c r="H4" s="49"/>
      <c r="I4" s="49"/>
      <c r="J4" s="49"/>
      <c r="K4" s="49"/>
      <c r="L4" s="49"/>
      <c r="M4" s="49"/>
      <c r="N4" s="49"/>
      <c r="O4" s="49"/>
      <c r="P4" s="49"/>
      <c r="Q4" s="49"/>
      <c r="R4" s="49"/>
      <c r="S4" s="49"/>
      <c r="T4" s="50"/>
      <c r="U4" s="40"/>
      <c r="V4" s="40"/>
      <c r="W4" s="39"/>
      <c r="X4" s="40"/>
      <c r="Y4" s="40"/>
      <c r="Z4" s="39"/>
      <c r="AA4" s="40"/>
      <c r="AB4" s="40"/>
      <c r="AC4" s="39"/>
    </row>
    <row r="5" spans="1:28" ht="21" customHeight="1" thickBot="1">
      <c r="A5" s="370" t="s">
        <v>227</v>
      </c>
      <c r="B5" s="371"/>
      <c r="C5" s="371"/>
      <c r="D5" s="372"/>
      <c r="E5" s="49"/>
      <c r="F5" s="49"/>
      <c r="G5" s="49"/>
      <c r="H5" s="49"/>
      <c r="I5" s="49"/>
      <c r="J5" s="49"/>
      <c r="K5" s="49"/>
      <c r="L5" s="49"/>
      <c r="M5" s="49"/>
      <c r="N5" s="49"/>
      <c r="O5" s="49"/>
      <c r="P5" s="49"/>
      <c r="Q5" s="49"/>
      <c r="R5" s="49"/>
      <c r="S5" s="49"/>
      <c r="T5" s="50"/>
      <c r="U5" s="40"/>
      <c r="V5" s="40"/>
      <c r="X5" s="40"/>
      <c r="Y5" s="40"/>
      <c r="AA5" s="40"/>
      <c r="AB5" s="40"/>
    </row>
    <row r="6" spans="1:29" s="54" customFormat="1" ht="36" customHeight="1" thickTop="1">
      <c r="A6" s="51" t="str">
        <f>"REPORTING PERIOD:   Month:      "&amp;Month&amp;"     Year:  "&amp;Year</f>
        <v>REPORTING PERIOD:   Month:           Year:  </v>
      </c>
      <c r="B6" s="236" t="str">
        <f>"EIA ID NUMBER:  "&amp;ID</f>
        <v>EIA ID NUMBER:  </v>
      </c>
      <c r="C6" s="52"/>
      <c r="D6" s="53" t="str">
        <f>"RESUBMISSION:   "&amp;IF(ResubChk="","     ",UPPER(ResubChk)&amp;"  ")</f>
        <v>RESUBMISSION:        </v>
      </c>
      <c r="F6" s="40"/>
      <c r="G6" s="40"/>
      <c r="H6" s="39"/>
      <c r="I6" s="40"/>
      <c r="J6" s="40"/>
      <c r="K6" s="39"/>
      <c r="L6" s="40"/>
      <c r="M6" s="40"/>
      <c r="N6" s="39"/>
      <c r="O6" s="40"/>
      <c r="P6" s="40"/>
      <c r="Q6" s="39"/>
      <c r="R6" s="40"/>
      <c r="S6" s="40"/>
      <c r="T6" s="39"/>
      <c r="U6" s="40"/>
      <c r="V6" s="40"/>
      <c r="W6" s="39"/>
      <c r="X6" s="40"/>
      <c r="Y6" s="40"/>
      <c r="Z6" s="39"/>
      <c r="AA6" s="40"/>
      <c r="AB6" s="40"/>
      <c r="AC6" s="39"/>
    </row>
    <row r="7" spans="1:29" s="45" customFormat="1" ht="21" customHeight="1">
      <c r="A7" s="373" t="s">
        <v>369</v>
      </c>
      <c r="B7" s="374"/>
      <c r="C7" s="55"/>
      <c r="D7" s="56"/>
      <c r="E7" s="57"/>
      <c r="F7" s="40"/>
      <c r="G7" s="40"/>
      <c r="H7" s="39"/>
      <c r="I7" s="40"/>
      <c r="J7" s="40"/>
      <c r="K7" s="39"/>
      <c r="L7" s="40"/>
      <c r="M7" s="40"/>
      <c r="N7" s="39"/>
      <c r="O7" s="40"/>
      <c r="P7" s="40"/>
      <c r="Q7" s="39"/>
      <c r="R7" s="40"/>
      <c r="S7" s="40"/>
      <c r="T7" s="39"/>
      <c r="U7" s="40"/>
      <c r="V7" s="40"/>
      <c r="W7" s="39"/>
      <c r="X7" s="40"/>
      <c r="Y7" s="40"/>
      <c r="Z7" s="39"/>
      <c r="AA7" s="40"/>
      <c r="AB7" s="40"/>
      <c r="AC7" s="39"/>
    </row>
    <row r="8" spans="1:28" ht="51" customHeight="1">
      <c r="A8" s="212" t="s">
        <v>229</v>
      </c>
      <c r="B8" s="213" t="s">
        <v>224</v>
      </c>
      <c r="C8" s="214" t="s">
        <v>234</v>
      </c>
      <c r="D8" s="215" t="s">
        <v>240</v>
      </c>
      <c r="E8" s="58"/>
      <c r="F8" s="40"/>
      <c r="G8" s="40"/>
      <c r="I8" s="40"/>
      <c r="J8" s="40"/>
      <c r="L8" s="40"/>
      <c r="M8" s="40"/>
      <c r="O8" s="40"/>
      <c r="P8" s="40"/>
      <c r="R8" s="40"/>
      <c r="S8" s="40"/>
      <c r="U8" s="40"/>
      <c r="V8" s="40"/>
      <c r="X8" s="40"/>
      <c r="Y8" s="40"/>
      <c r="AA8" s="40"/>
      <c r="AB8" s="40"/>
    </row>
    <row r="9" spans="1:7" s="65" customFormat="1" ht="20.25" customHeight="1">
      <c r="A9" s="59" t="s">
        <v>236</v>
      </c>
      <c r="B9" s="60"/>
      <c r="C9" s="61"/>
      <c r="D9" s="62"/>
      <c r="E9" s="58"/>
      <c r="F9" s="63"/>
      <c r="G9" s="64"/>
    </row>
    <row r="10" spans="1:7" s="65" customFormat="1" ht="20.25" customHeight="1">
      <c r="A10" s="211" t="s">
        <v>370</v>
      </c>
      <c r="B10" s="165">
        <v>190</v>
      </c>
      <c r="C10" s="169"/>
      <c r="D10" s="170"/>
      <c r="E10" s="67"/>
      <c r="F10" s="68"/>
      <c r="G10" s="69"/>
    </row>
    <row r="11" spans="1:7" s="65" customFormat="1" ht="20.25" customHeight="1">
      <c r="A11" s="211" t="s">
        <v>371</v>
      </c>
      <c r="B11" s="165">
        <v>191</v>
      </c>
      <c r="C11" s="169"/>
      <c r="D11" s="170"/>
      <c r="E11" s="67"/>
      <c r="F11" s="68"/>
      <c r="G11" s="69"/>
    </row>
    <row r="12" spans="1:7" s="65" customFormat="1" ht="20.25" customHeight="1">
      <c r="A12" s="66" t="s">
        <v>228</v>
      </c>
      <c r="B12" s="165">
        <v>142</v>
      </c>
      <c r="C12" s="169"/>
      <c r="D12" s="170"/>
      <c r="E12" s="67"/>
      <c r="F12" s="68"/>
      <c r="G12" s="69"/>
    </row>
    <row r="13" spans="1:7" s="65" customFormat="1" ht="20.25" customHeight="1">
      <c r="A13" s="66" t="s">
        <v>247</v>
      </c>
      <c r="B13" s="165">
        <v>144</v>
      </c>
      <c r="C13" s="169"/>
      <c r="D13" s="170"/>
      <c r="E13" s="67"/>
      <c r="F13" s="68"/>
      <c r="G13" s="69"/>
    </row>
    <row r="14" spans="1:7" s="65" customFormat="1" ht="20.25" customHeight="1">
      <c r="A14" s="70" t="s">
        <v>246</v>
      </c>
      <c r="B14" s="165">
        <v>445</v>
      </c>
      <c r="C14" s="169"/>
      <c r="D14" s="170"/>
      <c r="E14" s="67"/>
      <c r="F14" s="68"/>
      <c r="G14" s="69"/>
    </row>
    <row r="15" spans="1:7" s="65" customFormat="1" ht="6" customHeight="1">
      <c r="A15" s="70"/>
      <c r="B15" s="165"/>
      <c r="C15" s="233"/>
      <c r="D15" s="234"/>
      <c r="E15" s="67"/>
      <c r="F15" s="68"/>
      <c r="G15" s="69"/>
    </row>
    <row r="16" spans="1:7" s="65" customFormat="1" ht="20.25" customHeight="1">
      <c r="A16" s="210" t="s">
        <v>372</v>
      </c>
      <c r="B16" s="216"/>
      <c r="C16" s="216"/>
      <c r="D16" s="217"/>
      <c r="E16" s="67"/>
      <c r="F16" s="68"/>
      <c r="G16" s="69"/>
    </row>
    <row r="17" spans="1:7" s="65" customFormat="1" ht="51" customHeight="1">
      <c r="A17" s="212" t="s">
        <v>229</v>
      </c>
      <c r="B17" s="213" t="s">
        <v>224</v>
      </c>
      <c r="C17" s="214" t="s">
        <v>373</v>
      </c>
      <c r="D17" s="215" t="s">
        <v>240</v>
      </c>
      <c r="E17" s="67"/>
      <c r="F17" s="68"/>
      <c r="G17" s="69"/>
    </row>
    <row r="18" spans="1:7" s="65" customFormat="1" ht="20.25" customHeight="1">
      <c r="A18" s="222" t="s">
        <v>235</v>
      </c>
      <c r="B18" s="166">
        <v>220</v>
      </c>
      <c r="C18" s="235"/>
      <c r="D18" s="170"/>
      <c r="E18" s="67"/>
      <c r="F18" s="68"/>
      <c r="G18" s="69"/>
    </row>
    <row r="19" spans="1:7" s="65" customFormat="1" ht="20.25" customHeight="1">
      <c r="A19" s="222" t="s">
        <v>239</v>
      </c>
      <c r="B19" s="167"/>
      <c r="C19" s="173"/>
      <c r="D19" s="174"/>
      <c r="E19" s="67"/>
      <c r="F19" s="68"/>
      <c r="G19" s="69"/>
    </row>
    <row r="20" spans="1:7" s="65" customFormat="1" ht="20.25" customHeight="1">
      <c r="A20" s="223" t="s">
        <v>495</v>
      </c>
      <c r="B20" s="166">
        <v>127</v>
      </c>
      <c r="C20" s="169"/>
      <c r="D20" s="170"/>
      <c r="E20" s="67"/>
      <c r="F20" s="68"/>
      <c r="G20" s="69"/>
    </row>
    <row r="21" spans="1:7" s="65" customFormat="1" ht="20.25" customHeight="1">
      <c r="A21" s="223" t="s">
        <v>244</v>
      </c>
      <c r="B21" s="166">
        <v>130</v>
      </c>
      <c r="C21" s="169"/>
      <c r="D21" s="170"/>
      <c r="E21" s="67"/>
      <c r="F21" s="68"/>
      <c r="G21" s="69"/>
    </row>
    <row r="22" spans="1:7" s="65" customFormat="1" ht="20.25" customHeight="1">
      <c r="A22" s="222" t="s">
        <v>241</v>
      </c>
      <c r="B22" s="167"/>
      <c r="C22" s="171"/>
      <c r="D22" s="172"/>
      <c r="E22" s="67"/>
      <c r="F22" s="68"/>
      <c r="G22" s="69"/>
    </row>
    <row r="23" spans="1:7" s="65" customFormat="1" ht="20.25" customHeight="1">
      <c r="A23" s="223" t="s">
        <v>374</v>
      </c>
      <c r="B23" s="166">
        <v>118</v>
      </c>
      <c r="C23" s="169"/>
      <c r="D23" s="170"/>
      <c r="E23" s="67"/>
      <c r="F23" s="68"/>
      <c r="G23" s="69"/>
    </row>
    <row r="24" spans="1:7" s="65" customFormat="1" ht="20.25" customHeight="1">
      <c r="A24" s="223" t="s">
        <v>245</v>
      </c>
      <c r="B24" s="166">
        <v>139</v>
      </c>
      <c r="C24" s="169"/>
      <c r="D24" s="170"/>
      <c r="E24" s="67"/>
      <c r="F24" s="68"/>
      <c r="G24" s="69"/>
    </row>
    <row r="25" spans="1:7" s="65" customFormat="1" ht="20.25" customHeight="1">
      <c r="A25" s="223" t="s">
        <v>375</v>
      </c>
      <c r="B25" s="166">
        <v>117</v>
      </c>
      <c r="C25" s="169"/>
      <c r="D25" s="170"/>
      <c r="E25" s="67"/>
      <c r="F25" s="68"/>
      <c r="G25" s="69"/>
    </row>
    <row r="26" spans="1:7" s="65" customFormat="1" ht="20.25" customHeight="1">
      <c r="A26" s="223" t="s">
        <v>376</v>
      </c>
      <c r="B26" s="166">
        <v>138</v>
      </c>
      <c r="C26" s="169"/>
      <c r="D26" s="170"/>
      <c r="E26" s="67"/>
      <c r="F26" s="68"/>
      <c r="G26" s="69"/>
    </row>
    <row r="27" spans="1:7" s="65" customFormat="1" ht="6" customHeight="1">
      <c r="A27" s="238"/>
      <c r="B27" s="239"/>
      <c r="C27" s="240"/>
      <c r="D27" s="241"/>
      <c r="E27" s="67"/>
      <c r="F27" s="68"/>
      <c r="G27" s="69"/>
    </row>
    <row r="28" spans="1:14" s="74" customFormat="1" ht="20.25" customHeight="1">
      <c r="A28" s="210" t="s">
        <v>377</v>
      </c>
      <c r="B28" s="216"/>
      <c r="C28" s="216"/>
      <c r="D28" s="217"/>
      <c r="E28" s="71"/>
      <c r="F28" s="72"/>
      <c r="G28" s="73"/>
      <c r="H28" s="45"/>
      <c r="I28" s="45"/>
      <c r="J28" s="45"/>
      <c r="K28" s="45"/>
      <c r="L28" s="45"/>
      <c r="M28" s="45"/>
      <c r="N28" s="45"/>
    </row>
    <row r="29" spans="1:14" s="74" customFormat="1" ht="51" customHeight="1">
      <c r="A29" s="218" t="s">
        <v>229</v>
      </c>
      <c r="B29" s="219" t="s">
        <v>224</v>
      </c>
      <c r="C29" s="220" t="s">
        <v>233</v>
      </c>
      <c r="D29" s="221" t="s">
        <v>234</v>
      </c>
      <c r="E29" s="71"/>
      <c r="F29" s="72"/>
      <c r="G29" s="73"/>
      <c r="H29" s="45"/>
      <c r="I29" s="45"/>
      <c r="J29" s="45"/>
      <c r="K29" s="45"/>
      <c r="L29" s="45"/>
      <c r="M29" s="45"/>
      <c r="N29" s="45"/>
    </row>
    <row r="30" spans="1:7" s="65" customFormat="1" ht="20.25" customHeight="1">
      <c r="A30" s="225" t="s">
        <v>370</v>
      </c>
      <c r="B30" s="165">
        <v>190</v>
      </c>
      <c r="C30" s="169"/>
      <c r="D30" s="174"/>
      <c r="E30" s="67"/>
      <c r="F30" s="68"/>
      <c r="G30" s="69"/>
    </row>
    <row r="31" spans="1:7" s="65" customFormat="1" ht="20.25" customHeight="1">
      <c r="A31" s="225" t="s">
        <v>371</v>
      </c>
      <c r="B31" s="165">
        <v>191</v>
      </c>
      <c r="C31" s="169"/>
      <c r="D31" s="174"/>
      <c r="E31" s="67"/>
      <c r="F31" s="68"/>
      <c r="G31" s="69"/>
    </row>
    <row r="32" spans="1:7" s="65" customFormat="1" ht="20.25" customHeight="1">
      <c r="A32" s="222" t="s">
        <v>239</v>
      </c>
      <c r="B32" s="167"/>
      <c r="C32" s="173"/>
      <c r="D32" s="174"/>
      <c r="E32" s="67"/>
      <c r="F32" s="68"/>
      <c r="G32" s="69"/>
    </row>
    <row r="33" spans="1:7" s="65" customFormat="1" ht="20.25" customHeight="1">
      <c r="A33" s="223" t="s">
        <v>243</v>
      </c>
      <c r="B33" s="166">
        <v>125</v>
      </c>
      <c r="C33" s="173"/>
      <c r="D33" s="170"/>
      <c r="E33" s="67"/>
      <c r="F33" s="68"/>
      <c r="G33" s="69"/>
    </row>
    <row r="34" spans="1:7" s="65" customFormat="1" ht="20.25" customHeight="1">
      <c r="A34" s="223" t="s">
        <v>378</v>
      </c>
      <c r="B34" s="167"/>
      <c r="C34" s="173"/>
      <c r="D34" s="174"/>
      <c r="E34" s="67"/>
      <c r="F34" s="68"/>
      <c r="G34" s="69"/>
    </row>
    <row r="35" spans="1:14" s="74" customFormat="1" ht="20.25" customHeight="1">
      <c r="A35" s="237" t="s">
        <v>379</v>
      </c>
      <c r="B35" s="166">
        <v>166</v>
      </c>
      <c r="C35" s="173"/>
      <c r="D35" s="170"/>
      <c r="E35" s="71"/>
      <c r="F35" s="72"/>
      <c r="G35" s="73"/>
      <c r="H35" s="45"/>
      <c r="I35" s="45"/>
      <c r="J35" s="45"/>
      <c r="K35" s="45"/>
      <c r="L35" s="45"/>
      <c r="M35" s="45"/>
      <c r="N35" s="45"/>
    </row>
    <row r="36" spans="1:14" s="74" customFormat="1" ht="20.25" customHeight="1">
      <c r="A36" s="237" t="s">
        <v>380</v>
      </c>
      <c r="B36" s="166">
        <v>149</v>
      </c>
      <c r="C36" s="173"/>
      <c r="D36" s="170"/>
      <c r="E36" s="71"/>
      <c r="F36" s="72"/>
      <c r="G36" s="73"/>
      <c r="H36" s="45"/>
      <c r="I36" s="45"/>
      <c r="J36" s="45"/>
      <c r="K36" s="45"/>
      <c r="L36" s="45"/>
      <c r="M36" s="45"/>
      <c r="N36" s="45"/>
    </row>
    <row r="37" spans="1:14" s="74" customFormat="1" ht="20.25" customHeight="1">
      <c r="A37" s="223" t="s">
        <v>244</v>
      </c>
      <c r="B37" s="166">
        <v>130</v>
      </c>
      <c r="C37" s="169"/>
      <c r="D37" s="170"/>
      <c r="E37" s="71"/>
      <c r="F37" s="72"/>
      <c r="G37" s="73"/>
      <c r="H37" s="45"/>
      <c r="I37" s="45"/>
      <c r="J37" s="45"/>
      <c r="K37" s="45"/>
      <c r="L37" s="45"/>
      <c r="M37" s="45"/>
      <c r="N37" s="45"/>
    </row>
    <row r="38" spans="1:14" s="74" customFormat="1" ht="20.25" customHeight="1">
      <c r="A38" s="222" t="s">
        <v>241</v>
      </c>
      <c r="B38" s="167"/>
      <c r="C38" s="171"/>
      <c r="D38" s="172"/>
      <c r="E38" s="71"/>
      <c r="F38" s="72"/>
      <c r="G38" s="73"/>
      <c r="H38" s="45"/>
      <c r="I38" s="45"/>
      <c r="J38" s="45"/>
      <c r="K38" s="45"/>
      <c r="L38" s="45"/>
      <c r="M38" s="45"/>
      <c r="N38" s="45"/>
    </row>
    <row r="39" spans="1:14" s="74" customFormat="1" ht="20.25" customHeight="1">
      <c r="A39" s="223" t="s">
        <v>374</v>
      </c>
      <c r="B39" s="166">
        <v>118</v>
      </c>
      <c r="C39" s="169"/>
      <c r="D39" s="245"/>
      <c r="E39" s="71"/>
      <c r="F39" s="72"/>
      <c r="G39" s="73"/>
      <c r="H39" s="45"/>
      <c r="I39" s="45"/>
      <c r="J39" s="45"/>
      <c r="K39" s="45"/>
      <c r="L39" s="45"/>
      <c r="M39" s="45"/>
      <c r="N39" s="45"/>
    </row>
    <row r="40" spans="1:14" s="74" customFormat="1" ht="20.25" customHeight="1">
      <c r="A40" s="223" t="s">
        <v>245</v>
      </c>
      <c r="B40" s="166">
        <v>139</v>
      </c>
      <c r="C40" s="169"/>
      <c r="D40" s="245"/>
      <c r="E40" s="71"/>
      <c r="F40" s="72"/>
      <c r="G40" s="73"/>
      <c r="H40" s="45"/>
      <c r="I40" s="45"/>
      <c r="J40" s="45"/>
      <c r="K40" s="45"/>
      <c r="L40" s="45"/>
      <c r="M40" s="45"/>
      <c r="N40" s="45"/>
    </row>
    <row r="41" spans="1:14" s="74" customFormat="1" ht="20.25" customHeight="1">
      <c r="A41" s="223" t="s">
        <v>375</v>
      </c>
      <c r="B41" s="166">
        <v>117</v>
      </c>
      <c r="C41" s="169"/>
      <c r="D41" s="245"/>
      <c r="E41" s="71"/>
      <c r="F41" s="72"/>
      <c r="G41" s="73"/>
      <c r="H41" s="45"/>
      <c r="I41" s="45"/>
      <c r="J41" s="45"/>
      <c r="K41" s="45"/>
      <c r="L41" s="45"/>
      <c r="M41" s="45"/>
      <c r="N41" s="45"/>
    </row>
    <row r="42" spans="1:14" s="74" customFormat="1" ht="20.25" customHeight="1" thickBot="1">
      <c r="A42" s="224" t="s">
        <v>376</v>
      </c>
      <c r="B42" s="168">
        <v>138</v>
      </c>
      <c r="C42" s="175"/>
      <c r="D42" s="246"/>
      <c r="E42" s="71"/>
      <c r="F42" s="72"/>
      <c r="G42" s="73"/>
      <c r="H42" s="45"/>
      <c r="I42" s="45"/>
      <c r="J42" s="45"/>
      <c r="K42" s="45"/>
      <c r="L42" s="45"/>
      <c r="M42" s="45"/>
      <c r="N42" s="45"/>
    </row>
    <row r="43" spans="1:14" s="74" customFormat="1" ht="16.5">
      <c r="A43" s="226"/>
      <c r="B43" s="227"/>
      <c r="C43" s="78"/>
      <c r="D43" s="78"/>
      <c r="E43" s="71"/>
      <c r="F43" s="72"/>
      <c r="G43" s="73"/>
      <c r="H43" s="45"/>
      <c r="I43" s="45"/>
      <c r="J43" s="45"/>
      <c r="K43" s="45"/>
      <c r="L43" s="45"/>
      <c r="M43" s="45"/>
      <c r="N43" s="45"/>
    </row>
    <row r="44" spans="1:14" s="74" customFormat="1" ht="33" customHeight="1">
      <c r="A44" s="133"/>
      <c r="B44" s="228"/>
      <c r="C44" s="228"/>
      <c r="D44" s="228"/>
      <c r="E44" s="71"/>
      <c r="F44" s="72"/>
      <c r="G44" s="73"/>
      <c r="H44" s="45"/>
      <c r="I44" s="45"/>
      <c r="J44" s="45"/>
      <c r="K44" s="45"/>
      <c r="L44" s="45"/>
      <c r="M44" s="45"/>
      <c r="N44" s="45"/>
    </row>
    <row r="45" spans="1:14" s="74" customFormat="1" ht="16.5">
      <c r="A45" s="226"/>
      <c r="B45" s="227"/>
      <c r="C45" s="78"/>
      <c r="D45" s="78"/>
      <c r="E45" s="71"/>
      <c r="F45" s="72"/>
      <c r="G45" s="73"/>
      <c r="H45" s="45"/>
      <c r="I45" s="45"/>
      <c r="J45" s="45"/>
      <c r="K45" s="45"/>
      <c r="L45" s="45"/>
      <c r="M45" s="45"/>
      <c r="N45" s="45"/>
    </row>
    <row r="46" spans="1:14" s="74" customFormat="1" ht="16.5">
      <c r="A46" s="226"/>
      <c r="B46" s="227"/>
      <c r="C46" s="78"/>
      <c r="D46" s="78"/>
      <c r="E46" s="71"/>
      <c r="F46" s="72"/>
      <c r="G46" s="73"/>
      <c r="H46" s="45"/>
      <c r="I46" s="45"/>
      <c r="J46" s="45"/>
      <c r="K46" s="45"/>
      <c r="L46" s="45"/>
      <c r="M46" s="45"/>
      <c r="N46" s="45"/>
    </row>
    <row r="47" spans="1:14" s="74" customFormat="1" ht="16.5">
      <c r="A47" s="76"/>
      <c r="B47" s="77"/>
      <c r="C47" s="78"/>
      <c r="D47" s="78"/>
      <c r="E47" s="71"/>
      <c r="F47" s="72"/>
      <c r="G47" s="73"/>
      <c r="H47" s="45"/>
      <c r="I47" s="45"/>
      <c r="J47" s="45"/>
      <c r="K47" s="45"/>
      <c r="L47" s="45"/>
      <c r="M47" s="45"/>
      <c r="N47" s="45"/>
    </row>
    <row r="48" spans="1:14" s="74" customFormat="1" ht="16.5">
      <c r="A48" s="76"/>
      <c r="B48" s="77"/>
      <c r="C48" s="80"/>
      <c r="D48" s="80"/>
      <c r="E48" s="71"/>
      <c r="F48" s="72"/>
      <c r="G48" s="73"/>
      <c r="H48" s="45"/>
      <c r="I48" s="45"/>
      <c r="J48" s="45"/>
      <c r="K48" s="45"/>
      <c r="L48" s="45"/>
      <c r="M48" s="45"/>
      <c r="N48" s="45"/>
    </row>
    <row r="49" spans="1:14" s="74" customFormat="1" ht="16.5">
      <c r="A49" s="76"/>
      <c r="B49" s="77"/>
      <c r="C49" s="80"/>
      <c r="D49" s="80"/>
      <c r="E49" s="71"/>
      <c r="F49" s="72"/>
      <c r="G49" s="73"/>
      <c r="H49" s="45"/>
      <c r="I49" s="45"/>
      <c r="J49" s="45"/>
      <c r="K49" s="45"/>
      <c r="L49" s="45"/>
      <c r="M49" s="45"/>
      <c r="N49" s="45"/>
    </row>
    <row r="50" spans="1:14" s="74" customFormat="1" ht="16.5">
      <c r="A50" s="76"/>
      <c r="B50" s="77"/>
      <c r="C50" s="80"/>
      <c r="D50" s="80"/>
      <c r="E50" s="71"/>
      <c r="F50" s="72"/>
      <c r="G50" s="73"/>
      <c r="H50" s="45"/>
      <c r="I50" s="45"/>
      <c r="J50" s="45"/>
      <c r="K50" s="45"/>
      <c r="L50" s="45"/>
      <c r="M50" s="45"/>
      <c r="N50" s="45"/>
    </row>
    <row r="51" spans="1:14" s="74" customFormat="1" ht="16.5">
      <c r="A51" s="79"/>
      <c r="B51" s="77"/>
      <c r="C51" s="80"/>
      <c r="D51" s="80"/>
      <c r="E51" s="71"/>
      <c r="F51" s="72"/>
      <c r="G51" s="73"/>
      <c r="H51" s="45"/>
      <c r="I51" s="45"/>
      <c r="J51" s="45"/>
      <c r="K51" s="45"/>
      <c r="L51" s="45"/>
      <c r="M51" s="45"/>
      <c r="N51" s="45"/>
    </row>
    <row r="52" spans="1:14" s="74" customFormat="1" ht="16.5">
      <c r="A52" s="79"/>
      <c r="B52" s="81"/>
      <c r="C52" s="80"/>
      <c r="D52" s="80"/>
      <c r="E52" s="71"/>
      <c r="F52" s="72"/>
      <c r="G52" s="73"/>
      <c r="H52" s="45"/>
      <c r="I52" s="45"/>
      <c r="J52" s="45"/>
      <c r="K52" s="45"/>
      <c r="L52" s="45"/>
      <c r="M52" s="45"/>
      <c r="N52" s="45"/>
    </row>
    <row r="53" spans="1:14" s="74" customFormat="1" ht="16.5">
      <c r="A53" s="79"/>
      <c r="B53" s="77"/>
      <c r="C53" s="80"/>
      <c r="D53" s="80"/>
      <c r="E53" s="71"/>
      <c r="F53" s="72"/>
      <c r="G53" s="73"/>
      <c r="H53" s="45"/>
      <c r="I53" s="45"/>
      <c r="J53" s="45"/>
      <c r="K53" s="45"/>
      <c r="L53" s="45"/>
      <c r="M53" s="45"/>
      <c r="N53" s="45"/>
    </row>
    <row r="54" spans="1:14" s="74" customFormat="1" ht="16.5">
      <c r="A54" s="76"/>
      <c r="B54" s="77"/>
      <c r="C54" s="80"/>
      <c r="D54" s="80"/>
      <c r="E54" s="71"/>
      <c r="F54" s="72"/>
      <c r="G54" s="73"/>
      <c r="H54" s="45"/>
      <c r="I54" s="45"/>
      <c r="J54" s="45"/>
      <c r="K54" s="45"/>
      <c r="L54" s="45"/>
      <c r="M54" s="45"/>
      <c r="N54" s="45"/>
    </row>
    <row r="55" spans="1:14" s="74" customFormat="1" ht="16.5">
      <c r="A55" s="79"/>
      <c r="B55" s="77"/>
      <c r="C55" s="80"/>
      <c r="D55" s="80"/>
      <c r="E55" s="71"/>
      <c r="F55" s="72"/>
      <c r="G55" s="73"/>
      <c r="H55" s="45"/>
      <c r="I55" s="45"/>
      <c r="J55" s="45"/>
      <c r="K55" s="45"/>
      <c r="L55" s="45"/>
      <c r="M55" s="45"/>
      <c r="N55" s="45"/>
    </row>
    <row r="56" spans="1:14" s="74" customFormat="1" ht="16.5">
      <c r="A56" s="79"/>
      <c r="B56" s="77"/>
      <c r="C56" s="80"/>
      <c r="D56" s="80"/>
      <c r="E56" s="71"/>
      <c r="F56" s="72"/>
      <c r="G56" s="73"/>
      <c r="H56" s="45"/>
      <c r="I56" s="45"/>
      <c r="J56" s="45"/>
      <c r="K56" s="45"/>
      <c r="L56" s="45"/>
      <c r="M56" s="45"/>
      <c r="N56" s="45"/>
    </row>
    <row r="57" spans="1:14" s="74" customFormat="1" ht="16.5">
      <c r="A57" s="79"/>
      <c r="B57" s="77"/>
      <c r="C57" s="80"/>
      <c r="D57" s="80"/>
      <c r="E57" s="71"/>
      <c r="F57" s="72"/>
      <c r="G57" s="73"/>
      <c r="H57" s="45"/>
      <c r="I57" s="45"/>
      <c r="J57" s="45"/>
      <c r="K57" s="45"/>
      <c r="L57" s="45"/>
      <c r="M57" s="45"/>
      <c r="N57" s="45"/>
    </row>
    <row r="58" spans="1:14" s="74" customFormat="1" ht="16.5">
      <c r="A58" s="76"/>
      <c r="B58" s="77"/>
      <c r="C58" s="80"/>
      <c r="D58" s="80"/>
      <c r="E58" s="71"/>
      <c r="F58" s="72"/>
      <c r="G58" s="73"/>
      <c r="H58" s="45"/>
      <c r="I58" s="45"/>
      <c r="J58" s="45"/>
      <c r="K58" s="45"/>
      <c r="L58" s="45"/>
      <c r="M58" s="45"/>
      <c r="N58" s="45"/>
    </row>
    <row r="59" spans="1:14" s="74" customFormat="1" ht="16.5">
      <c r="A59" s="76"/>
      <c r="B59" s="77"/>
      <c r="C59" s="80"/>
      <c r="D59" s="80"/>
      <c r="E59" s="71"/>
      <c r="F59" s="72"/>
      <c r="G59" s="73"/>
      <c r="H59" s="45"/>
      <c r="I59" s="45"/>
      <c r="J59" s="45"/>
      <c r="K59" s="45"/>
      <c r="L59" s="45"/>
      <c r="M59" s="45"/>
      <c r="N59" s="45"/>
    </row>
    <row r="60" spans="1:14" s="74" customFormat="1" ht="16.5">
      <c r="A60" s="76"/>
      <c r="B60" s="81"/>
      <c r="C60" s="80"/>
      <c r="D60" s="80"/>
      <c r="E60" s="71"/>
      <c r="F60" s="72"/>
      <c r="G60" s="73"/>
      <c r="H60" s="45"/>
      <c r="I60" s="45"/>
      <c r="J60" s="45"/>
      <c r="K60" s="45"/>
      <c r="L60" s="45"/>
      <c r="M60" s="45"/>
      <c r="N60" s="45"/>
    </row>
    <row r="61" spans="1:14" s="74" customFormat="1" ht="16.5">
      <c r="A61" s="76"/>
      <c r="B61" s="77"/>
      <c r="C61" s="80"/>
      <c r="D61" s="80"/>
      <c r="E61" s="71"/>
      <c r="F61" s="72"/>
      <c r="G61" s="73"/>
      <c r="H61" s="45"/>
      <c r="I61" s="45"/>
      <c r="J61" s="45"/>
      <c r="K61" s="45"/>
      <c r="L61" s="45"/>
      <c r="M61" s="45"/>
      <c r="N61" s="45"/>
    </row>
    <row r="62" spans="1:14" s="74" customFormat="1" ht="16.5">
      <c r="A62" s="82"/>
      <c r="B62" s="77"/>
      <c r="C62" s="80"/>
      <c r="D62" s="80"/>
      <c r="E62" s="71"/>
      <c r="F62" s="72"/>
      <c r="G62" s="73"/>
      <c r="H62" s="45"/>
      <c r="I62" s="45"/>
      <c r="J62" s="45"/>
      <c r="K62" s="45"/>
      <c r="L62" s="45"/>
      <c r="M62" s="45"/>
      <c r="N62" s="45"/>
    </row>
    <row r="63" spans="1:7" s="45" customFormat="1" ht="15">
      <c r="A63" s="83"/>
      <c r="B63" s="84"/>
      <c r="C63" s="85"/>
      <c r="D63" s="85"/>
      <c r="E63" s="72"/>
      <c r="F63" s="86"/>
      <c r="G63" s="86"/>
    </row>
    <row r="64" spans="1:7" s="45" customFormat="1" ht="15.75">
      <c r="A64" s="87"/>
      <c r="B64" s="84"/>
      <c r="C64" s="85"/>
      <c r="D64" s="85"/>
      <c r="E64" s="71"/>
      <c r="F64" s="72"/>
      <c r="G64" s="73"/>
    </row>
    <row r="65" spans="1:7" s="45" customFormat="1" ht="15">
      <c r="A65" s="83"/>
      <c r="B65" s="88"/>
      <c r="C65" s="85"/>
      <c r="D65" s="85"/>
      <c r="E65" s="72"/>
      <c r="F65" s="86"/>
      <c r="G65" s="86"/>
    </row>
    <row r="66" spans="1:7" s="45" customFormat="1" ht="15">
      <c r="A66" s="83"/>
      <c r="B66" s="84"/>
      <c r="C66" s="85"/>
      <c r="D66" s="85"/>
      <c r="E66" s="72"/>
      <c r="F66" s="86"/>
      <c r="G66" s="86"/>
    </row>
    <row r="67" spans="1:7" s="45" customFormat="1" ht="15.75">
      <c r="A67" s="87"/>
      <c r="B67" s="84"/>
      <c r="C67" s="85"/>
      <c r="D67" s="85"/>
      <c r="E67" s="71"/>
      <c r="F67" s="72"/>
      <c r="G67" s="73"/>
    </row>
    <row r="68" spans="1:7" s="45" customFormat="1" ht="15.75">
      <c r="A68" s="87"/>
      <c r="B68" s="84"/>
      <c r="C68" s="85"/>
      <c r="D68" s="85"/>
      <c r="E68" s="71"/>
      <c r="F68" s="72"/>
      <c r="G68" s="73"/>
    </row>
    <row r="69" spans="1:7" s="45" customFormat="1" ht="15.75">
      <c r="A69" s="87"/>
      <c r="B69" s="84"/>
      <c r="C69" s="85"/>
      <c r="D69" s="85"/>
      <c r="E69" s="71"/>
      <c r="F69" s="72"/>
      <c r="G69" s="73"/>
    </row>
    <row r="70" spans="1:7" s="45" customFormat="1" ht="15">
      <c r="A70" s="87"/>
      <c r="B70" s="84"/>
      <c r="C70" s="85"/>
      <c r="D70" s="85"/>
      <c r="E70" s="72"/>
      <c r="F70" s="72"/>
      <c r="G70" s="72"/>
    </row>
    <row r="71" spans="1:7" s="45" customFormat="1" ht="15">
      <c r="A71" s="75"/>
      <c r="B71" s="84"/>
      <c r="C71" s="85"/>
      <c r="D71" s="85"/>
      <c r="E71" s="72"/>
      <c r="F71" s="72"/>
      <c r="G71" s="72"/>
    </row>
    <row r="72" spans="1:7" s="45" customFormat="1" ht="15">
      <c r="A72" s="75"/>
      <c r="B72" s="84"/>
      <c r="C72" s="85"/>
      <c r="D72" s="85"/>
      <c r="E72" s="72"/>
      <c r="F72" s="72"/>
      <c r="G72" s="72"/>
    </row>
    <row r="73" spans="1:7" s="45" customFormat="1" ht="15.75">
      <c r="A73" s="83"/>
      <c r="B73" s="84"/>
      <c r="C73" s="89"/>
      <c r="D73" s="89"/>
      <c r="E73" s="71"/>
      <c r="F73" s="72"/>
      <c r="G73" s="73"/>
    </row>
    <row r="74" spans="1:7" s="45" customFormat="1" ht="15">
      <c r="A74" s="90"/>
      <c r="B74" s="84"/>
      <c r="C74" s="89"/>
      <c r="D74" s="89"/>
      <c r="E74" s="72"/>
      <c r="F74" s="72"/>
      <c r="G74" s="72"/>
    </row>
    <row r="75" spans="1:7" s="45" customFormat="1" ht="15.75">
      <c r="A75" s="83"/>
      <c r="B75" s="84"/>
      <c r="C75" s="89"/>
      <c r="D75" s="89"/>
      <c r="E75" s="71"/>
      <c r="F75" s="72"/>
      <c r="G75" s="73"/>
    </row>
    <row r="76" spans="1:7" s="45" customFormat="1" ht="15">
      <c r="A76" s="90"/>
      <c r="B76" s="84"/>
      <c r="C76" s="89"/>
      <c r="D76" s="89"/>
      <c r="E76" s="72"/>
      <c r="F76" s="72"/>
      <c r="G76" s="72"/>
    </row>
    <row r="77" spans="1:7" s="45" customFormat="1" ht="15.75">
      <c r="A77" s="83"/>
      <c r="B77" s="84"/>
      <c r="C77" s="89"/>
      <c r="D77" s="89"/>
      <c r="E77" s="71"/>
      <c r="F77" s="72"/>
      <c r="G77" s="73"/>
    </row>
    <row r="78" spans="1:7" s="45" customFormat="1" ht="15">
      <c r="A78" s="90"/>
      <c r="B78" s="84"/>
      <c r="C78" s="89"/>
      <c r="D78" s="89"/>
      <c r="E78" s="72"/>
      <c r="F78" s="72"/>
      <c r="G78" s="72"/>
    </row>
    <row r="79" spans="1:7" s="45" customFormat="1" ht="15.75">
      <c r="A79" s="83"/>
      <c r="B79" s="84"/>
      <c r="C79" s="89"/>
      <c r="D79" s="89"/>
      <c r="E79" s="71"/>
      <c r="F79" s="72"/>
      <c r="G79" s="73"/>
    </row>
    <row r="80" spans="1:7" s="45" customFormat="1" ht="15">
      <c r="A80" s="90"/>
      <c r="B80" s="84"/>
      <c r="C80" s="89"/>
      <c r="D80" s="89"/>
      <c r="E80" s="72"/>
      <c r="F80" s="72"/>
      <c r="G80" s="72"/>
    </row>
    <row r="81" spans="1:7" s="45" customFormat="1" ht="15">
      <c r="A81" s="87"/>
      <c r="B81" s="84"/>
      <c r="C81" s="89"/>
      <c r="D81" s="89"/>
      <c r="E81" s="72"/>
      <c r="F81" s="72"/>
      <c r="G81" s="72"/>
    </row>
    <row r="82" spans="1:7" s="45" customFormat="1" ht="15.75">
      <c r="A82" s="91"/>
      <c r="B82" s="84"/>
      <c r="C82" s="89"/>
      <c r="D82" s="89"/>
      <c r="E82" s="71"/>
      <c r="F82" s="72"/>
      <c r="G82" s="73"/>
    </row>
    <row r="83" spans="1:7" s="45" customFormat="1" ht="15.75">
      <c r="A83" s="91"/>
      <c r="B83" s="84"/>
      <c r="C83" s="89"/>
      <c r="D83" s="89"/>
      <c r="E83" s="71"/>
      <c r="F83" s="72"/>
      <c r="G83" s="73"/>
    </row>
    <row r="84" spans="1:7" s="45" customFormat="1" ht="15">
      <c r="A84" s="92"/>
      <c r="B84" s="84"/>
      <c r="C84" s="89"/>
      <c r="D84" s="89"/>
      <c r="E84" s="72"/>
      <c r="F84" s="72"/>
      <c r="G84" s="72"/>
    </row>
    <row r="85" spans="1:7" s="45" customFormat="1" ht="15.75">
      <c r="A85" s="91"/>
      <c r="B85" s="84"/>
      <c r="C85" s="89"/>
      <c r="D85" s="89"/>
      <c r="E85" s="71"/>
      <c r="F85" s="72"/>
      <c r="G85" s="73"/>
    </row>
    <row r="86" spans="1:7" s="45" customFormat="1" ht="15.75">
      <c r="A86" s="83"/>
      <c r="B86" s="84"/>
      <c r="C86" s="89"/>
      <c r="D86" s="89"/>
      <c r="E86" s="71"/>
      <c r="F86" s="72"/>
      <c r="G86" s="73"/>
    </row>
    <row r="87" spans="1:7" s="45" customFormat="1" ht="15.75">
      <c r="A87" s="87"/>
      <c r="B87" s="84"/>
      <c r="C87" s="89"/>
      <c r="D87" s="89"/>
      <c r="E87" s="71"/>
      <c r="F87" s="72"/>
      <c r="G87" s="72"/>
    </row>
    <row r="88" spans="1:7" s="45" customFormat="1" ht="15.75">
      <c r="A88" s="93"/>
      <c r="B88" s="84"/>
      <c r="C88" s="89"/>
      <c r="D88" s="89"/>
      <c r="E88" s="72"/>
      <c r="F88" s="72"/>
      <c r="G88" s="72"/>
    </row>
    <row r="89" spans="1:7" s="45" customFormat="1" ht="22.5">
      <c r="A89" s="94"/>
      <c r="B89" s="95"/>
      <c r="C89" s="89"/>
      <c r="D89" s="89"/>
      <c r="E89" s="72"/>
      <c r="F89" s="72"/>
      <c r="G89" s="72"/>
    </row>
    <row r="90" spans="1:7" s="45" customFormat="1" ht="23.25">
      <c r="A90" s="96"/>
      <c r="B90" s="97"/>
      <c r="E90" s="72"/>
      <c r="F90" s="72"/>
      <c r="G90" s="72"/>
    </row>
    <row r="91" spans="2:7" s="45" customFormat="1" ht="15">
      <c r="B91" s="97"/>
      <c r="E91" s="72"/>
      <c r="F91" s="72"/>
      <c r="G91" s="72"/>
    </row>
    <row r="92" spans="2:7" s="45" customFormat="1" ht="15">
      <c r="B92" s="97"/>
      <c r="E92" s="72"/>
      <c r="F92" s="72"/>
      <c r="G92" s="72"/>
    </row>
    <row r="93" spans="2:7" s="45" customFormat="1" ht="15">
      <c r="B93" s="97"/>
      <c r="E93" s="72"/>
      <c r="F93" s="72"/>
      <c r="G93" s="72"/>
    </row>
    <row r="94" spans="2:7" s="45" customFormat="1" ht="15">
      <c r="B94" s="97"/>
      <c r="E94" s="72"/>
      <c r="F94" s="72"/>
      <c r="G94" s="72"/>
    </row>
    <row r="95" spans="2:7" s="45" customFormat="1" ht="15">
      <c r="B95" s="97"/>
      <c r="E95" s="72"/>
      <c r="F95" s="72"/>
      <c r="G95" s="72"/>
    </row>
    <row r="96" spans="2:7" s="45" customFormat="1" ht="15">
      <c r="B96" s="97"/>
      <c r="E96" s="72"/>
      <c r="F96" s="72"/>
      <c r="G96" s="72"/>
    </row>
    <row r="97" spans="2:7" s="45" customFormat="1" ht="15">
      <c r="B97" s="97"/>
      <c r="E97" s="72"/>
      <c r="F97" s="72"/>
      <c r="G97" s="72"/>
    </row>
    <row r="98" spans="2:7" s="45" customFormat="1" ht="15">
      <c r="B98" s="97"/>
      <c r="E98" s="72"/>
      <c r="F98" s="72"/>
      <c r="G98" s="72"/>
    </row>
    <row r="99" s="45" customFormat="1" ht="12.75">
      <c r="B99" s="97"/>
    </row>
    <row r="100" s="45" customFormat="1" ht="12.75">
      <c r="B100" s="97"/>
    </row>
    <row r="101" s="45" customFormat="1" ht="12.75">
      <c r="B101" s="97"/>
    </row>
    <row r="102" s="45" customFormat="1" ht="12.75">
      <c r="B102" s="97"/>
    </row>
    <row r="103" s="45" customFormat="1" ht="12.75">
      <c r="B103" s="97"/>
    </row>
    <row r="104" s="45" customFormat="1" ht="12.75">
      <c r="B104" s="97"/>
    </row>
    <row r="105" s="45" customFormat="1" ht="12.75">
      <c r="B105" s="97"/>
    </row>
    <row r="106" s="45" customFormat="1" ht="12.75">
      <c r="B106" s="97"/>
    </row>
    <row r="107" s="45" customFormat="1" ht="12.75">
      <c r="B107" s="97"/>
    </row>
    <row r="108" s="45" customFormat="1" ht="12.75">
      <c r="B108" s="97"/>
    </row>
    <row r="109" s="45" customFormat="1" ht="12.75">
      <c r="B109" s="97"/>
    </row>
    <row r="110" s="45" customFormat="1" ht="12.75">
      <c r="B110" s="97"/>
    </row>
    <row r="111" s="45" customFormat="1" ht="12.75">
      <c r="B111" s="97"/>
    </row>
    <row r="112" s="45" customFormat="1" ht="12.75">
      <c r="B112" s="97"/>
    </row>
    <row r="113" s="45" customFormat="1" ht="12.75">
      <c r="B113" s="97"/>
    </row>
    <row r="114" s="45" customFormat="1" ht="12.75">
      <c r="B114" s="97"/>
    </row>
    <row r="115" s="45" customFormat="1" ht="12.75">
      <c r="B115" s="97"/>
    </row>
    <row r="116" s="45" customFormat="1" ht="12.75">
      <c r="B116" s="97"/>
    </row>
    <row r="117" s="45" customFormat="1" ht="12.75">
      <c r="B117" s="97"/>
    </row>
    <row r="118" s="45" customFormat="1" ht="12.75">
      <c r="B118" s="97"/>
    </row>
    <row r="119" s="45" customFormat="1" ht="12.75">
      <c r="B119" s="97"/>
    </row>
    <row r="120" s="45" customFormat="1" ht="12.75">
      <c r="B120" s="97"/>
    </row>
    <row r="121" s="45" customFormat="1" ht="12.75">
      <c r="B121" s="97"/>
    </row>
    <row r="122" s="45" customFormat="1" ht="12.75">
      <c r="B122" s="97"/>
    </row>
    <row r="123" s="45" customFormat="1" ht="12.75">
      <c r="B123" s="97"/>
    </row>
    <row r="124" s="45" customFormat="1" ht="12.75">
      <c r="B124" s="97"/>
    </row>
    <row r="125" s="45" customFormat="1" ht="12.75">
      <c r="B125" s="97"/>
    </row>
    <row r="126" s="45" customFormat="1" ht="12.75">
      <c r="B126" s="97"/>
    </row>
    <row r="127" s="45" customFormat="1" ht="12.75">
      <c r="B127" s="97"/>
    </row>
    <row r="128" s="45" customFormat="1" ht="12.75">
      <c r="B128" s="97"/>
    </row>
    <row r="129" s="45" customFormat="1" ht="12.75">
      <c r="B129" s="97"/>
    </row>
    <row r="130" s="45" customFormat="1" ht="12.75">
      <c r="B130" s="97"/>
    </row>
    <row r="131" s="45" customFormat="1" ht="12.75">
      <c r="B131" s="97"/>
    </row>
    <row r="132" s="45" customFormat="1" ht="12.75">
      <c r="B132" s="97"/>
    </row>
    <row r="133" s="45" customFormat="1" ht="12.75">
      <c r="B133" s="97"/>
    </row>
    <row r="134" s="45" customFormat="1" ht="12.75">
      <c r="B134" s="97"/>
    </row>
    <row r="135" s="45" customFormat="1" ht="12.75">
      <c r="B135" s="97"/>
    </row>
    <row r="136" s="45" customFormat="1" ht="12.75">
      <c r="B136" s="97"/>
    </row>
    <row r="137" s="45" customFormat="1" ht="12.75">
      <c r="B137" s="97"/>
    </row>
    <row r="138" s="45" customFormat="1" ht="12.75">
      <c r="B138" s="97"/>
    </row>
    <row r="139" s="45" customFormat="1" ht="12.75">
      <c r="B139" s="97"/>
    </row>
    <row r="140" s="45" customFormat="1" ht="12.75">
      <c r="B140" s="97"/>
    </row>
    <row r="141" s="45" customFormat="1" ht="12.75">
      <c r="B141" s="97"/>
    </row>
    <row r="142" s="45" customFormat="1" ht="12.75">
      <c r="B142" s="97"/>
    </row>
    <row r="143" s="45" customFormat="1" ht="12.75">
      <c r="B143" s="97"/>
    </row>
    <row r="144" s="45" customFormat="1" ht="12.75">
      <c r="B144" s="97"/>
    </row>
    <row r="145" s="45" customFormat="1" ht="12.75">
      <c r="B145" s="97"/>
    </row>
    <row r="146" s="45" customFormat="1" ht="12.75">
      <c r="B146" s="97"/>
    </row>
    <row r="147" s="45" customFormat="1" ht="12.75">
      <c r="B147" s="97"/>
    </row>
    <row r="148" s="45" customFormat="1" ht="12.75">
      <c r="B148" s="97"/>
    </row>
    <row r="149" s="45" customFormat="1" ht="12.75">
      <c r="B149" s="97"/>
    </row>
    <row r="150" s="45" customFormat="1" ht="12.75">
      <c r="B150" s="97"/>
    </row>
    <row r="151" s="45" customFormat="1" ht="12.75">
      <c r="B151" s="97"/>
    </row>
    <row r="152" s="45" customFormat="1" ht="12.75">
      <c r="B152" s="97"/>
    </row>
    <row r="153" s="45" customFormat="1" ht="12.75">
      <c r="B153" s="97"/>
    </row>
    <row r="154" s="45" customFormat="1" ht="12.75">
      <c r="B154" s="97"/>
    </row>
    <row r="155" s="45" customFormat="1" ht="12.75">
      <c r="B155" s="97"/>
    </row>
    <row r="156" s="45" customFormat="1" ht="12.75">
      <c r="B156" s="97"/>
    </row>
    <row r="157" s="45" customFormat="1" ht="12.75">
      <c r="B157" s="97"/>
    </row>
    <row r="158" s="45" customFormat="1" ht="12.75">
      <c r="B158" s="97"/>
    </row>
    <row r="159" s="45" customFormat="1" ht="12.75">
      <c r="B159" s="97"/>
    </row>
    <row r="160" s="45" customFormat="1" ht="12.75">
      <c r="B160" s="97"/>
    </row>
    <row r="161" s="45" customFormat="1" ht="12.75">
      <c r="B161" s="97"/>
    </row>
    <row r="162" s="45" customFormat="1" ht="12.75">
      <c r="B162" s="97"/>
    </row>
    <row r="163" s="45" customFormat="1" ht="12.75">
      <c r="B163" s="97"/>
    </row>
    <row r="164" s="45" customFormat="1" ht="12.75">
      <c r="B164" s="97"/>
    </row>
    <row r="165" s="45" customFormat="1" ht="12.75">
      <c r="B165" s="97"/>
    </row>
    <row r="166" s="45" customFormat="1" ht="12.75">
      <c r="B166" s="97"/>
    </row>
    <row r="167" s="45" customFormat="1" ht="12.75">
      <c r="B167" s="97"/>
    </row>
    <row r="168" s="45" customFormat="1" ht="12.75">
      <c r="B168" s="97"/>
    </row>
    <row r="169" s="45" customFormat="1" ht="12.75">
      <c r="B169" s="97"/>
    </row>
    <row r="170" s="45" customFormat="1" ht="12.75">
      <c r="B170" s="97"/>
    </row>
    <row r="171" s="45" customFormat="1" ht="12.75">
      <c r="B171" s="97"/>
    </row>
    <row r="172" s="45" customFormat="1" ht="12.75">
      <c r="B172" s="97"/>
    </row>
    <row r="173" s="45" customFormat="1" ht="12.75">
      <c r="B173" s="97"/>
    </row>
    <row r="174" s="45" customFormat="1" ht="12.75">
      <c r="B174" s="97"/>
    </row>
    <row r="175" s="45" customFormat="1" ht="12.75">
      <c r="B175" s="97"/>
    </row>
    <row r="176" s="45" customFormat="1" ht="12.75">
      <c r="B176" s="97"/>
    </row>
    <row r="177" s="45" customFormat="1" ht="12.75">
      <c r="B177" s="97"/>
    </row>
    <row r="178" s="45" customFormat="1" ht="12.75">
      <c r="B178" s="97"/>
    </row>
    <row r="179" s="45" customFormat="1" ht="12.75">
      <c r="B179" s="97"/>
    </row>
    <row r="180" s="45" customFormat="1" ht="12.75">
      <c r="B180" s="97"/>
    </row>
    <row r="181" s="45" customFormat="1" ht="12.75">
      <c r="B181" s="97"/>
    </row>
    <row r="182" s="45" customFormat="1" ht="12.75">
      <c r="B182" s="97"/>
    </row>
    <row r="183" s="45" customFormat="1" ht="12.75">
      <c r="B183" s="97"/>
    </row>
    <row r="184" s="45" customFormat="1" ht="12.75">
      <c r="B184" s="97"/>
    </row>
    <row r="185" s="45" customFormat="1" ht="12.75">
      <c r="B185" s="97"/>
    </row>
    <row r="186" s="45" customFormat="1" ht="12.75">
      <c r="B186" s="97"/>
    </row>
    <row r="187" s="45" customFormat="1" ht="12.75">
      <c r="B187" s="97"/>
    </row>
    <row r="188" s="45" customFormat="1" ht="12.75">
      <c r="B188" s="97"/>
    </row>
    <row r="189" s="45" customFormat="1" ht="12.75">
      <c r="B189" s="97"/>
    </row>
    <row r="190" s="45" customFormat="1" ht="12.75">
      <c r="B190" s="97"/>
    </row>
    <row r="191" s="45" customFormat="1" ht="12.75">
      <c r="B191" s="97"/>
    </row>
    <row r="192" s="45" customFormat="1" ht="12.75">
      <c r="B192" s="97"/>
    </row>
    <row r="193" s="45" customFormat="1" ht="12.75">
      <c r="B193" s="97"/>
    </row>
    <row r="194" s="45" customFormat="1" ht="12.75">
      <c r="B194" s="97"/>
    </row>
    <row r="195" s="45" customFormat="1" ht="12.75">
      <c r="B195" s="97"/>
    </row>
    <row r="196" s="45" customFormat="1" ht="12.75">
      <c r="B196" s="97"/>
    </row>
    <row r="197" s="45" customFormat="1" ht="12.75">
      <c r="B197" s="97"/>
    </row>
    <row r="198" s="45" customFormat="1" ht="12.75">
      <c r="B198" s="97"/>
    </row>
    <row r="199" s="45" customFormat="1" ht="12.75">
      <c r="B199" s="97"/>
    </row>
    <row r="200" s="45" customFormat="1" ht="12.75">
      <c r="B200" s="97"/>
    </row>
    <row r="201" s="45" customFormat="1" ht="12.75">
      <c r="B201" s="97"/>
    </row>
    <row r="202" s="45" customFormat="1" ht="12.75">
      <c r="B202" s="97"/>
    </row>
    <row r="203" s="45" customFormat="1" ht="12.75">
      <c r="B203" s="97"/>
    </row>
    <row r="204" s="45" customFormat="1" ht="12.75">
      <c r="B204" s="97"/>
    </row>
    <row r="205" s="45" customFormat="1" ht="12.75">
      <c r="B205" s="97"/>
    </row>
    <row r="206" s="45" customFormat="1" ht="12.75">
      <c r="B206" s="97"/>
    </row>
    <row r="207" s="45" customFormat="1" ht="12.75">
      <c r="B207" s="97"/>
    </row>
    <row r="208" s="45" customFormat="1" ht="12.75">
      <c r="B208" s="97"/>
    </row>
    <row r="209" s="45" customFormat="1" ht="12.75">
      <c r="B209" s="97"/>
    </row>
    <row r="210" s="45" customFormat="1" ht="12.75">
      <c r="B210" s="97"/>
    </row>
    <row r="211" s="45" customFormat="1" ht="12.75">
      <c r="B211" s="97"/>
    </row>
    <row r="212" s="45" customFormat="1" ht="12.75">
      <c r="B212" s="97"/>
    </row>
    <row r="213" s="45" customFormat="1" ht="12.75">
      <c r="B213" s="97"/>
    </row>
    <row r="214" s="45" customFormat="1" ht="12.75">
      <c r="B214" s="97"/>
    </row>
    <row r="215" s="45" customFormat="1" ht="12.75">
      <c r="B215" s="97"/>
    </row>
    <row r="216" s="45" customFormat="1" ht="12.75">
      <c r="B216" s="97"/>
    </row>
  </sheetData>
  <sheetProtection password="C3EB" sheet="1" objects="1" scenarios="1" selectLockedCells="1"/>
  <mergeCells count="3">
    <mergeCell ref="A5:D5"/>
    <mergeCell ref="A4:D4"/>
    <mergeCell ref="A7:B7"/>
  </mergeCells>
  <dataValidations count="1">
    <dataValidation type="whole" allowBlank="1" showInputMessage="1" showErrorMessage="1" error="Value must be a whole number between 0 and 100,000." sqref="C39:D42 C10:D15 C23:D27 C30:C31 D33 D35:D37 C37 C18:D18 C20:D21">
      <formula1>0</formula1>
      <formula2>100000</formula2>
    </dataValidation>
  </dataValidations>
  <printOptions horizontalCentered="1"/>
  <pageMargins left="0.5" right="0.5" top="0.75" bottom="0" header="0.5" footer="0.25"/>
  <pageSetup fitToHeight="1" fitToWidth="1" horizontalDpi="300" verticalDpi="300" orientation="portrait"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F110"/>
  <sheetViews>
    <sheetView showRowColHeaders="0" zoomScale="75" zoomScaleNormal="75" zoomScalePageLayoutView="0" workbookViewId="0" topLeftCell="A1">
      <selection activeCell="C10" sqref="C10"/>
    </sheetView>
  </sheetViews>
  <sheetFormatPr defaultColWidth="8.8515625" defaultRowHeight="12.75"/>
  <cols>
    <col min="1" max="1" width="66.8515625" style="39" customWidth="1"/>
    <col min="2" max="2" width="16.8515625" style="98" customWidth="1"/>
    <col min="3" max="6" width="20.421875" style="39" customWidth="1"/>
    <col min="7" max="7" width="4.8515625" style="279" customWidth="1"/>
    <col min="8" max="8" width="38.00390625" style="279" bestFit="1" customWidth="1"/>
    <col min="9" max="16384" width="8.8515625" style="279" customWidth="1"/>
  </cols>
  <sheetData>
    <row r="1" spans="1:30" s="39" customFormat="1" ht="21" customHeight="1">
      <c r="A1" s="36"/>
      <c r="B1" s="37"/>
      <c r="C1" s="38"/>
      <c r="D1" s="38"/>
      <c r="E1" s="38"/>
      <c r="F1" s="208" t="s">
        <v>499</v>
      </c>
      <c r="G1" s="98"/>
      <c r="H1" s="40"/>
      <c r="I1" s="40"/>
      <c r="K1" s="40"/>
      <c r="L1" s="40"/>
      <c r="N1" s="40"/>
      <c r="O1" s="40"/>
      <c r="Q1" s="40"/>
      <c r="R1" s="40"/>
      <c r="T1" s="40"/>
      <c r="U1" s="40"/>
      <c r="W1" s="40"/>
      <c r="X1" s="40"/>
      <c r="Z1" s="40"/>
      <c r="AA1" s="40"/>
      <c r="AC1" s="40"/>
      <c r="AD1" s="40"/>
    </row>
    <row r="2" spans="1:30" s="39" customFormat="1" ht="21" customHeight="1">
      <c r="A2" s="41"/>
      <c r="B2" s="42"/>
      <c r="C2" s="43"/>
      <c r="D2" s="43"/>
      <c r="E2" s="43"/>
      <c r="F2" s="209" t="s">
        <v>500</v>
      </c>
      <c r="G2" s="98"/>
      <c r="H2" s="44"/>
      <c r="I2" s="44"/>
      <c r="J2" s="45"/>
      <c r="K2" s="40"/>
      <c r="L2" s="40"/>
      <c r="N2" s="40"/>
      <c r="O2" s="40"/>
      <c r="Q2" s="40"/>
      <c r="R2" s="40"/>
      <c r="T2" s="40"/>
      <c r="U2" s="40"/>
      <c r="W2" s="40"/>
      <c r="X2" s="40"/>
      <c r="Z2" s="40"/>
      <c r="AA2" s="40"/>
      <c r="AC2" s="40"/>
      <c r="AD2" s="40"/>
    </row>
    <row r="3" spans="1:30" s="39" customFormat="1" ht="21" customHeight="1">
      <c r="A3" s="46"/>
      <c r="B3" s="47"/>
      <c r="C3" s="48"/>
      <c r="D3" s="48"/>
      <c r="E3" s="48"/>
      <c r="F3" s="209" t="str">
        <f>Version</f>
        <v>Version No.:2011.01</v>
      </c>
      <c r="G3" s="98"/>
      <c r="H3" s="40"/>
      <c r="I3" s="40"/>
      <c r="K3" s="40"/>
      <c r="L3" s="40"/>
      <c r="N3" s="40"/>
      <c r="O3" s="40"/>
      <c r="Q3" s="40"/>
      <c r="R3" s="40"/>
      <c r="T3" s="40"/>
      <c r="U3" s="40"/>
      <c r="AC3" s="40"/>
      <c r="AD3" s="40"/>
    </row>
    <row r="4" spans="1:31" s="45" customFormat="1" ht="69" customHeight="1">
      <c r="A4" s="383" t="s">
        <v>507</v>
      </c>
      <c r="B4" s="321"/>
      <c r="C4" s="321"/>
      <c r="D4" s="321"/>
      <c r="E4" s="321"/>
      <c r="F4" s="322"/>
      <c r="G4" s="248"/>
      <c r="H4" s="49"/>
      <c r="I4" s="49"/>
      <c r="J4" s="49"/>
      <c r="K4" s="49"/>
      <c r="L4" s="49"/>
      <c r="M4" s="49"/>
      <c r="N4" s="49"/>
      <c r="O4" s="49"/>
      <c r="P4" s="49"/>
      <c r="Q4" s="49"/>
      <c r="R4" s="49"/>
      <c r="S4" s="49"/>
      <c r="T4" s="49"/>
      <c r="U4" s="49"/>
      <c r="V4" s="49"/>
      <c r="W4" s="44"/>
      <c r="X4" s="40"/>
      <c r="Y4" s="39"/>
      <c r="Z4" s="40"/>
      <c r="AA4" s="40"/>
      <c r="AB4" s="39"/>
      <c r="AC4" s="40"/>
      <c r="AD4" s="40"/>
      <c r="AE4" s="39"/>
    </row>
    <row r="5" spans="1:30" s="39" customFormat="1" ht="47.25" customHeight="1" thickBot="1">
      <c r="A5" s="384" t="s">
        <v>501</v>
      </c>
      <c r="B5" s="385"/>
      <c r="C5" s="385"/>
      <c r="D5" s="385"/>
      <c r="E5" s="385"/>
      <c r="F5" s="386"/>
      <c r="G5" s="248"/>
      <c r="H5" s="49"/>
      <c r="I5" s="49"/>
      <c r="J5" s="49"/>
      <c r="K5" s="49"/>
      <c r="L5" s="49"/>
      <c r="M5" s="49"/>
      <c r="N5" s="49"/>
      <c r="O5" s="49"/>
      <c r="P5" s="49"/>
      <c r="Q5" s="49"/>
      <c r="R5" s="49"/>
      <c r="S5" s="49"/>
      <c r="T5" s="49"/>
      <c r="U5" s="49"/>
      <c r="V5" s="49"/>
      <c r="W5" s="44"/>
      <c r="X5" s="40"/>
      <c r="Z5" s="40"/>
      <c r="AA5" s="40"/>
      <c r="AC5" s="40"/>
      <c r="AD5" s="40"/>
    </row>
    <row r="6" spans="1:31" s="54" customFormat="1" ht="36" customHeight="1" thickTop="1">
      <c r="A6" s="51" t="str">
        <f>"REPORTING PERIOD:        Month:   "&amp;Month&amp;"       Year:   "&amp;Year</f>
        <v>REPORTING PERIOD:        Month:          Year:   </v>
      </c>
      <c r="B6" s="249"/>
      <c r="C6" s="249"/>
      <c r="D6" s="250" t="str">
        <f>"EIA ID NUMBER:   "&amp;ID</f>
        <v>EIA ID NUMBER:   </v>
      </c>
      <c r="E6" s="249"/>
      <c r="F6" s="251" t="str">
        <f>"RESUBMISSION:   "&amp;IF(ResubChk="","   ",UPPER(ResubChk)&amp;"   ")</f>
        <v>RESUBMISSION:      </v>
      </c>
      <c r="G6" s="252"/>
      <c r="H6" s="40"/>
      <c r="I6" s="40"/>
      <c r="J6" s="39"/>
      <c r="K6" s="40"/>
      <c r="L6" s="40"/>
      <c r="M6" s="39"/>
      <c r="N6" s="40"/>
      <c r="O6" s="40"/>
      <c r="P6" s="39"/>
      <c r="Q6" s="40"/>
      <c r="R6" s="40"/>
      <c r="S6" s="39"/>
      <c r="T6" s="40"/>
      <c r="U6" s="40"/>
      <c r="V6" s="39"/>
      <c r="W6" s="40"/>
      <c r="X6" s="40"/>
      <c r="Y6" s="39"/>
      <c r="Z6" s="40"/>
      <c r="AA6" s="40"/>
      <c r="AB6" s="39"/>
      <c r="AC6" s="40"/>
      <c r="AD6" s="40"/>
      <c r="AE6" s="39"/>
    </row>
    <row r="7" spans="1:31" s="45" customFormat="1" ht="36.75" customHeight="1">
      <c r="A7" s="292" t="s">
        <v>525</v>
      </c>
      <c r="B7" s="375" t="s">
        <v>530</v>
      </c>
      <c r="C7" s="375"/>
      <c r="D7" s="375"/>
      <c r="E7" s="375"/>
      <c r="F7" s="376"/>
      <c r="G7" s="252"/>
      <c r="H7" s="40"/>
      <c r="I7" s="40"/>
      <c r="J7" s="39"/>
      <c r="K7" s="40"/>
      <c r="L7" s="40"/>
      <c r="M7" s="39"/>
      <c r="N7" s="40"/>
      <c r="O7" s="40"/>
      <c r="P7" s="39"/>
      <c r="Q7" s="40"/>
      <c r="R7" s="40"/>
      <c r="S7" s="39"/>
      <c r="T7" s="40"/>
      <c r="U7" s="40"/>
      <c r="V7" s="39"/>
      <c r="W7" s="40"/>
      <c r="X7" s="40"/>
      <c r="Y7" s="39"/>
      <c r="Z7" s="40"/>
      <c r="AA7" s="40"/>
      <c r="AB7" s="39"/>
      <c r="AC7" s="40"/>
      <c r="AD7" s="40"/>
      <c r="AE7" s="39"/>
    </row>
    <row r="8" spans="1:30" s="39" customFormat="1" ht="22.5" customHeight="1">
      <c r="A8" s="387" t="s">
        <v>229</v>
      </c>
      <c r="B8" s="388" t="s">
        <v>224</v>
      </c>
      <c r="C8" s="389" t="s">
        <v>529</v>
      </c>
      <c r="D8" s="389" t="s">
        <v>528</v>
      </c>
      <c r="E8" s="390"/>
      <c r="F8" s="391"/>
      <c r="G8" s="377"/>
      <c r="H8" s="378"/>
      <c r="I8" s="378"/>
      <c r="K8" s="40"/>
      <c r="L8" s="40"/>
      <c r="N8" s="40"/>
      <c r="O8" s="40"/>
      <c r="Q8" s="40"/>
      <c r="R8" s="40"/>
      <c r="T8" s="40"/>
      <c r="U8" s="40"/>
      <c r="W8" s="40"/>
      <c r="X8" s="40"/>
      <c r="Z8" s="40"/>
      <c r="AA8" s="40"/>
      <c r="AC8" s="40"/>
      <c r="AD8" s="40"/>
    </row>
    <row r="9" spans="1:32" ht="33.75" customHeight="1">
      <c r="A9" s="387"/>
      <c r="B9" s="388"/>
      <c r="C9" s="390"/>
      <c r="D9" s="253" t="s">
        <v>502</v>
      </c>
      <c r="E9" s="254" t="s">
        <v>503</v>
      </c>
      <c r="F9" s="221" t="s">
        <v>527</v>
      </c>
      <c r="G9" s="39"/>
      <c r="H9" s="39"/>
      <c r="I9" s="293"/>
      <c r="J9" s="293"/>
      <c r="K9" s="293"/>
      <c r="L9" s="39"/>
      <c r="M9" s="39"/>
      <c r="N9" s="39"/>
      <c r="O9" s="39"/>
      <c r="P9" s="39"/>
      <c r="Q9" s="39"/>
      <c r="R9" s="39"/>
      <c r="S9" s="39"/>
      <c r="T9" s="39"/>
      <c r="U9" s="39"/>
      <c r="V9" s="39"/>
      <c r="W9" s="39"/>
      <c r="X9" s="39"/>
      <c r="Y9" s="39"/>
      <c r="Z9" s="39"/>
      <c r="AA9" s="39"/>
      <c r="AB9" s="39"/>
      <c r="AC9" s="39"/>
      <c r="AD9" s="39"/>
      <c r="AE9" s="39"/>
      <c r="AF9" s="39"/>
    </row>
    <row r="10" spans="1:32" ht="30" customHeight="1" thickBot="1">
      <c r="A10" s="276" t="s">
        <v>504</v>
      </c>
      <c r="B10" s="255" t="s">
        <v>505</v>
      </c>
      <c r="C10" s="277"/>
      <c r="D10" s="277"/>
      <c r="E10" s="277"/>
      <c r="F10" s="278">
        <f>+_SO141+_SI141</f>
        <v>0</v>
      </c>
      <c r="G10" s="275" t="str">
        <f>IF(OR(AND(_SW141&gt;0,_SO141=0),AND(_SO141&gt;0,_SW141=0),CHK_STORAGE&gt;0),"`"," ")</f>
        <v> </v>
      </c>
      <c r="H10" s="291" t="str">
        <f>IF(AND(_SW141&gt;0,_SO141=0),"Please enter IN OPERATION Shell Storage Capacity",IF(AND(_SO141&gt;0,_SW141=0),"Please enter Working Storage 
Capacity",IF(_SW141&gt;_SO141,"Working storage is greater than 
IN OPERATION Shell Storage Capacity."," ")))</f>
        <v> </v>
      </c>
      <c r="I10" s="294">
        <f>IF(_SW141&gt;_SO141,1,0)</f>
        <v>0</v>
      </c>
      <c r="J10" s="295">
        <f>IF(OR(AND(_SW141&gt;0,_SO141=0),AND(_SO141&gt;0,_SW141=0)),1,0)</f>
        <v>0</v>
      </c>
      <c r="K10" s="293"/>
      <c r="L10" s="39"/>
      <c r="M10" s="39"/>
      <c r="N10" s="39"/>
      <c r="O10" s="39"/>
      <c r="P10" s="39"/>
      <c r="Q10" s="39"/>
      <c r="R10" s="39"/>
      <c r="S10" s="39"/>
      <c r="T10" s="39"/>
      <c r="U10" s="39"/>
      <c r="V10" s="39"/>
      <c r="W10" s="39"/>
      <c r="X10" s="39"/>
      <c r="Y10" s="39"/>
      <c r="Z10" s="39"/>
      <c r="AA10" s="39"/>
      <c r="AB10" s="39"/>
      <c r="AC10" s="39"/>
      <c r="AD10" s="39"/>
      <c r="AE10" s="39"/>
      <c r="AF10" s="39"/>
    </row>
    <row r="11" spans="1:32" ht="20.25" thickBot="1">
      <c r="A11" s="379" t="s">
        <v>506</v>
      </c>
      <c r="B11" s="380"/>
      <c r="C11" s="381"/>
      <c r="D11" s="381"/>
      <c r="E11" s="381"/>
      <c r="F11" s="382"/>
      <c r="G11" s="39"/>
      <c r="H11" s="39"/>
      <c r="I11" s="293"/>
      <c r="J11" s="293"/>
      <c r="K11" s="293"/>
      <c r="L11" s="39"/>
      <c r="M11" s="39"/>
      <c r="N11" s="39"/>
      <c r="O11" s="39"/>
      <c r="P11" s="39"/>
      <c r="Q11" s="39"/>
      <c r="R11" s="39"/>
      <c r="S11" s="39"/>
      <c r="T11" s="39"/>
      <c r="U11" s="39"/>
      <c r="V11" s="39"/>
      <c r="W11" s="39"/>
      <c r="X11" s="39"/>
      <c r="Y11" s="39"/>
      <c r="Z11" s="39"/>
      <c r="AA11" s="39"/>
      <c r="AB11" s="39"/>
      <c r="AC11" s="39"/>
      <c r="AD11" s="39"/>
      <c r="AE11" s="39"/>
      <c r="AF11" s="39"/>
    </row>
    <row r="12" spans="1:32" ht="15">
      <c r="A12" s="257"/>
      <c r="B12" s="84"/>
      <c r="C12" s="256"/>
      <c r="D12" s="256"/>
      <c r="E12" s="256"/>
      <c r="F12" s="256"/>
      <c r="G12" s="39"/>
      <c r="H12" s="39"/>
      <c r="I12" s="293"/>
      <c r="J12" s="293"/>
      <c r="K12" s="293"/>
      <c r="L12" s="39"/>
      <c r="M12" s="39"/>
      <c r="N12" s="39"/>
      <c r="O12" s="39"/>
      <c r="P12" s="39"/>
      <c r="Q12" s="39"/>
      <c r="R12" s="39"/>
      <c r="S12" s="39"/>
      <c r="T12" s="39"/>
      <c r="U12" s="39"/>
      <c r="V12" s="39"/>
      <c r="W12" s="39"/>
      <c r="X12" s="39"/>
      <c r="Y12" s="39"/>
      <c r="Z12" s="39"/>
      <c r="AA12" s="39"/>
      <c r="AB12" s="39"/>
      <c r="AC12" s="39"/>
      <c r="AD12" s="39"/>
      <c r="AE12" s="39"/>
      <c r="AF12" s="39"/>
    </row>
    <row r="13" spans="1:32" ht="15">
      <c r="A13" s="258"/>
      <c r="B13" s="84"/>
      <c r="C13" s="256"/>
      <c r="D13" s="256"/>
      <c r="E13" s="256"/>
      <c r="F13" s="256"/>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row>
    <row r="14" spans="1:32" ht="15">
      <c r="A14" s="258"/>
      <c r="B14" s="84"/>
      <c r="C14" s="256"/>
      <c r="D14" s="256"/>
      <c r="E14" s="256"/>
      <c r="F14" s="256"/>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row>
    <row r="15" spans="1:32" ht="15">
      <c r="A15" s="257"/>
      <c r="B15" s="84"/>
      <c r="C15" s="256"/>
      <c r="D15" s="256"/>
      <c r="E15" s="256"/>
      <c r="F15" s="256"/>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row>
    <row r="16" spans="1:32" ht="15">
      <c r="A16" s="259"/>
      <c r="B16" s="84"/>
      <c r="C16" s="256"/>
      <c r="D16" s="256"/>
      <c r="E16" s="256"/>
      <c r="F16" s="256"/>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row>
    <row r="17" spans="1:32" ht="15">
      <c r="A17" s="259"/>
      <c r="B17" s="84"/>
      <c r="C17" s="256"/>
      <c r="D17" s="256"/>
      <c r="E17" s="256"/>
      <c r="F17" s="256"/>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row>
    <row r="18" spans="1:32" ht="15">
      <c r="A18" s="259"/>
      <c r="B18" s="84"/>
      <c r="C18" s="256"/>
      <c r="D18" s="256"/>
      <c r="E18" s="256"/>
      <c r="F18" s="256"/>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row>
    <row r="19" spans="1:32" ht="15">
      <c r="A19" s="257"/>
      <c r="B19" s="84"/>
      <c r="C19" s="256"/>
      <c r="D19" s="256"/>
      <c r="E19" s="256"/>
      <c r="F19" s="256"/>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row>
    <row r="20" spans="1:32" ht="15">
      <c r="A20" s="259"/>
      <c r="B20" s="84"/>
      <c r="C20" s="256"/>
      <c r="D20" s="256"/>
      <c r="E20" s="256"/>
      <c r="F20" s="256"/>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row>
    <row r="21" spans="1:32" ht="15">
      <c r="A21" s="259"/>
      <c r="B21" s="84"/>
      <c r="C21" s="256"/>
      <c r="D21" s="256"/>
      <c r="E21" s="256"/>
      <c r="F21" s="256"/>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row>
    <row r="22" spans="1:32" ht="15">
      <c r="A22" s="258"/>
      <c r="B22" s="84"/>
      <c r="C22" s="256"/>
      <c r="D22" s="256"/>
      <c r="E22" s="256"/>
      <c r="F22" s="256"/>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row>
    <row r="23" spans="1:32" ht="15">
      <c r="A23" s="83"/>
      <c r="B23" s="84"/>
      <c r="C23" s="256"/>
      <c r="D23" s="256"/>
      <c r="E23" s="256"/>
      <c r="F23" s="256"/>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row>
    <row r="24" spans="1:32" ht="15">
      <c r="A24" s="87"/>
      <c r="B24" s="84"/>
      <c r="C24" s="256"/>
      <c r="D24" s="256"/>
      <c r="E24" s="256"/>
      <c r="F24" s="256"/>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row>
    <row r="25" spans="1:32" ht="15">
      <c r="A25" s="90"/>
      <c r="B25" s="84"/>
      <c r="C25" s="256"/>
      <c r="D25" s="256"/>
      <c r="E25" s="256"/>
      <c r="F25" s="256"/>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spans="1:32" ht="15">
      <c r="A26" s="90"/>
      <c r="B26" s="84"/>
      <c r="C26" s="256"/>
      <c r="D26" s="256"/>
      <c r="E26" s="256"/>
      <c r="F26" s="256"/>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row>
    <row r="27" spans="1:32" ht="15">
      <c r="A27" s="90"/>
      <c r="B27" s="84"/>
      <c r="C27" s="256"/>
      <c r="D27" s="256"/>
      <c r="E27" s="256"/>
      <c r="F27" s="256"/>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row>
    <row r="28" spans="1:32" ht="15">
      <c r="A28" s="90"/>
      <c r="B28" s="84"/>
      <c r="C28" s="256"/>
      <c r="D28" s="256"/>
      <c r="E28" s="256"/>
      <c r="F28" s="256"/>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row>
    <row r="29" spans="1:32" ht="15">
      <c r="A29" s="87"/>
      <c r="B29" s="84"/>
      <c r="C29" s="256"/>
      <c r="D29" s="256"/>
      <c r="E29" s="256"/>
      <c r="F29" s="256"/>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row>
    <row r="30" spans="1:32" ht="15">
      <c r="A30" s="260"/>
      <c r="B30" s="84"/>
      <c r="C30" s="256"/>
      <c r="D30" s="256"/>
      <c r="E30" s="256"/>
      <c r="F30" s="256"/>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row>
    <row r="31" spans="1:32" ht="15">
      <c r="A31" s="260"/>
      <c r="B31" s="261"/>
      <c r="C31" s="256"/>
      <c r="D31" s="256"/>
      <c r="E31" s="256"/>
      <c r="F31" s="256"/>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row>
    <row r="32" spans="1:32" ht="15">
      <c r="A32" s="260"/>
      <c r="B32" s="84"/>
      <c r="C32" s="256"/>
      <c r="D32" s="256"/>
      <c r="E32" s="256"/>
      <c r="F32" s="256"/>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row>
    <row r="33" spans="1:32" ht="15">
      <c r="A33" s="262"/>
      <c r="B33" s="84"/>
      <c r="C33" s="256"/>
      <c r="D33" s="256"/>
      <c r="E33" s="256"/>
      <c r="F33" s="256"/>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row>
    <row r="34" spans="1:32" ht="15">
      <c r="A34" s="263"/>
      <c r="B34" s="84"/>
      <c r="C34" s="256"/>
      <c r="D34" s="256"/>
      <c r="E34" s="256"/>
      <c r="F34" s="256"/>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row>
    <row r="35" spans="1:32" ht="15">
      <c r="A35" s="90"/>
      <c r="B35" s="84"/>
      <c r="C35" s="256"/>
      <c r="D35" s="256"/>
      <c r="E35" s="256"/>
      <c r="F35" s="256"/>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32" ht="15">
      <c r="A36" s="87"/>
      <c r="B36" s="84"/>
      <c r="C36" s="264"/>
      <c r="D36" s="264"/>
      <c r="E36" s="256"/>
      <c r="F36" s="264"/>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row>
    <row r="37" spans="1:32" ht="15">
      <c r="A37" s="91"/>
      <c r="B37" s="84"/>
      <c r="C37" s="256"/>
      <c r="D37" s="256"/>
      <c r="E37" s="256"/>
      <c r="F37" s="256"/>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row>
    <row r="38" spans="1:32" ht="15">
      <c r="A38" s="265"/>
      <c r="B38" s="84"/>
      <c r="C38" s="256"/>
      <c r="D38" s="256"/>
      <c r="E38" s="256"/>
      <c r="F38" s="256"/>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row>
    <row r="39" spans="1:32" ht="15">
      <c r="A39" s="91"/>
      <c r="B39" s="84"/>
      <c r="C39" s="256"/>
      <c r="D39" s="256"/>
      <c r="E39" s="256"/>
      <c r="F39" s="256"/>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row>
    <row r="40" spans="1:32" ht="15">
      <c r="A40" s="265"/>
      <c r="B40" s="84"/>
      <c r="C40" s="256"/>
      <c r="D40" s="256"/>
      <c r="E40" s="256"/>
      <c r="F40" s="256"/>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row>
    <row r="41" spans="1:32" ht="15">
      <c r="A41" s="87"/>
      <c r="B41" s="84"/>
      <c r="C41" s="256"/>
      <c r="D41" s="256"/>
      <c r="E41" s="256"/>
      <c r="F41" s="256"/>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row>
    <row r="42" spans="1:32" ht="15">
      <c r="A42" s="83"/>
      <c r="B42" s="84"/>
      <c r="C42" s="256"/>
      <c r="D42" s="256"/>
      <c r="E42" s="256"/>
      <c r="F42" s="256"/>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row>
    <row r="43" spans="1:32" ht="15">
      <c r="A43" s="83"/>
      <c r="B43" s="84"/>
      <c r="C43" s="256"/>
      <c r="D43" s="256"/>
      <c r="E43" s="256"/>
      <c r="F43" s="256"/>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row>
    <row r="44" spans="1:32" ht="15">
      <c r="A44" s="87"/>
      <c r="B44" s="84"/>
      <c r="C44" s="256"/>
      <c r="D44" s="256"/>
      <c r="E44" s="256"/>
      <c r="F44" s="256"/>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row>
    <row r="45" spans="1:32" ht="15">
      <c r="A45" s="87"/>
      <c r="B45" s="88"/>
      <c r="C45" s="256"/>
      <c r="D45" s="256"/>
      <c r="E45" s="256"/>
      <c r="F45" s="256"/>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row>
    <row r="46" spans="1:32" ht="15">
      <c r="A46" s="83"/>
      <c r="B46" s="84"/>
      <c r="C46" s="256"/>
      <c r="D46" s="256"/>
      <c r="E46" s="256"/>
      <c r="F46" s="256"/>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row>
    <row r="47" spans="1:32" ht="15">
      <c r="A47" s="83"/>
      <c r="B47" s="84"/>
      <c r="C47" s="256"/>
      <c r="D47" s="256"/>
      <c r="E47" s="256"/>
      <c r="F47" s="256"/>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row>
    <row r="48" spans="1:32" ht="15">
      <c r="A48" s="87"/>
      <c r="B48" s="84"/>
      <c r="C48" s="256"/>
      <c r="D48" s="256"/>
      <c r="E48" s="256"/>
      <c r="F48" s="256"/>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row>
    <row r="49" spans="1:32" ht="15">
      <c r="A49" s="87"/>
      <c r="B49" s="84"/>
      <c r="C49" s="256"/>
      <c r="D49" s="256"/>
      <c r="E49" s="256"/>
      <c r="F49" s="256"/>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row>
    <row r="50" spans="1:32" ht="15">
      <c r="A50" s="83"/>
      <c r="B50" s="84"/>
      <c r="C50" s="256"/>
      <c r="D50" s="256"/>
      <c r="E50" s="256"/>
      <c r="F50" s="256"/>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5">
      <c r="A51" s="266"/>
      <c r="B51" s="84"/>
      <c r="C51" s="256"/>
      <c r="D51" s="256"/>
      <c r="E51" s="256"/>
      <c r="F51" s="256"/>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row>
    <row r="52" spans="1:32" ht="15">
      <c r="A52" s="83"/>
      <c r="B52" s="84"/>
      <c r="C52" s="256"/>
      <c r="D52" s="256"/>
      <c r="E52" s="256"/>
      <c r="F52" s="256"/>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row>
    <row r="53" spans="1:32" ht="15">
      <c r="A53" s="87"/>
      <c r="B53" s="88"/>
      <c r="C53" s="256"/>
      <c r="D53" s="256"/>
      <c r="E53" s="256"/>
      <c r="F53" s="256"/>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row>
    <row r="54" spans="1:32" ht="15">
      <c r="A54" s="83"/>
      <c r="B54" s="84"/>
      <c r="C54" s="256"/>
      <c r="D54" s="256"/>
      <c r="E54" s="256"/>
      <c r="F54" s="256"/>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row>
    <row r="55" spans="1:32" ht="15">
      <c r="A55" s="83"/>
      <c r="B55" s="84"/>
      <c r="C55" s="256"/>
      <c r="D55" s="256"/>
      <c r="E55" s="256"/>
      <c r="F55" s="256"/>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row>
    <row r="56" spans="1:32" ht="15">
      <c r="A56" s="83"/>
      <c r="B56" s="84"/>
      <c r="C56" s="256"/>
      <c r="D56" s="256"/>
      <c r="E56" s="256"/>
      <c r="F56" s="256"/>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row>
    <row r="57" spans="1:32" ht="15">
      <c r="A57" s="87"/>
      <c r="B57" s="84"/>
      <c r="C57" s="256"/>
      <c r="D57" s="256"/>
      <c r="E57" s="256"/>
      <c r="F57" s="256"/>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row>
    <row r="58" spans="1:32" ht="15">
      <c r="A58" s="83"/>
      <c r="B58" s="88"/>
      <c r="C58" s="256"/>
      <c r="D58" s="256"/>
      <c r="E58" s="256"/>
      <c r="F58" s="256"/>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row>
    <row r="59" spans="1:32" ht="15">
      <c r="A59" s="83"/>
      <c r="B59" s="84"/>
      <c r="C59" s="256"/>
      <c r="D59" s="256"/>
      <c r="E59" s="256"/>
      <c r="F59" s="256"/>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row>
    <row r="60" spans="1:32" ht="15">
      <c r="A60" s="87"/>
      <c r="B60" s="84"/>
      <c r="C60" s="256"/>
      <c r="D60" s="256"/>
      <c r="E60" s="256"/>
      <c r="F60" s="256"/>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row>
    <row r="61" spans="1:32" ht="15">
      <c r="A61" s="87"/>
      <c r="B61" s="84"/>
      <c r="C61" s="256"/>
      <c r="D61" s="256"/>
      <c r="E61" s="256"/>
      <c r="F61" s="256"/>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row>
    <row r="62" spans="1:32" ht="15">
      <c r="A62" s="267"/>
      <c r="B62" s="256"/>
      <c r="C62" s="256"/>
      <c r="D62" s="256"/>
      <c r="E62" s="256"/>
      <c r="F62" s="256"/>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row>
    <row r="63" spans="1:32" ht="15">
      <c r="A63" s="83"/>
      <c r="B63" s="84"/>
      <c r="C63" s="256"/>
      <c r="D63" s="256"/>
      <c r="E63" s="256"/>
      <c r="F63" s="256"/>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row>
    <row r="64" spans="1:32" ht="15">
      <c r="A64" s="257"/>
      <c r="B64" s="84"/>
      <c r="C64" s="256"/>
      <c r="D64" s="256"/>
      <c r="E64" s="256"/>
      <c r="F64" s="256"/>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row>
    <row r="65" spans="1:32" ht="15">
      <c r="A65" s="75"/>
      <c r="B65" s="84"/>
      <c r="C65" s="256"/>
      <c r="D65" s="256"/>
      <c r="E65" s="256"/>
      <c r="F65" s="256"/>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row>
    <row r="66" spans="1:32" ht="15">
      <c r="A66" s="87"/>
      <c r="B66" s="84"/>
      <c r="C66" s="256"/>
      <c r="D66" s="256"/>
      <c r="E66" s="256"/>
      <c r="F66" s="256"/>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row>
    <row r="67" spans="1:32" ht="15">
      <c r="A67" s="91"/>
      <c r="B67" s="84"/>
      <c r="C67" s="256"/>
      <c r="D67" s="256"/>
      <c r="E67" s="256"/>
      <c r="F67" s="256"/>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row>
    <row r="68" spans="1:32" ht="15">
      <c r="A68" s="91"/>
      <c r="B68" s="84"/>
      <c r="C68" s="256"/>
      <c r="D68" s="256"/>
      <c r="E68" s="256"/>
      <c r="F68" s="256"/>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row>
    <row r="69" spans="1:32" ht="15">
      <c r="A69" s="92"/>
      <c r="B69" s="84"/>
      <c r="C69" s="256"/>
      <c r="D69" s="256"/>
      <c r="E69" s="256"/>
      <c r="F69" s="256"/>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row>
    <row r="70" spans="1:32" ht="15">
      <c r="A70" s="91"/>
      <c r="B70" s="84"/>
      <c r="C70" s="256"/>
      <c r="D70" s="256"/>
      <c r="E70" s="256"/>
      <c r="F70" s="256"/>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row>
    <row r="71" spans="1:32" ht="15">
      <c r="A71" s="83"/>
      <c r="B71" s="84"/>
      <c r="C71" s="256"/>
      <c r="D71" s="256"/>
      <c r="E71" s="256"/>
      <c r="F71" s="256"/>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row>
    <row r="72" spans="1:32" ht="15">
      <c r="A72" s="87"/>
      <c r="B72" s="84"/>
      <c r="C72" s="256"/>
      <c r="D72" s="256"/>
      <c r="E72" s="256"/>
      <c r="F72" s="256"/>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row>
    <row r="73" spans="1:32" ht="15.75">
      <c r="A73" s="93"/>
      <c r="B73" s="84"/>
      <c r="C73" s="256"/>
      <c r="D73" s="256"/>
      <c r="E73" s="268"/>
      <c r="F73" s="268"/>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row>
    <row r="74" spans="1:32" ht="15">
      <c r="A74" s="280"/>
      <c r="B74" s="280"/>
      <c r="C74" s="281"/>
      <c r="D74" s="282"/>
      <c r="E74" s="72"/>
      <c r="F74" s="26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row>
    <row r="75" spans="1:32" ht="15">
      <c r="A75" s="283"/>
      <c r="B75" s="283"/>
      <c r="C75" s="281"/>
      <c r="D75" s="282"/>
      <c r="E75" s="164"/>
      <c r="F75" s="45"/>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row>
    <row r="76" spans="1:32" ht="15">
      <c r="A76" s="283"/>
      <c r="B76" s="283"/>
      <c r="C76" s="281"/>
      <c r="D76" s="282"/>
      <c r="E76" s="164"/>
      <c r="F76" s="45"/>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row>
    <row r="77" spans="1:32" ht="15">
      <c r="A77" s="284"/>
      <c r="B77" s="284"/>
      <c r="C77" s="281"/>
      <c r="D77" s="282"/>
      <c r="E77" s="164"/>
      <c r="F77" s="4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row>
    <row r="78" spans="1:32" ht="15">
      <c r="A78" s="283"/>
      <c r="B78" s="283"/>
      <c r="C78" s="281"/>
      <c r="D78" s="282"/>
      <c r="E78" s="164"/>
      <c r="F78" s="4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row>
    <row r="79" spans="1:32" ht="15">
      <c r="A79" s="283"/>
      <c r="B79" s="283"/>
      <c r="C79" s="281"/>
      <c r="D79" s="282"/>
      <c r="E79" s="164"/>
      <c r="F79" s="4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row>
    <row r="80" spans="1:32" ht="15">
      <c r="A80" s="283"/>
      <c r="B80" s="283"/>
      <c r="C80" s="281"/>
      <c r="D80" s="282"/>
      <c r="E80" s="164"/>
      <c r="F80" s="45"/>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row>
    <row r="81" spans="1:32" ht="15">
      <c r="A81" s="283"/>
      <c r="B81" s="283"/>
      <c r="C81" s="281"/>
      <c r="D81" s="282"/>
      <c r="E81" s="164"/>
      <c r="F81" s="4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5">
      <c r="A82" s="283"/>
      <c r="B82" s="283"/>
      <c r="C82" s="281"/>
      <c r="D82" s="282"/>
      <c r="E82" s="164"/>
      <c r="F82" s="45"/>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5">
      <c r="A83" s="283"/>
      <c r="B83" s="283"/>
      <c r="C83" s="281"/>
      <c r="D83" s="282"/>
      <c r="E83" s="164"/>
      <c r="F83" s="45"/>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5">
      <c r="A84" s="283"/>
      <c r="B84" s="283"/>
      <c r="C84" s="281"/>
      <c r="D84" s="282"/>
      <c r="E84" s="164"/>
      <c r="F84" s="45"/>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5">
      <c r="A85" s="283"/>
      <c r="B85" s="283"/>
      <c r="C85" s="281"/>
      <c r="D85" s="282"/>
      <c r="E85" s="164"/>
      <c r="F85" s="45"/>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5">
      <c r="A86" s="284"/>
      <c r="B86" s="284"/>
      <c r="C86" s="281"/>
      <c r="D86" s="282"/>
      <c r="E86" s="164"/>
      <c r="F86" s="45"/>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1:32" ht="15">
      <c r="A87" s="284"/>
      <c r="B87" s="284"/>
      <c r="C87" s="281"/>
      <c r="D87" s="282"/>
      <c r="E87" s="164"/>
      <c r="F87" s="45"/>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row>
    <row r="88" spans="1:32" ht="15">
      <c r="A88" s="284"/>
      <c r="B88" s="284"/>
      <c r="C88" s="281"/>
      <c r="D88" s="282"/>
      <c r="E88" s="164"/>
      <c r="F88" s="45"/>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row>
    <row r="89" spans="1:32" ht="15">
      <c r="A89" s="284"/>
      <c r="B89" s="284"/>
      <c r="C89" s="281"/>
      <c r="D89" s="282"/>
      <c r="E89" s="164"/>
      <c r="F89" s="45"/>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row>
    <row r="90" spans="1:32" ht="15">
      <c r="A90" s="284"/>
      <c r="B90" s="284"/>
      <c r="C90" s="281"/>
      <c r="D90" s="282"/>
      <c r="E90" s="164"/>
      <c r="F90" s="45"/>
      <c r="P90" s="39"/>
      <c r="Q90" s="39"/>
      <c r="R90" s="39"/>
      <c r="S90" s="39"/>
      <c r="T90" s="39"/>
      <c r="U90" s="39"/>
      <c r="V90" s="39"/>
      <c r="W90" s="39"/>
      <c r="X90" s="39"/>
      <c r="Y90" s="39"/>
      <c r="Z90" s="39"/>
      <c r="AA90" s="39"/>
      <c r="AB90" s="39"/>
      <c r="AC90" s="39"/>
      <c r="AD90" s="39"/>
      <c r="AE90" s="39"/>
      <c r="AF90" s="39"/>
    </row>
    <row r="91" spans="1:32" ht="15">
      <c r="A91" s="284"/>
      <c r="B91" s="284"/>
      <c r="C91" s="281"/>
      <c r="D91" s="282"/>
      <c r="E91" s="164"/>
      <c r="F91" s="45"/>
      <c r="P91" s="39"/>
      <c r="Q91" s="39"/>
      <c r="R91" s="39"/>
      <c r="S91" s="39"/>
      <c r="T91" s="39"/>
      <c r="U91" s="39"/>
      <c r="V91" s="39"/>
      <c r="W91" s="39"/>
      <c r="X91" s="39"/>
      <c r="Y91" s="39"/>
      <c r="Z91" s="39"/>
      <c r="AA91" s="39"/>
      <c r="AB91" s="39"/>
      <c r="AC91" s="39"/>
      <c r="AD91" s="39"/>
      <c r="AE91" s="39"/>
      <c r="AF91" s="39"/>
    </row>
    <row r="92" spans="1:32" ht="15">
      <c r="A92" s="284"/>
      <c r="B92" s="284"/>
      <c r="C92" s="281"/>
      <c r="D92" s="282"/>
      <c r="E92" s="164"/>
      <c r="F92" s="45"/>
      <c r="P92" s="39"/>
      <c r="Q92" s="39"/>
      <c r="R92" s="39"/>
      <c r="S92" s="39"/>
      <c r="T92" s="39"/>
      <c r="U92" s="39"/>
      <c r="V92" s="39"/>
      <c r="W92" s="39"/>
      <c r="X92" s="39"/>
      <c r="Y92" s="39"/>
      <c r="Z92" s="39"/>
      <c r="AA92" s="39"/>
      <c r="AB92" s="39"/>
      <c r="AC92" s="39"/>
      <c r="AD92" s="39"/>
      <c r="AE92" s="39"/>
      <c r="AF92" s="39"/>
    </row>
    <row r="93" spans="1:32" ht="15">
      <c r="A93" s="284"/>
      <c r="B93" s="284"/>
      <c r="C93" s="281"/>
      <c r="D93" s="282"/>
      <c r="E93" s="164"/>
      <c r="F93" s="45"/>
      <c r="P93" s="39"/>
      <c r="Q93" s="39"/>
      <c r="R93" s="39"/>
      <c r="S93" s="39"/>
      <c r="T93" s="39"/>
      <c r="U93" s="39"/>
      <c r="V93" s="39"/>
      <c r="W93" s="39"/>
      <c r="X93" s="39"/>
      <c r="Y93" s="39"/>
      <c r="Z93" s="39"/>
      <c r="AA93" s="39"/>
      <c r="AB93" s="39"/>
      <c r="AC93" s="39"/>
      <c r="AD93" s="39"/>
      <c r="AE93" s="39"/>
      <c r="AF93" s="39"/>
    </row>
    <row r="94" spans="1:32" ht="15">
      <c r="A94" s="284"/>
      <c r="B94" s="284"/>
      <c r="C94" s="281"/>
      <c r="D94" s="282"/>
      <c r="E94" s="164"/>
      <c r="F94" s="45"/>
      <c r="P94" s="39"/>
      <c r="Q94" s="39"/>
      <c r="R94" s="39"/>
      <c r="S94" s="39"/>
      <c r="T94" s="39"/>
      <c r="U94" s="39"/>
      <c r="V94" s="39"/>
      <c r="W94" s="39"/>
      <c r="X94" s="39"/>
      <c r="Y94" s="39"/>
      <c r="Z94" s="39"/>
      <c r="AA94" s="39"/>
      <c r="AB94" s="39"/>
      <c r="AC94" s="39"/>
      <c r="AD94" s="39"/>
      <c r="AE94" s="39"/>
      <c r="AF94" s="39"/>
    </row>
    <row r="95" spans="1:32" ht="15">
      <c r="A95" s="284"/>
      <c r="B95" s="284"/>
      <c r="C95" s="281"/>
      <c r="D95" s="282"/>
      <c r="E95" s="164"/>
      <c r="F95" s="45"/>
      <c r="P95" s="39"/>
      <c r="Q95" s="39"/>
      <c r="R95" s="39"/>
      <c r="S95" s="39"/>
      <c r="T95" s="39"/>
      <c r="U95" s="39"/>
      <c r="V95" s="39"/>
      <c r="W95" s="39"/>
      <c r="X95" s="39"/>
      <c r="Y95" s="39"/>
      <c r="Z95" s="39"/>
      <c r="AA95" s="39"/>
      <c r="AB95" s="39"/>
      <c r="AC95" s="39"/>
      <c r="AD95" s="39"/>
      <c r="AE95" s="39"/>
      <c r="AF95" s="39"/>
    </row>
    <row r="96" spans="1:32" ht="15">
      <c r="A96" s="284"/>
      <c r="B96" s="284"/>
      <c r="C96" s="281"/>
      <c r="D96" s="282"/>
      <c r="E96" s="270"/>
      <c r="F96" s="45"/>
      <c r="P96" s="39"/>
      <c r="Q96" s="39"/>
      <c r="R96" s="39"/>
      <c r="S96" s="39"/>
      <c r="T96" s="39"/>
      <c r="U96" s="39"/>
      <c r="V96" s="39"/>
      <c r="W96" s="39"/>
      <c r="X96" s="39"/>
      <c r="Y96" s="39"/>
      <c r="Z96" s="39"/>
      <c r="AA96" s="39"/>
      <c r="AB96" s="39"/>
      <c r="AC96" s="39"/>
      <c r="AD96" s="39"/>
      <c r="AE96" s="39"/>
      <c r="AF96" s="39"/>
    </row>
    <row r="97" spans="1:32" ht="15">
      <c r="A97" s="284"/>
      <c r="B97" s="284"/>
      <c r="C97" s="281"/>
      <c r="D97" s="282"/>
      <c r="E97" s="164"/>
      <c r="F97" s="45"/>
      <c r="P97" s="39"/>
      <c r="Q97" s="39"/>
      <c r="R97" s="39"/>
      <c r="S97" s="39"/>
      <c r="T97" s="39"/>
      <c r="U97" s="39"/>
      <c r="V97" s="39"/>
      <c r="W97" s="39"/>
      <c r="X97" s="39"/>
      <c r="Y97" s="39"/>
      <c r="Z97" s="39"/>
      <c r="AA97" s="39"/>
      <c r="AB97" s="39"/>
      <c r="AC97" s="39"/>
      <c r="AD97" s="39"/>
      <c r="AE97" s="39"/>
      <c r="AF97" s="39"/>
    </row>
    <row r="98" spans="1:32" ht="15">
      <c r="A98" s="283"/>
      <c r="B98" s="283"/>
      <c r="C98" s="281"/>
      <c r="D98" s="282"/>
      <c r="E98" s="164"/>
      <c r="F98" s="45"/>
      <c r="P98" s="39"/>
      <c r="Q98" s="39"/>
      <c r="R98" s="39"/>
      <c r="S98" s="39"/>
      <c r="T98" s="39"/>
      <c r="U98" s="39"/>
      <c r="V98" s="39"/>
      <c r="W98" s="39"/>
      <c r="X98" s="39"/>
      <c r="Y98" s="39"/>
      <c r="Z98" s="39"/>
      <c r="AA98" s="39"/>
      <c r="AB98" s="39"/>
      <c r="AC98" s="39"/>
      <c r="AD98" s="39"/>
      <c r="AE98" s="39"/>
      <c r="AF98" s="39"/>
    </row>
    <row r="99" spans="1:32" ht="15">
      <c r="A99" s="285"/>
      <c r="B99" s="285"/>
      <c r="C99" s="286"/>
      <c r="D99" s="287"/>
      <c r="E99" s="271"/>
      <c r="P99" s="39"/>
      <c r="Q99" s="39"/>
      <c r="R99" s="39"/>
      <c r="S99" s="39"/>
      <c r="T99" s="39"/>
      <c r="U99" s="39"/>
      <c r="V99" s="39"/>
      <c r="W99" s="39"/>
      <c r="X99" s="39"/>
      <c r="Y99" s="39"/>
      <c r="Z99" s="39"/>
      <c r="AA99" s="39"/>
      <c r="AB99" s="39"/>
      <c r="AC99" s="39"/>
      <c r="AD99" s="39"/>
      <c r="AE99" s="39"/>
      <c r="AF99" s="39"/>
    </row>
    <row r="100" spans="1:5" ht="15">
      <c r="A100" s="288"/>
      <c r="B100" s="288"/>
      <c r="C100" s="289"/>
      <c r="D100" s="287"/>
      <c r="E100" s="271"/>
    </row>
    <row r="101" spans="1:5" ht="15">
      <c r="A101" s="288"/>
      <c r="B101" s="288"/>
      <c r="C101" s="289"/>
      <c r="D101" s="287"/>
      <c r="E101" s="271"/>
    </row>
    <row r="102" spans="1:5" ht="15">
      <c r="A102" s="288"/>
      <c r="B102" s="288"/>
      <c r="C102" s="289"/>
      <c r="D102" s="287"/>
      <c r="E102" s="271"/>
    </row>
    <row r="103" spans="1:5" ht="15">
      <c r="A103" s="272"/>
      <c r="B103" s="273"/>
      <c r="C103" s="68"/>
      <c r="D103" s="271"/>
      <c r="E103" s="271"/>
    </row>
    <row r="104" spans="2:3" ht="15">
      <c r="B104" s="273"/>
      <c r="C104" s="68"/>
    </row>
    <row r="105" spans="2:3" ht="15">
      <c r="B105" s="273"/>
      <c r="C105" s="68"/>
    </row>
    <row r="106" spans="2:3" ht="15">
      <c r="B106" s="274"/>
      <c r="C106" s="68"/>
    </row>
    <row r="107" spans="2:3" ht="15">
      <c r="B107" s="274"/>
      <c r="C107" s="68"/>
    </row>
    <row r="108" spans="2:3" ht="15">
      <c r="B108" s="274"/>
      <c r="C108" s="68"/>
    </row>
    <row r="109" spans="2:3" ht="15">
      <c r="B109" s="274"/>
      <c r="C109" s="68"/>
    </row>
    <row r="110" ht="15">
      <c r="C110" s="68"/>
    </row>
  </sheetData>
  <sheetProtection password="C3EB" sheet="1" selectLockedCells="1"/>
  <mergeCells count="9">
    <mergeCell ref="B7:F7"/>
    <mergeCell ref="G8:I8"/>
    <mergeCell ref="A11:F11"/>
    <mergeCell ref="A4:F4"/>
    <mergeCell ref="A5:F5"/>
    <mergeCell ref="A8:A9"/>
    <mergeCell ref="B8:B9"/>
    <mergeCell ref="C8:C9"/>
    <mergeCell ref="D8:F8"/>
  </mergeCells>
  <conditionalFormatting sqref="E12">
    <cfRule type="expression" priority="1" dxfId="4" stopIfTrue="1">
      <formula>CHK_IN246=1</formula>
    </cfRule>
  </conditionalFormatting>
  <conditionalFormatting sqref="E13:E14">
    <cfRule type="expression" priority="2" dxfId="3" stopIfTrue="1">
      <formula>CHK_IN246=1</formula>
    </cfRule>
  </conditionalFormatting>
  <conditionalFormatting sqref="F12">
    <cfRule type="expression" priority="3" dxfId="4" stopIfTrue="1">
      <formula>CHK_GP246=1</formula>
    </cfRule>
  </conditionalFormatting>
  <conditionalFormatting sqref="F13:F14">
    <cfRule type="expression" priority="4" dxfId="3" stopIfTrue="1">
      <formula>CHK_GP246=1</formula>
    </cfRule>
  </conditionalFormatting>
  <conditionalFormatting sqref="E15">
    <cfRule type="expression" priority="5" dxfId="4" stopIfTrue="1">
      <formula>CHK_IN244=1</formula>
    </cfRule>
  </conditionalFormatting>
  <conditionalFormatting sqref="F15">
    <cfRule type="expression" priority="6" dxfId="4" stopIfTrue="1">
      <formula>CHK_GP244=1</formula>
    </cfRule>
  </conditionalFormatting>
  <conditionalFormatting sqref="E16:E18">
    <cfRule type="expression" priority="7" dxfId="3" stopIfTrue="1">
      <formula>CHK_IN244=1</formula>
    </cfRule>
  </conditionalFormatting>
  <conditionalFormatting sqref="F17:F18">
    <cfRule type="expression" priority="8" dxfId="3" stopIfTrue="1">
      <formula>CHK_GP244=1</formula>
    </cfRule>
  </conditionalFormatting>
  <conditionalFormatting sqref="E19">
    <cfRule type="expression" priority="9" dxfId="4" stopIfTrue="1">
      <formula>CHK_IN245=1</formula>
    </cfRule>
  </conditionalFormatting>
  <conditionalFormatting sqref="E20:E22">
    <cfRule type="expression" priority="10" dxfId="3" stopIfTrue="1">
      <formula>CHK_IN245=1</formula>
    </cfRule>
  </conditionalFormatting>
  <conditionalFormatting sqref="F21:F22">
    <cfRule type="expression" priority="11" dxfId="3" stopIfTrue="1">
      <formula>CHK_GP245=1</formula>
    </cfRule>
  </conditionalFormatting>
  <conditionalFormatting sqref="F19">
    <cfRule type="expression" priority="12" dxfId="4" stopIfTrue="1">
      <formula>CHK_GP245=1</formula>
    </cfRule>
  </conditionalFormatting>
  <conditionalFormatting sqref="E24">
    <cfRule type="expression" priority="13" dxfId="4" stopIfTrue="1">
      <formula>CHK_IN812=1</formula>
    </cfRule>
  </conditionalFormatting>
  <conditionalFormatting sqref="E25:E28">
    <cfRule type="expression" priority="14" dxfId="3" stopIfTrue="1">
      <formula>CHK_IN812=1</formula>
    </cfRule>
  </conditionalFormatting>
  <conditionalFormatting sqref="F24">
    <cfRule type="expression" priority="15" dxfId="4" stopIfTrue="1">
      <formula>CHK_GP812=1</formula>
    </cfRule>
  </conditionalFormatting>
  <conditionalFormatting sqref="F25:F28">
    <cfRule type="expression" priority="16" dxfId="3" stopIfTrue="1">
      <formula>CHK_GP812=1</formula>
    </cfRule>
  </conditionalFormatting>
  <conditionalFormatting sqref="E45">
    <cfRule type="expression" priority="17" dxfId="4" stopIfTrue="1">
      <formula>CHK_IN213=1</formula>
    </cfRule>
  </conditionalFormatting>
  <conditionalFormatting sqref="E46:E47">
    <cfRule type="expression" priority="18" dxfId="3" stopIfTrue="1">
      <formula>CHK_IN213=1</formula>
    </cfRule>
  </conditionalFormatting>
  <conditionalFormatting sqref="F45">
    <cfRule type="expression" priority="19" dxfId="4" stopIfTrue="1">
      <formula>CHK_GP213=1</formula>
    </cfRule>
  </conditionalFormatting>
  <conditionalFormatting sqref="F46:F47">
    <cfRule type="expression" priority="20" dxfId="3" stopIfTrue="1">
      <formula>CHK_GP213=1</formula>
    </cfRule>
  </conditionalFormatting>
  <conditionalFormatting sqref="E49">
    <cfRule type="expression" priority="21" dxfId="4" stopIfTrue="1">
      <formula>CHK_IN411=1</formula>
    </cfRule>
  </conditionalFormatting>
  <conditionalFormatting sqref="E50:E52">
    <cfRule type="expression" priority="22" dxfId="3" stopIfTrue="1">
      <formula>CHK_IN411=1</formula>
    </cfRule>
  </conditionalFormatting>
  <conditionalFormatting sqref="F49">
    <cfRule type="expression" priority="23" dxfId="4" stopIfTrue="1">
      <formula>CHK_GP411=1</formula>
    </cfRule>
  </conditionalFormatting>
  <conditionalFormatting sqref="F50:F52">
    <cfRule type="expression" priority="24" dxfId="3" stopIfTrue="1">
      <formula>CHK_GP411=1</formula>
    </cfRule>
  </conditionalFormatting>
  <conditionalFormatting sqref="E53">
    <cfRule type="expression" priority="25" dxfId="4" stopIfTrue="1">
      <formula>CHK_IN511=1</formula>
    </cfRule>
  </conditionalFormatting>
  <conditionalFormatting sqref="E54:E56">
    <cfRule type="expression" priority="26" dxfId="3" stopIfTrue="1">
      <formula>CHK_IN511=1</formula>
    </cfRule>
  </conditionalFormatting>
  <conditionalFormatting sqref="F53">
    <cfRule type="expression" priority="27" dxfId="4" stopIfTrue="1">
      <formula>CHK_GP511=1</formula>
    </cfRule>
  </conditionalFormatting>
  <conditionalFormatting sqref="F54:F56">
    <cfRule type="expression" priority="28" dxfId="3" stopIfTrue="1">
      <formula>CHK_GP511=1</formula>
    </cfRule>
  </conditionalFormatting>
  <conditionalFormatting sqref="E57">
    <cfRule type="expression" priority="29" dxfId="4" stopIfTrue="1">
      <formula>CHK_IN854=1</formula>
    </cfRule>
  </conditionalFormatting>
  <conditionalFormatting sqref="E58:E59">
    <cfRule type="expression" priority="30" dxfId="3" stopIfTrue="1">
      <formula>CHK_IN854=1</formula>
    </cfRule>
  </conditionalFormatting>
  <conditionalFormatting sqref="F57">
    <cfRule type="expression" priority="31" dxfId="4" stopIfTrue="1">
      <formula>CHK_GP854=1</formula>
    </cfRule>
  </conditionalFormatting>
  <conditionalFormatting sqref="F58:F59">
    <cfRule type="expression" priority="32" dxfId="3" stopIfTrue="1">
      <formula>CHK_GP854=1</formula>
    </cfRule>
  </conditionalFormatting>
  <conditionalFormatting sqref="B7:F7">
    <cfRule type="expression" priority="33" dxfId="2" stopIfTrue="1">
      <formula>OR(CHK_STORAGE&gt;0,$J$10&gt;0)</formula>
    </cfRule>
  </conditionalFormatting>
  <conditionalFormatting sqref="C10:D10">
    <cfRule type="expression" priority="34" dxfId="0" stopIfTrue="1">
      <formula>CHK_STORAGE&gt;0</formula>
    </cfRule>
    <cfRule type="expression" priority="35" dxfId="0" stopIfTrue="1">
      <formula>AND(_SO141&gt;0,_SW141=0)</formula>
    </cfRule>
  </conditionalFormatting>
  <dataValidations count="1">
    <dataValidation type="whole" operator="greaterThanOrEqual" allowBlank="1" showInputMessage="1" showErrorMessage="1" error="Entry must be greater than or equal to zero." sqref="C10:E10">
      <formula1>0</formula1>
    </dataValidation>
  </dataValidations>
  <printOptions/>
  <pageMargins left="0.75" right="0.75" top="1" bottom="1" header="0.5" footer="0.5"/>
  <pageSetup fitToHeight="1" fitToWidth="1" horizontalDpi="300" verticalDpi="300" orientation="portrait" scale="54" r:id="rId2"/>
  <drawing r:id="rId1"/>
</worksheet>
</file>

<file path=xl/worksheets/sheet5.xml><?xml version="1.0" encoding="utf-8"?>
<worksheet xmlns="http://schemas.openxmlformats.org/spreadsheetml/2006/main" xmlns:r="http://schemas.openxmlformats.org/officeDocument/2006/relationships">
  <dimension ref="A1:C122"/>
  <sheetViews>
    <sheetView zoomScalePageLayoutView="0" workbookViewId="0" topLeftCell="A1">
      <selection activeCell="A1" sqref="A1"/>
    </sheetView>
  </sheetViews>
  <sheetFormatPr defaultColWidth="9.140625" defaultRowHeight="12.75"/>
  <cols>
    <col min="1" max="1" width="44.8515625" style="7" bestFit="1" customWidth="1"/>
    <col min="2" max="2" width="32.57421875" style="7" customWidth="1"/>
    <col min="3" max="3" width="21.140625" style="15" customWidth="1"/>
    <col min="4" max="16384" width="9.140625" style="7" customWidth="1"/>
  </cols>
  <sheetData>
    <row r="1" spans="1:3" ht="15">
      <c r="A1" s="6"/>
      <c r="B1" s="11"/>
      <c r="C1" s="12"/>
    </row>
    <row r="2" spans="1:3" ht="13.5" customHeight="1">
      <c r="A2" s="8" t="s">
        <v>110</v>
      </c>
      <c r="B2" s="10" t="s">
        <v>200</v>
      </c>
      <c r="C2" s="13" t="s">
        <v>71</v>
      </c>
    </row>
    <row r="3" spans="1:3" ht="14.25">
      <c r="A3" s="8" t="s">
        <v>29</v>
      </c>
      <c r="B3" s="10" t="s">
        <v>201</v>
      </c>
      <c r="C3" s="13" t="s">
        <v>72</v>
      </c>
    </row>
    <row r="4" spans="1:3" ht="14.25">
      <c r="A4" s="8" t="s">
        <v>30</v>
      </c>
      <c r="B4" s="10" t="s">
        <v>203</v>
      </c>
      <c r="C4" s="13" t="s">
        <v>73</v>
      </c>
    </row>
    <row r="5" spans="1:3" ht="14.25">
      <c r="A5" s="8" t="s">
        <v>111</v>
      </c>
      <c r="B5" s="10" t="s">
        <v>202</v>
      </c>
      <c r="C5" s="13" t="s">
        <v>74</v>
      </c>
    </row>
    <row r="6" spans="1:3" ht="14.25">
      <c r="A6" s="8" t="s">
        <v>112</v>
      </c>
      <c r="B6" s="10" t="s">
        <v>204</v>
      </c>
      <c r="C6" s="13" t="s">
        <v>75</v>
      </c>
    </row>
    <row r="7" spans="1:3" ht="14.25">
      <c r="A7" s="8" t="s">
        <v>113</v>
      </c>
      <c r="B7" s="10" t="s">
        <v>205</v>
      </c>
      <c r="C7" s="13" t="s">
        <v>76</v>
      </c>
    </row>
    <row r="8" spans="1:3" ht="14.25">
      <c r="A8" s="8" t="s">
        <v>31</v>
      </c>
      <c r="B8" s="10" t="s">
        <v>206</v>
      </c>
      <c r="C8" s="13" t="s">
        <v>77</v>
      </c>
    </row>
    <row r="9" spans="1:3" ht="14.25">
      <c r="A9" s="8" t="s">
        <v>114</v>
      </c>
      <c r="B9" s="10" t="s">
        <v>207</v>
      </c>
      <c r="C9" s="13" t="s">
        <v>17</v>
      </c>
    </row>
    <row r="10" spans="1:3" ht="14.25">
      <c r="A10" s="8" t="s">
        <v>32</v>
      </c>
      <c r="C10" s="13" t="s">
        <v>78</v>
      </c>
    </row>
    <row r="11" spans="1:3" ht="14.25">
      <c r="A11" s="8" t="s">
        <v>115</v>
      </c>
      <c r="C11" s="13" t="s">
        <v>18</v>
      </c>
    </row>
    <row r="12" spans="1:3" ht="14.25">
      <c r="A12" s="8" t="s">
        <v>116</v>
      </c>
      <c r="C12" s="13" t="s">
        <v>19</v>
      </c>
    </row>
    <row r="13" spans="1:3" ht="14.25">
      <c r="A13" s="8" t="s">
        <v>117</v>
      </c>
      <c r="B13" s="11" t="s">
        <v>208</v>
      </c>
      <c r="C13" s="13" t="s">
        <v>79</v>
      </c>
    </row>
    <row r="14" spans="1:3" ht="14.25">
      <c r="A14" s="8" t="s">
        <v>118</v>
      </c>
      <c r="C14" s="13" t="s">
        <v>80</v>
      </c>
    </row>
    <row r="15" spans="1:3" ht="14.25">
      <c r="A15" s="8" t="s">
        <v>119</v>
      </c>
      <c r="B15" s="10" t="s">
        <v>209</v>
      </c>
      <c r="C15" s="13" t="s">
        <v>81</v>
      </c>
    </row>
    <row r="16" spans="1:3" ht="14.25">
      <c r="A16" s="8" t="s">
        <v>120</v>
      </c>
      <c r="B16" s="10" t="s">
        <v>210</v>
      </c>
      <c r="C16" s="13" t="s">
        <v>20</v>
      </c>
    </row>
    <row r="17" spans="1:3" ht="14.25">
      <c r="A17" s="8" t="s">
        <v>121</v>
      </c>
      <c r="B17" s="10" t="s">
        <v>207</v>
      </c>
      <c r="C17" s="13" t="s">
        <v>82</v>
      </c>
    </row>
    <row r="18" spans="1:3" ht="14.25">
      <c r="A18" s="8" t="s">
        <v>33</v>
      </c>
      <c r="B18" s="10" t="s">
        <v>211</v>
      </c>
      <c r="C18" s="13" t="s">
        <v>83</v>
      </c>
    </row>
    <row r="19" spans="1:3" ht="14.25">
      <c r="A19" s="8" t="s">
        <v>34</v>
      </c>
      <c r="B19" s="10" t="s">
        <v>220</v>
      </c>
      <c r="C19" s="13" t="s">
        <v>84</v>
      </c>
    </row>
    <row r="20" spans="1:3" ht="14.25">
      <c r="A20" s="8" t="s">
        <v>122</v>
      </c>
      <c r="C20" s="13" t="s">
        <v>85</v>
      </c>
    </row>
    <row r="21" spans="1:3" ht="14.25">
      <c r="A21" s="8" t="s">
        <v>123</v>
      </c>
      <c r="B21" s="11" t="s">
        <v>212</v>
      </c>
      <c r="C21" s="13" t="s">
        <v>22</v>
      </c>
    </row>
    <row r="22" spans="1:3" ht="14.25">
      <c r="A22" s="8" t="s">
        <v>35</v>
      </c>
      <c r="C22" s="13" t="s">
        <v>21</v>
      </c>
    </row>
    <row r="23" spans="1:3" ht="14.25">
      <c r="A23" s="9" t="s">
        <v>36</v>
      </c>
      <c r="B23" s="10" t="s">
        <v>213</v>
      </c>
      <c r="C23" s="13" t="s">
        <v>86</v>
      </c>
    </row>
    <row r="24" spans="1:3" ht="14.25">
      <c r="A24" s="8" t="s">
        <v>124</v>
      </c>
      <c r="B24" s="10" t="s">
        <v>214</v>
      </c>
      <c r="C24" s="13" t="s">
        <v>87</v>
      </c>
    </row>
    <row r="25" spans="1:3" ht="14.25">
      <c r="A25" s="8" t="s">
        <v>37</v>
      </c>
      <c r="B25" s="10" t="s">
        <v>215</v>
      </c>
      <c r="C25" s="13" t="s">
        <v>88</v>
      </c>
    </row>
    <row r="26" spans="1:3" ht="14.25">
      <c r="A26" s="8" t="s">
        <v>125</v>
      </c>
      <c r="B26" s="10" t="s">
        <v>216</v>
      </c>
      <c r="C26" s="13" t="s">
        <v>89</v>
      </c>
    </row>
    <row r="27" spans="1:3" ht="14.25">
      <c r="A27" s="8" t="s">
        <v>126</v>
      </c>
      <c r="B27" s="10" t="s">
        <v>217</v>
      </c>
      <c r="C27" s="13" t="s">
        <v>90</v>
      </c>
    </row>
    <row r="28" spans="1:3" ht="14.25">
      <c r="A28" s="8" t="s">
        <v>127</v>
      </c>
      <c r="B28" s="10" t="s">
        <v>218</v>
      </c>
      <c r="C28" s="13" t="s">
        <v>91</v>
      </c>
    </row>
    <row r="29" spans="1:3" ht="14.25">
      <c r="A29" s="8" t="s">
        <v>38</v>
      </c>
      <c r="B29" s="10" t="s">
        <v>219</v>
      </c>
      <c r="C29" s="13" t="s">
        <v>92</v>
      </c>
    </row>
    <row r="30" spans="1:3" ht="14.25">
      <c r="A30" s="8" t="s">
        <v>39</v>
      </c>
      <c r="B30" s="10" t="s">
        <v>207</v>
      </c>
      <c r="C30" s="13" t="s">
        <v>93</v>
      </c>
    </row>
    <row r="31" spans="1:3" ht="14.25">
      <c r="A31" s="8" t="s">
        <v>40</v>
      </c>
      <c r="C31" s="13" t="s">
        <v>94</v>
      </c>
    </row>
    <row r="32" spans="1:3" ht="14.25">
      <c r="A32" s="8" t="s">
        <v>41</v>
      </c>
      <c r="C32" s="13" t="s">
        <v>95</v>
      </c>
    </row>
    <row r="33" spans="1:3" ht="14.25">
      <c r="A33" s="8" t="s">
        <v>128</v>
      </c>
      <c r="C33" s="13" t="s">
        <v>23</v>
      </c>
    </row>
    <row r="34" spans="1:3" ht="14.25">
      <c r="A34" s="8" t="s">
        <v>42</v>
      </c>
      <c r="C34" s="13" t="s">
        <v>96</v>
      </c>
    </row>
    <row r="35" spans="1:3" ht="14.25">
      <c r="A35" s="8" t="s">
        <v>129</v>
      </c>
      <c r="C35" s="13" t="s">
        <v>97</v>
      </c>
    </row>
    <row r="36" spans="1:3" ht="14.25">
      <c r="A36" s="8" t="s">
        <v>130</v>
      </c>
      <c r="C36" s="13" t="s">
        <v>24</v>
      </c>
    </row>
    <row r="37" spans="1:3" ht="14.25">
      <c r="A37" s="8" t="s">
        <v>131</v>
      </c>
      <c r="C37" s="13" t="s">
        <v>25</v>
      </c>
    </row>
    <row r="38" spans="1:3" ht="14.25">
      <c r="A38" s="8" t="s">
        <v>43</v>
      </c>
      <c r="C38" s="13" t="s">
        <v>98</v>
      </c>
    </row>
    <row r="39" spans="1:3" ht="14.25">
      <c r="A39" s="8" t="s">
        <v>132</v>
      </c>
      <c r="C39" s="13" t="s">
        <v>99</v>
      </c>
    </row>
    <row r="40" spans="1:3" ht="14.25">
      <c r="A40" s="8" t="s">
        <v>44</v>
      </c>
      <c r="C40" s="13" t="s">
        <v>26</v>
      </c>
    </row>
    <row r="41" spans="1:3" ht="14.25">
      <c r="A41" s="8" t="s">
        <v>133</v>
      </c>
      <c r="C41" s="13" t="s">
        <v>100</v>
      </c>
    </row>
    <row r="42" spans="1:3" ht="14.25">
      <c r="A42" s="8" t="s">
        <v>45</v>
      </c>
      <c r="C42" s="13" t="s">
        <v>101</v>
      </c>
    </row>
    <row r="43" spans="1:3" ht="14.25">
      <c r="A43" s="8" t="s">
        <v>134</v>
      </c>
      <c r="C43" s="13" t="s">
        <v>102</v>
      </c>
    </row>
    <row r="44" spans="1:3" ht="14.25">
      <c r="A44" s="8" t="s">
        <v>46</v>
      </c>
      <c r="C44" s="13" t="s">
        <v>103</v>
      </c>
    </row>
    <row r="45" spans="1:3" ht="14.25">
      <c r="A45" s="8" t="s">
        <v>135</v>
      </c>
      <c r="C45" s="13" t="s">
        <v>104</v>
      </c>
    </row>
    <row r="46" spans="1:3" ht="14.25">
      <c r="A46" s="8" t="s">
        <v>136</v>
      </c>
      <c r="C46" s="13" t="s">
        <v>105</v>
      </c>
    </row>
    <row r="47" spans="1:3" ht="14.25">
      <c r="A47" s="8" t="s">
        <v>137</v>
      </c>
      <c r="C47" s="13" t="s">
        <v>27</v>
      </c>
    </row>
    <row r="48" spans="1:3" ht="14.25">
      <c r="A48" s="8" t="s">
        <v>138</v>
      </c>
      <c r="C48" s="13" t="s">
        <v>106</v>
      </c>
    </row>
    <row r="49" spans="1:3" ht="14.25">
      <c r="A49" s="8" t="s">
        <v>139</v>
      </c>
      <c r="C49" s="13" t="s">
        <v>107</v>
      </c>
    </row>
    <row r="50" spans="1:3" ht="14.25">
      <c r="A50" s="8" t="s">
        <v>47</v>
      </c>
      <c r="C50" s="13" t="s">
        <v>108</v>
      </c>
    </row>
    <row r="51" spans="1:3" ht="14.25">
      <c r="A51" s="8" t="s">
        <v>140</v>
      </c>
      <c r="C51" s="13" t="s">
        <v>28</v>
      </c>
    </row>
    <row r="52" spans="1:3" ht="14.25">
      <c r="A52" s="8" t="s">
        <v>141</v>
      </c>
      <c r="C52" s="13" t="s">
        <v>109</v>
      </c>
    </row>
    <row r="53" spans="1:3" ht="14.25">
      <c r="A53" s="8" t="s">
        <v>142</v>
      </c>
      <c r="C53" s="14" t="s">
        <v>189</v>
      </c>
    </row>
    <row r="54" spans="1:3" ht="14.25">
      <c r="A54" s="8" t="s">
        <v>143</v>
      </c>
      <c r="C54" s="14" t="s">
        <v>190</v>
      </c>
    </row>
    <row r="55" spans="1:3" ht="14.25">
      <c r="A55" s="8" t="s">
        <v>144</v>
      </c>
      <c r="C55" s="14" t="s">
        <v>191</v>
      </c>
    </row>
    <row r="56" spans="1:3" ht="14.25">
      <c r="A56" s="8" t="s">
        <v>145</v>
      </c>
      <c r="C56" s="14" t="s">
        <v>192</v>
      </c>
    </row>
    <row r="57" spans="1:3" ht="14.25">
      <c r="A57" s="8" t="s">
        <v>146</v>
      </c>
      <c r="C57" s="14" t="s">
        <v>193</v>
      </c>
    </row>
    <row r="58" spans="1:3" ht="14.25">
      <c r="A58" s="8" t="s">
        <v>147</v>
      </c>
      <c r="C58" s="14" t="s">
        <v>194</v>
      </c>
    </row>
    <row r="59" spans="1:3" ht="14.25">
      <c r="A59" s="8" t="s">
        <v>148</v>
      </c>
      <c r="C59" s="14" t="s">
        <v>195</v>
      </c>
    </row>
    <row r="60" spans="1:3" ht="14.25">
      <c r="A60" s="8" t="s">
        <v>48</v>
      </c>
      <c r="C60" s="14" t="s">
        <v>196</v>
      </c>
    </row>
    <row r="61" spans="1:3" ht="14.25">
      <c r="A61" s="8" t="s">
        <v>49</v>
      </c>
      <c r="C61" s="14" t="s">
        <v>197</v>
      </c>
    </row>
    <row r="62" spans="1:3" ht="14.25">
      <c r="A62" s="8" t="s">
        <v>149</v>
      </c>
      <c r="C62" s="14" t="s">
        <v>198</v>
      </c>
    </row>
    <row r="63" spans="1:3" ht="14.25">
      <c r="A63" s="8" t="s">
        <v>150</v>
      </c>
      <c r="C63" s="14" t="s">
        <v>199</v>
      </c>
    </row>
    <row r="64" ht="14.25">
      <c r="A64" s="8" t="s">
        <v>50</v>
      </c>
    </row>
    <row r="65" ht="14.25">
      <c r="A65" s="8" t="s">
        <v>51</v>
      </c>
    </row>
    <row r="66" ht="14.25">
      <c r="A66" s="8" t="s">
        <v>52</v>
      </c>
    </row>
    <row r="67" ht="14.25">
      <c r="A67" s="8" t="s">
        <v>53</v>
      </c>
    </row>
    <row r="68" ht="14.25">
      <c r="A68" s="8" t="s">
        <v>151</v>
      </c>
    </row>
    <row r="69" ht="14.25">
      <c r="A69" s="8" t="s">
        <v>54</v>
      </c>
    </row>
    <row r="70" ht="14.25">
      <c r="A70" s="8" t="s">
        <v>152</v>
      </c>
    </row>
    <row r="71" ht="14.25">
      <c r="A71" s="9" t="s">
        <v>153</v>
      </c>
    </row>
    <row r="72" ht="14.25">
      <c r="A72" s="9" t="s">
        <v>154</v>
      </c>
    </row>
    <row r="73" ht="14.25">
      <c r="A73" s="8" t="s">
        <v>55</v>
      </c>
    </row>
    <row r="74" ht="14.25">
      <c r="A74" s="8" t="s">
        <v>155</v>
      </c>
    </row>
    <row r="75" ht="14.25">
      <c r="A75" s="8" t="s">
        <v>156</v>
      </c>
    </row>
    <row r="76" ht="14.25">
      <c r="A76" s="8" t="s">
        <v>56</v>
      </c>
    </row>
    <row r="77" ht="14.25">
      <c r="A77" s="8" t="s">
        <v>157</v>
      </c>
    </row>
    <row r="78" ht="14.25">
      <c r="A78" s="8" t="s">
        <v>158</v>
      </c>
    </row>
    <row r="79" ht="14.25">
      <c r="A79" s="8" t="s">
        <v>57</v>
      </c>
    </row>
    <row r="80" ht="14.25">
      <c r="A80" s="8" t="s">
        <v>58</v>
      </c>
    </row>
    <row r="81" ht="14.25">
      <c r="A81" s="9" t="s">
        <v>159</v>
      </c>
    </row>
    <row r="82" ht="14.25">
      <c r="A82" s="8" t="s">
        <v>59</v>
      </c>
    </row>
    <row r="83" ht="14.25">
      <c r="A83" s="8" t="s">
        <v>60</v>
      </c>
    </row>
    <row r="84" ht="14.25">
      <c r="A84" s="8" t="s">
        <v>160</v>
      </c>
    </row>
    <row r="85" ht="14.25">
      <c r="A85" s="8" t="s">
        <v>161</v>
      </c>
    </row>
    <row r="86" ht="14.25">
      <c r="A86" s="8" t="s">
        <v>162</v>
      </c>
    </row>
    <row r="87" ht="14.25">
      <c r="A87" s="8" t="s">
        <v>61</v>
      </c>
    </row>
    <row r="88" ht="14.25">
      <c r="A88" s="8" t="s">
        <v>62</v>
      </c>
    </row>
    <row r="89" ht="14.25">
      <c r="A89" s="8" t="s">
        <v>163</v>
      </c>
    </row>
    <row r="90" ht="14.25">
      <c r="A90" s="8" t="s">
        <v>63</v>
      </c>
    </row>
    <row r="91" ht="14.25">
      <c r="A91" s="8" t="s">
        <v>164</v>
      </c>
    </row>
    <row r="92" ht="14.25">
      <c r="A92" s="8" t="s">
        <v>165</v>
      </c>
    </row>
    <row r="93" ht="14.25">
      <c r="A93" s="8" t="s">
        <v>166</v>
      </c>
    </row>
    <row r="94" ht="14.25">
      <c r="A94" s="8" t="s">
        <v>64</v>
      </c>
    </row>
    <row r="95" ht="14.25">
      <c r="A95" s="8" t="s">
        <v>167</v>
      </c>
    </row>
    <row r="96" ht="14.25">
      <c r="A96" s="8" t="s">
        <v>168</v>
      </c>
    </row>
    <row r="97" ht="14.25">
      <c r="A97" s="8" t="s">
        <v>65</v>
      </c>
    </row>
    <row r="98" ht="14.25">
      <c r="A98" s="8" t="s">
        <v>169</v>
      </c>
    </row>
    <row r="99" ht="14.25">
      <c r="A99" s="8" t="s">
        <v>170</v>
      </c>
    </row>
    <row r="100" ht="14.25">
      <c r="A100" s="8" t="s">
        <v>171</v>
      </c>
    </row>
    <row r="101" ht="14.25">
      <c r="A101" s="8" t="s">
        <v>172</v>
      </c>
    </row>
    <row r="102" ht="14.25">
      <c r="A102" s="8" t="s">
        <v>66</v>
      </c>
    </row>
    <row r="103" ht="14.25">
      <c r="A103" s="8" t="s">
        <v>173</v>
      </c>
    </row>
    <row r="104" ht="14.25">
      <c r="A104" s="8" t="s">
        <v>174</v>
      </c>
    </row>
    <row r="105" ht="14.25">
      <c r="A105" s="8" t="s">
        <v>67</v>
      </c>
    </row>
    <row r="106" ht="14.25">
      <c r="A106" s="8" t="s">
        <v>68</v>
      </c>
    </row>
    <row r="107" ht="14.25">
      <c r="A107" s="8" t="s">
        <v>175</v>
      </c>
    </row>
    <row r="108" ht="14.25">
      <c r="A108" s="8" t="s">
        <v>176</v>
      </c>
    </row>
    <row r="109" ht="14.25">
      <c r="A109" s="9" t="s">
        <v>177</v>
      </c>
    </row>
    <row r="110" ht="14.25">
      <c r="A110" s="9" t="s">
        <v>178</v>
      </c>
    </row>
    <row r="111" ht="14.25">
      <c r="A111" s="8" t="s">
        <v>179</v>
      </c>
    </row>
    <row r="112" ht="14.25">
      <c r="A112" s="8" t="s">
        <v>180</v>
      </c>
    </row>
    <row r="113" ht="14.25">
      <c r="A113" s="8" t="s">
        <v>69</v>
      </c>
    </row>
    <row r="114" ht="14.25">
      <c r="A114" s="8" t="s">
        <v>181</v>
      </c>
    </row>
    <row r="115" ht="14.25">
      <c r="A115" s="8" t="s">
        <v>182</v>
      </c>
    </row>
    <row r="116" ht="14.25">
      <c r="A116" s="8" t="s">
        <v>183</v>
      </c>
    </row>
    <row r="117" ht="14.25">
      <c r="A117" s="8" t="s">
        <v>184</v>
      </c>
    </row>
    <row r="118" ht="14.25">
      <c r="A118" s="8" t="s">
        <v>185</v>
      </c>
    </row>
    <row r="119" ht="14.25">
      <c r="A119" s="8" t="s">
        <v>186</v>
      </c>
    </row>
    <row r="120" ht="14.25">
      <c r="A120" s="8" t="s">
        <v>70</v>
      </c>
    </row>
    <row r="121" ht="14.25">
      <c r="A121" s="8" t="s">
        <v>187</v>
      </c>
    </row>
    <row r="122" ht="14.25">
      <c r="A122" s="8" t="s">
        <v>188</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EIA-819</dc:title>
  <dc:subject/>
  <dc:creator>EIA</dc:creator>
  <cp:keywords/>
  <dc:description/>
  <cp:lastModifiedBy>bhb</cp:lastModifiedBy>
  <cp:lastPrinted>2010-05-14T14:42:36Z</cp:lastPrinted>
  <dcterms:created xsi:type="dcterms:W3CDTF">2001-07-05T18:23:19Z</dcterms:created>
  <dcterms:modified xsi:type="dcterms:W3CDTF">2011-02-10T14:44:10Z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