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355" windowHeight="7455" activeTab="0"/>
  </bookViews>
  <sheets>
    <sheet name="Grantee List" sheetId="1" r:id="rId1"/>
    <sheet name="Analysis" sheetId="2" r:id="rId2"/>
  </sheets>
  <externalReferences>
    <externalReference r:id="rId5"/>
  </externalReferences>
  <definedNames>
    <definedName name="_xlfn.COUNTIFS" hidden="1">#NAME?</definedName>
    <definedName name="_xlnm.Print_Titles" localSheetId="0">'Grantee List'!$1:$1</definedName>
  </definedNames>
  <calcPr fullCalcOnLoad="1"/>
</workbook>
</file>

<file path=xl/sharedStrings.xml><?xml version="1.0" encoding="utf-8"?>
<sst xmlns="http://schemas.openxmlformats.org/spreadsheetml/2006/main" count="152" uniqueCount="140">
  <si>
    <t>AP</t>
  </si>
  <si>
    <t>State</t>
  </si>
  <si>
    <t>AP1</t>
  </si>
  <si>
    <t>U215P100046</t>
  </si>
  <si>
    <t>University of Arkansas at Little Rock</t>
  </si>
  <si>
    <t>U215P100048</t>
  </si>
  <si>
    <t>Amherst H. Wilder Foundation</t>
  </si>
  <si>
    <t>U215P100052</t>
  </si>
  <si>
    <t>U215P100060</t>
  </si>
  <si>
    <t>U215P100090</t>
  </si>
  <si>
    <t xml:space="preserve">Cesar Chavez Public Policy Charter High School </t>
  </si>
  <si>
    <t>U215P100119</t>
  </si>
  <si>
    <t>U215P100138</t>
  </si>
  <si>
    <t>U215P100147</t>
  </si>
  <si>
    <t>U215P100148</t>
  </si>
  <si>
    <t xml:space="preserve">Neighborhood Centers Inc. </t>
  </si>
  <si>
    <t>U215P100155</t>
  </si>
  <si>
    <t xml:space="preserve">Universal Community Homes </t>
  </si>
  <si>
    <t>U215P100186</t>
  </si>
  <si>
    <t xml:space="preserve">Morehouse School of Medicine, Inc. </t>
  </si>
  <si>
    <t>U215P100187</t>
  </si>
  <si>
    <t>U215P100189</t>
  </si>
  <si>
    <t>U215P100240</t>
  </si>
  <si>
    <t>U215P100282</t>
  </si>
  <si>
    <t>U215P100294</t>
  </si>
  <si>
    <t xml:space="preserve">Youth Policy Institute </t>
  </si>
  <si>
    <t>U215P100309</t>
  </si>
  <si>
    <t>U215P100311</t>
  </si>
  <si>
    <t xml:space="preserve">Lutheran Family Health Centers / Lutheran Medical Center </t>
  </si>
  <si>
    <t>U215P100312</t>
  </si>
  <si>
    <t>U215P100326</t>
  </si>
  <si>
    <t>Buffalo</t>
  </si>
  <si>
    <t>Boston</t>
  </si>
  <si>
    <t>St. Paul</t>
  </si>
  <si>
    <t>Athens</t>
  </si>
  <si>
    <t>Washington, D.C.</t>
  </si>
  <si>
    <t>Houston</t>
  </si>
  <si>
    <t>Little Rock</t>
  </si>
  <si>
    <t>Hayward</t>
  </si>
  <si>
    <t>Worcester</t>
  </si>
  <si>
    <t>Lawrence</t>
  </si>
  <si>
    <t>Northern Cheyenne Reservation</t>
  </si>
  <si>
    <t>Clay, Jackson, and Owsley Counties</t>
  </si>
  <si>
    <t>Los Angeles</t>
  </si>
  <si>
    <t>Atlanta</t>
  </si>
  <si>
    <t>River Rouge</t>
  </si>
  <si>
    <t>San Antonio</t>
  </si>
  <si>
    <t>Application #</t>
  </si>
  <si>
    <t>Applicant Name</t>
  </si>
  <si>
    <t>Philadelphia</t>
  </si>
  <si>
    <t>NY</t>
  </si>
  <si>
    <t xml:space="preserve">MA </t>
  </si>
  <si>
    <t>MN</t>
  </si>
  <si>
    <t>GA</t>
  </si>
  <si>
    <t>DC</t>
  </si>
  <si>
    <t>TX</t>
  </si>
  <si>
    <t>PA</t>
  </si>
  <si>
    <t>AR</t>
  </si>
  <si>
    <t>MA</t>
  </si>
  <si>
    <t>MT</t>
  </si>
  <si>
    <t xml:space="preserve">CA </t>
  </si>
  <si>
    <t xml:space="preserve">GA </t>
  </si>
  <si>
    <t>MI</t>
  </si>
  <si>
    <t>Score</t>
  </si>
  <si>
    <t>Award</t>
  </si>
  <si>
    <t>New York City (Brooklyn)</t>
  </si>
  <si>
    <t>New York City (Harlem)</t>
  </si>
  <si>
    <t>Westminster Foundation</t>
  </si>
  <si>
    <t>Dudley Street Neighborhood Initiative</t>
  </si>
  <si>
    <t>Athens Clarke County Family Connection Inc.</t>
  </si>
  <si>
    <t>California State University East Bay</t>
  </si>
  <si>
    <t>United Way of Central Massachusetts, Inc.</t>
  </si>
  <si>
    <t>Abyssinian Development Corporation</t>
  </si>
  <si>
    <t xml:space="preserve">Boys &amp; Girls Club of the Northern Cheyenne Nation </t>
  </si>
  <si>
    <t>Proyecto Pastoral at Dolores Mission</t>
  </si>
  <si>
    <t>Community Day Care Center of Lawrence, Inc.</t>
  </si>
  <si>
    <t>Berea College</t>
  </si>
  <si>
    <t>The Guidance Center</t>
  </si>
  <si>
    <t>Project Title</t>
  </si>
  <si>
    <t xml:space="preserve">Buffalo Promise </t>
  </si>
  <si>
    <t xml:space="preserve"> Abstract on data.ed.gov</t>
  </si>
  <si>
    <t>http://www.data.ed.gov/node/17198</t>
  </si>
  <si>
    <t>http://www.data.ed.gov/node/17362</t>
  </si>
  <si>
    <t>Sunset Park Promise Neighborhood</t>
  </si>
  <si>
    <t>Boston's Promise Initiative</t>
  </si>
  <si>
    <t>http://www.data.ed.gov/node/17238</t>
  </si>
  <si>
    <t>St. Paul's Promise Neighborhood</t>
  </si>
  <si>
    <t>http://www.data.ed.gov/node/17099</t>
  </si>
  <si>
    <t xml:space="preserve">Athens-Clark County Promise Neighborhood Initiative </t>
  </si>
  <si>
    <t>http://www.data.ed.gov/node/17240</t>
  </si>
  <si>
    <t>Hayward Promise Neighborhoods Partnership</t>
  </si>
  <si>
    <t>http://www.data.ed.gov/node/17111</t>
  </si>
  <si>
    <t>Main South Promise Neighborhoods Partnership</t>
  </si>
  <si>
    <t>http://www.data.ed.gov/node/17170</t>
  </si>
  <si>
    <t>DC Promise Neighborhoods Initiative</t>
  </si>
  <si>
    <t>http://www.data.ed.gov/node/17141</t>
  </si>
  <si>
    <t>Gulfton Promise Neighborhood</t>
  </si>
  <si>
    <t>http://www.data.ed.gov/node/17199</t>
  </si>
  <si>
    <t>http://www.data.ed.gov/node/17206</t>
  </si>
  <si>
    <t>Universal Promise Neighborhood Initiative</t>
  </si>
  <si>
    <t>Harlem Promise Neighborhood</t>
  </si>
  <si>
    <t>http://www.data.ed.gov/node/17377</t>
  </si>
  <si>
    <t>Central Little Rock Promise Neighborhood</t>
  </si>
  <si>
    <t>http://www.data.ed.gov/node/17097</t>
  </si>
  <si>
    <t>Northern Cheyenne Nation Promise Neighborhood</t>
  </si>
  <si>
    <t>http://www.data.ed.gov/node/17363</t>
  </si>
  <si>
    <t>Boyle Heights Los Angeles Promise Neighborhood</t>
  </si>
  <si>
    <t>http://www.data.ed.gov/node/17291</t>
  </si>
  <si>
    <t>Arlington Community of Excellence</t>
  </si>
  <si>
    <t>http://www.data.ed.gov/node/17189</t>
  </si>
  <si>
    <t>http://www.data.ed.gov/node/17103</t>
  </si>
  <si>
    <t>Improving Rural Appalachian Communities</t>
  </si>
  <si>
    <t>http://www.data.ed.gov/node/17360</t>
  </si>
  <si>
    <t>River Rouge Promise Neighborhoods Initiative</t>
  </si>
  <si>
    <t>Eastside Promise Neighborhood</t>
  </si>
  <si>
    <t>http://www.data.ed.gov/node/17333</t>
  </si>
  <si>
    <t>Atlanta's Promise Neighborhood</t>
  </si>
  <si>
    <t>http://www.data.ed.gov/node/17237</t>
  </si>
  <si>
    <t>Los Angeles Promise Neighborhood</t>
  </si>
  <si>
    <t>http://www.data.ed.gov/node/17345</t>
  </si>
  <si>
    <t>Nonprofit</t>
  </si>
  <si>
    <t>Institution of Higher Ed (IHE)</t>
  </si>
  <si>
    <t>Grand Total</t>
  </si>
  <si>
    <t>U215P100281</t>
  </si>
  <si>
    <t>Delta Health Alliance, Inc.</t>
  </si>
  <si>
    <t>Indianola</t>
  </si>
  <si>
    <t>MS</t>
  </si>
  <si>
    <t>The Delta Promise Neighborhood Project</t>
  </si>
  <si>
    <t>http://www.data.ed.gov/node/17332</t>
  </si>
  <si>
    <t>KY</t>
  </si>
  <si>
    <t>City/Region</t>
  </si>
  <si>
    <t>United Way of San Antonio &amp; Bexar County, Inc.</t>
  </si>
  <si>
    <t>#</t>
  </si>
  <si>
    <t xml:space="preserve">  Absolute Priority</t>
  </si>
  <si>
    <t xml:space="preserve">  AP1</t>
  </si>
  <si>
    <t xml:space="preserve">  AP2: Rural Communities</t>
  </si>
  <si>
    <t xml:space="preserve">  AP3: Tribal Communities</t>
  </si>
  <si>
    <t xml:space="preserve">  Total</t>
  </si>
  <si>
    <t xml:space="preserve">                     Summary of Grantees by Absolute Priority and Applicant Type</t>
  </si>
  <si>
    <t xml:space="preserve">                         Applicant Type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</si>
</sst>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9"/>
      <name val="Calibri"/>
      <family val="2"/>
    </font>
    <font>
      <u val="single"/>
      <sz val="8"/>
      <color indexed="12"/>
      <name val="Calibri"/>
      <family val="2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6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2" fontId="53" fillId="0" borderId="0" xfId="0" applyNumberFormat="1" applyFont="1" applyFill="1" applyBorder="1" applyAlignment="1">
      <alignment vertical="center" wrapText="1"/>
    </xf>
    <xf numFmtId="178" fontId="53" fillId="0" borderId="0" xfId="44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4" fillId="34" borderId="15" xfId="0" applyFont="1" applyFill="1" applyBorder="1" applyAlignment="1">
      <alignment/>
    </xf>
    <xf numFmtId="0" fontId="34" fillId="34" borderId="16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55" fillId="34" borderId="28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56" fillId="0" borderId="0" xfId="53" applyFont="1" applyFill="1" applyBorder="1" applyAlignment="1" applyProtection="1">
      <alignment vertical="center"/>
      <protection/>
    </xf>
    <xf numFmtId="0" fontId="56" fillId="0" borderId="0" xfId="53" applyFont="1" applyAlignment="1" applyProtection="1">
      <alignment vertical="center"/>
      <protection/>
    </xf>
    <xf numFmtId="0" fontId="5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1425"/>
          <c:w val="0.54125"/>
          <c:h val="0.75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Analysis!$C$30:$D$30</c:f>
              <c:strCache/>
            </c:strRef>
          </c:cat>
          <c:val>
            <c:numRef>
              <c:f>Analysis!$C$31:$D$31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085"/>
          <c:w val="0.3305"/>
          <c:h val="0.5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775"/>
          <c:w val="0.54475"/>
          <c:h val="0.76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Analysis!$B$31:$B$33</c:f>
              <c:strCache/>
            </c:strRef>
          </c:cat>
          <c:val>
            <c:numRef>
              <c:f>Analysis!$E$31:$E$33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25"/>
          <c:y val="0.07875"/>
          <c:w val="0.40075"/>
          <c:h val="0.8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771525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5686425" cy="7905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Promise Neighborhoods Planning Grants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U.S. Department of Education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September 21, 2010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5</xdr:col>
      <xdr:colOff>771525</xdr:colOff>
      <xdr:row>14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904875"/>
          <a:ext cx="5715000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Promise Neighborhoods planning grantees represent 19 cities from 12 states and the District of Columbia....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571500</xdr:colOff>
      <xdr:row>17</xdr:row>
      <xdr:rowOff>171450</xdr:rowOff>
    </xdr:from>
    <xdr:to>
      <xdr:col>2</xdr:col>
      <xdr:colOff>428625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71500" y="3409950"/>
        <a:ext cx="207645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104775</xdr:colOff>
      <xdr:row>15</xdr:row>
      <xdr:rowOff>66675</xdr:rowOff>
    </xdr:from>
    <xdr:ext cx="5038725" cy="400050"/>
    <xdr:sp>
      <xdr:nvSpPr>
        <xdr:cNvPr id="4" name="TextBox 7"/>
        <xdr:cNvSpPr txBox="1">
          <a:spLocks noChangeArrowheads="1"/>
        </xdr:cNvSpPr>
      </xdr:nvSpPr>
      <xdr:spPr>
        <a:xfrm>
          <a:off x="104775" y="2924175"/>
          <a:ext cx="503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Grantees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</a:p>
      </xdr:txBody>
    </xdr:sp>
    <xdr:clientData/>
  </xdr:oneCellAnchor>
  <xdr:twoCellAnchor>
    <xdr:from>
      <xdr:col>2</xdr:col>
      <xdr:colOff>742950</xdr:colOff>
      <xdr:row>17</xdr:row>
      <xdr:rowOff>152400</xdr:rowOff>
    </xdr:from>
    <xdr:to>
      <xdr:col>5</xdr:col>
      <xdr:colOff>95250</xdr:colOff>
      <xdr:row>26</xdr:row>
      <xdr:rowOff>95250</xdr:rowOff>
    </xdr:to>
    <xdr:graphicFrame>
      <xdr:nvGraphicFramePr>
        <xdr:cNvPr id="5" name="Chart 9"/>
        <xdr:cNvGraphicFramePr/>
      </xdr:nvGraphicFramePr>
      <xdr:xfrm>
        <a:off x="2962275" y="3390900"/>
        <a:ext cx="2085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kuehnle.ED\Desktop\data%20screening\PN%20Final%20Core%20Data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pplicants"/>
      <sheetName val="State Breakdown"/>
      <sheetName val="Ap Type &amp; AP Breakdown"/>
    </sheetNames>
    <sheetDataSet>
      <sheetData sheetId="1">
        <row r="3">
          <cell r="A3" t="str">
            <v>U215P100265</v>
          </cell>
          <cell r="B3" t="str">
            <v>Stillman College -- Government and Foundations Relations, Institutional Advancement</v>
          </cell>
          <cell r="C3" t="str">
            <v>AP1</v>
          </cell>
        </row>
        <row r="4">
          <cell r="A4" t="str">
            <v>U215P100324</v>
          </cell>
          <cell r="B4" t="str">
            <v>The University of Alabama in Huntsville</v>
          </cell>
          <cell r="C4" t="str">
            <v>AP1</v>
          </cell>
        </row>
        <row r="5">
          <cell r="A5" t="str">
            <v>U215P100188</v>
          </cell>
          <cell r="B5" t="str">
            <v>Mobile Area Education Foundation </v>
          </cell>
          <cell r="C5" t="str">
            <v>AP1</v>
          </cell>
        </row>
        <row r="6">
          <cell r="A6" t="str">
            <v>U215P100094</v>
          </cell>
          <cell r="B6" t="str">
            <v>Tuscaloosa City Schools </v>
          </cell>
          <cell r="C6" t="str">
            <v>AP1</v>
          </cell>
        </row>
        <row r="7">
          <cell r="A7" t="str">
            <v>U215P100154</v>
          </cell>
          <cell r="B7" t="str">
            <v>Samford University -- Alliance for Leadership in Education</v>
          </cell>
          <cell r="C7" t="str">
            <v>AP2</v>
          </cell>
        </row>
        <row r="8">
          <cell r="A8" t="str">
            <v>U215P100018</v>
          </cell>
          <cell r="B8" t="str">
            <v>Tuskegee-Macon County YMCA</v>
          </cell>
          <cell r="C8" t="str">
            <v>AP2</v>
          </cell>
        </row>
        <row r="9">
          <cell r="A9" t="str">
            <v>U215P100185</v>
          </cell>
          <cell r="B9" t="str">
            <v>Sealaska Heritage Institute </v>
          </cell>
          <cell r="C9" t="str">
            <v>AP2</v>
          </cell>
        </row>
        <row r="10">
          <cell r="A10" t="str">
            <v>U215P100062</v>
          </cell>
          <cell r="B10" t="str">
            <v>Clement Smart Memorial Scholarship Fund </v>
          </cell>
          <cell r="C10" t="str">
            <v>AP3</v>
          </cell>
        </row>
        <row r="11">
          <cell r="A11" t="str">
            <v>U215P100199</v>
          </cell>
          <cell r="B11" t="str">
            <v>Central Council Tlingit and Haida Indian Tribes of Alaska </v>
          </cell>
          <cell r="C11" t="str">
            <v>AP3</v>
          </cell>
        </row>
        <row r="12">
          <cell r="A12" t="str">
            <v>U215P100224</v>
          </cell>
          <cell r="B12" t="str">
            <v>Arizona Board of Regents for Arizona State University</v>
          </cell>
          <cell r="C12" t="str">
            <v>AP1</v>
          </cell>
        </row>
        <row r="13">
          <cell r="A13" t="str">
            <v>U215P100251</v>
          </cell>
          <cell r="B13" t="str">
            <v>Arizona Board of Regents, University of Arizona</v>
          </cell>
          <cell r="C13" t="str">
            <v>AP1</v>
          </cell>
        </row>
        <row r="14">
          <cell r="A14" t="str">
            <v>U215P100206</v>
          </cell>
          <cell r="B14" t="str">
            <v>Fibco Family Services </v>
          </cell>
          <cell r="C14" t="str">
            <v>AP1</v>
          </cell>
        </row>
        <row r="15">
          <cell r="A15" t="str">
            <v>U215P100106</v>
          </cell>
          <cell r="B15" t="str">
            <v>La Paloma Family Services, Inc. </v>
          </cell>
          <cell r="C15" t="str">
            <v>AP1</v>
          </cell>
        </row>
        <row r="16">
          <cell r="A16" t="str">
            <v>U215P100159</v>
          </cell>
          <cell r="B16" t="str">
            <v>Arizona Board of Regents for Arizona State University </v>
          </cell>
          <cell r="C16" t="str">
            <v>AP3</v>
          </cell>
        </row>
        <row r="17">
          <cell r="A17" t="str">
            <v>U215P100108</v>
          </cell>
          <cell r="B17" t="str">
            <v>Chicanos Por La Causa, Inc. </v>
          </cell>
          <cell r="C17" t="str">
            <v>AP3</v>
          </cell>
        </row>
        <row r="18">
          <cell r="A18" t="str">
            <v>U215P100046</v>
          </cell>
          <cell r="B18" t="str">
            <v>University of Arkansas at Little Rock</v>
          </cell>
          <cell r="C18" t="str">
            <v>AP1</v>
          </cell>
        </row>
        <row r="19">
          <cell r="A19" t="str">
            <v>U215P100160</v>
          </cell>
          <cell r="B19" t="str">
            <v>Dedicating Resources to Excel All Minds (D.R.E.A.M.) </v>
          </cell>
          <cell r="C19" t="str">
            <v>AP1</v>
          </cell>
        </row>
        <row r="20">
          <cell r="A20" t="str">
            <v>U215P100293</v>
          </cell>
          <cell r="B20" t="str">
            <v>City of Jonesboro </v>
          </cell>
          <cell r="C20" t="str">
            <v>AP1</v>
          </cell>
        </row>
        <row r="21">
          <cell r="A21" t="str">
            <v>U215P100019</v>
          </cell>
          <cell r="B21" t="str">
            <v>Advocates for Community and Rural Education</v>
          </cell>
          <cell r="C21" t="str">
            <v>AP2</v>
          </cell>
        </row>
        <row r="22">
          <cell r="A22" t="str">
            <v>U215P100126</v>
          </cell>
          <cell r="B22" t="str">
            <v>Carthage Community Service Inc. </v>
          </cell>
          <cell r="C22" t="str">
            <v>AP2</v>
          </cell>
        </row>
        <row r="23">
          <cell r="A23" t="str">
            <v>U215P100099</v>
          </cell>
          <cell r="B23" t="str">
            <v>McGehee Desha Alumni Community Center, Inc. </v>
          </cell>
          <cell r="C23" t="str">
            <v>AP2</v>
          </cell>
        </row>
        <row r="24">
          <cell r="A24" t="str">
            <v>U215P100081</v>
          </cell>
          <cell r="B24" t="str">
            <v>Southern Bancorp Capital Partners </v>
          </cell>
          <cell r="C24" t="str">
            <v>AP2</v>
          </cell>
        </row>
        <row r="25">
          <cell r="A25" t="str">
            <v>U215P100045</v>
          </cell>
          <cell r="B25" t="str">
            <v>California State University Long Beach Foundation</v>
          </cell>
          <cell r="C25" t="str">
            <v>AP1</v>
          </cell>
        </row>
        <row r="26">
          <cell r="A26" t="str">
            <v>U215P100158</v>
          </cell>
          <cell r="B26" t="str">
            <v>Peralta Community College District</v>
          </cell>
          <cell r="C26" t="str">
            <v>AP1</v>
          </cell>
        </row>
        <row r="27">
          <cell r="A27" t="str">
            <v>U215P100109</v>
          </cell>
          <cell r="B27" t="str">
            <v>The Regents of the University of California -- School of Education, CRESS Center</v>
          </cell>
          <cell r="C27" t="str">
            <v>AP1</v>
          </cell>
        </row>
        <row r="28">
          <cell r="A28" t="str">
            <v>U215P100329</v>
          </cell>
          <cell r="B28" t="str">
            <v>Alliance for a Better Community </v>
          </cell>
          <cell r="C28" t="str">
            <v>AP1</v>
          </cell>
        </row>
        <row r="29">
          <cell r="A29" t="str">
            <v>U215P100152</v>
          </cell>
          <cell r="B29" t="str">
            <v>Antelope Valley Partners for Health </v>
          </cell>
          <cell r="C29" t="str">
            <v>AP1</v>
          </cell>
        </row>
        <row r="30">
          <cell r="A30" t="str">
            <v>U215P100060</v>
          </cell>
          <cell r="B30" t="str">
            <v>California State University East Bay Foundation, Inc. -- Office of Research and Sponsored Programs</v>
          </cell>
          <cell r="C30" t="str">
            <v>AP1</v>
          </cell>
        </row>
        <row r="31">
          <cell r="A31" t="str">
            <v>U215P100075</v>
          </cell>
          <cell r="B31" t="str">
            <v>Camino Nuevo Charter Academy </v>
          </cell>
          <cell r="C31" t="str">
            <v>AP1</v>
          </cell>
        </row>
        <row r="32">
          <cell r="A32" t="str">
            <v>U215P100055</v>
          </cell>
          <cell r="B32" t="str">
            <v>Career Connection</v>
          </cell>
          <cell r="C32" t="str">
            <v>AP1</v>
          </cell>
        </row>
        <row r="33">
          <cell r="A33" t="str">
            <v>U215P100074</v>
          </cell>
          <cell r="B33" t="str">
            <v>Casa Familiar, Inc.</v>
          </cell>
          <cell r="C33" t="str">
            <v>AP1</v>
          </cell>
        </row>
        <row r="34">
          <cell r="A34" t="str">
            <v>U215P100168</v>
          </cell>
          <cell r="B34" t="str">
            <v>Catholic Charities of Santa Clara County </v>
          </cell>
          <cell r="C34" t="str">
            <v>AP1</v>
          </cell>
        </row>
        <row r="35">
          <cell r="A35" t="str">
            <v>U215P100285</v>
          </cell>
          <cell r="B35" t="str">
            <v>Community Initiatives -- Center for Youth Wellness</v>
          </cell>
          <cell r="C35" t="str">
            <v>AP1</v>
          </cell>
        </row>
        <row r="36">
          <cell r="A36" t="str">
            <v>U215P100017</v>
          </cell>
          <cell r="B36" t="str">
            <v>Flintridge Operating Foundation</v>
          </cell>
          <cell r="C36" t="str">
            <v>AP1</v>
          </cell>
        </row>
        <row r="37">
          <cell r="A37" t="str">
            <v>U215P100161</v>
          </cell>
          <cell r="B37" t="str">
            <v>Harmony Health Family Resource Center </v>
          </cell>
          <cell r="C37" t="str">
            <v>AP1</v>
          </cell>
        </row>
        <row r="38">
          <cell r="A38" t="str">
            <v>U215P100164</v>
          </cell>
          <cell r="B38" t="str">
            <v>Hope Through Housing Foundation </v>
          </cell>
          <cell r="C38" t="str">
            <v>AP1</v>
          </cell>
        </row>
        <row r="39">
          <cell r="A39" t="str">
            <v>U215P100328</v>
          </cell>
          <cell r="B39" t="str">
            <v>ICEF Public Schools </v>
          </cell>
          <cell r="C39" t="str">
            <v>AP1</v>
          </cell>
        </row>
        <row r="40">
          <cell r="A40" t="str">
            <v>U215P100102</v>
          </cell>
          <cell r="B40" t="str">
            <v>Just Communities Central Coast</v>
          </cell>
          <cell r="C40" t="str">
            <v>AP1</v>
          </cell>
        </row>
        <row r="41">
          <cell r="A41" t="str">
            <v>U215P100322</v>
          </cell>
          <cell r="B41" t="str">
            <v>Los Angeles Brotherhood Crusade </v>
          </cell>
          <cell r="C41" t="str">
            <v>AP1</v>
          </cell>
        </row>
        <row r="42">
          <cell r="A42" t="str">
            <v>U215P100249</v>
          </cell>
          <cell r="B42" t="str">
            <v>Mars Hill Community Church </v>
          </cell>
          <cell r="C42" t="str">
            <v>AP1</v>
          </cell>
        </row>
        <row r="43">
          <cell r="A43" t="str">
            <v>U215P100303</v>
          </cell>
          <cell r="B43" t="str">
            <v>MLA Partner Schools </v>
          </cell>
          <cell r="C43" t="str">
            <v>AP1</v>
          </cell>
        </row>
        <row r="44">
          <cell r="A44" t="str">
            <v>U215P100111</v>
          </cell>
          <cell r="B44" t="str">
            <v>New Visions Foundation</v>
          </cell>
          <cell r="C44" t="str">
            <v>AP1</v>
          </cell>
        </row>
        <row r="45">
          <cell r="A45" t="str">
            <v>U215P100087</v>
          </cell>
          <cell r="B45" t="str">
            <v>Pajaro Valley Prevention and Student Assistance, Inc. </v>
          </cell>
          <cell r="C45" t="str">
            <v>AP1</v>
          </cell>
        </row>
        <row r="46">
          <cell r="A46" t="str">
            <v>U215P100240</v>
          </cell>
          <cell r="B46" t="str">
            <v>Proyecto Pastoral at Dolores Mission </v>
          </cell>
          <cell r="C46" t="str">
            <v>AP1</v>
          </cell>
        </row>
        <row r="47">
          <cell r="A47" t="str">
            <v>U215P100200</v>
          </cell>
          <cell r="B47" t="str">
            <v>Reading and Beyond </v>
          </cell>
          <cell r="C47" t="str">
            <v>AP1</v>
          </cell>
        </row>
        <row r="48">
          <cell r="A48" t="str">
            <v>U215P100229</v>
          </cell>
          <cell r="B48" t="str">
            <v>San Diego State University Research Foundation </v>
          </cell>
          <cell r="C48" t="str">
            <v>AP1</v>
          </cell>
        </row>
        <row r="49">
          <cell r="A49" t="str">
            <v>U215P100082</v>
          </cell>
          <cell r="B49" t="str">
            <v>San Diego Youth Services </v>
          </cell>
          <cell r="C49" t="str">
            <v>AP1</v>
          </cell>
        </row>
        <row r="50">
          <cell r="A50" t="str">
            <v>U215P100179</v>
          </cell>
          <cell r="B50" t="str">
            <v>South Bay Center for Counseling </v>
          </cell>
          <cell r="C50" t="str">
            <v>AP1</v>
          </cell>
        </row>
        <row r="51">
          <cell r="A51" t="str">
            <v>U215P100180</v>
          </cell>
          <cell r="B51" t="str">
            <v>The Community Partnership for Families of San Joaquin </v>
          </cell>
          <cell r="C51" t="str">
            <v>AP1</v>
          </cell>
        </row>
        <row r="52">
          <cell r="A52" t="str">
            <v>U215P100201</v>
          </cell>
          <cell r="B52" t="str">
            <v>THINK Together</v>
          </cell>
          <cell r="C52" t="str">
            <v>AP1</v>
          </cell>
        </row>
        <row r="53">
          <cell r="A53" t="str">
            <v>U215P100259</v>
          </cell>
          <cell r="B53" t="str">
            <v>University of Southern California -- Neighborhood Academic Initiative </v>
          </cell>
          <cell r="C53" t="str">
            <v>AP1</v>
          </cell>
        </row>
        <row r="54">
          <cell r="A54" t="str">
            <v>U215P100112</v>
          </cell>
          <cell r="B54" t="str">
            <v>Urban League of San Diego County </v>
          </cell>
          <cell r="C54" t="str">
            <v>AP1</v>
          </cell>
        </row>
        <row r="55">
          <cell r="A55" t="str">
            <v>U215P100172</v>
          </cell>
          <cell r="B55" t="str">
            <v>Vista Community Clinic -- Health Promotion Center</v>
          </cell>
          <cell r="C55" t="str">
            <v>AP1</v>
          </cell>
        </row>
        <row r="56">
          <cell r="A56" t="str">
            <v>U215P100065</v>
          </cell>
          <cell r="B56" t="str">
            <v>Young Men's Christian Association of the East Bay -- West Contra Costa</v>
          </cell>
          <cell r="C56" t="str">
            <v>AP1</v>
          </cell>
        </row>
        <row r="57">
          <cell r="A57" t="str">
            <v>U215P100195</v>
          </cell>
          <cell r="B57" t="str">
            <v>Youth Community Service, Inc. </v>
          </cell>
          <cell r="C57" t="str">
            <v>AP1</v>
          </cell>
        </row>
        <row r="58">
          <cell r="A58" t="str">
            <v>U215P100294</v>
          </cell>
          <cell r="B58" t="str">
            <v>Youth Policy Institute </v>
          </cell>
          <cell r="C58" t="str">
            <v>AP1</v>
          </cell>
        </row>
        <row r="59">
          <cell r="A59" t="str">
            <v>U215P100002</v>
          </cell>
          <cell r="B59" t="str">
            <v>Joshua Konengi</v>
          </cell>
          <cell r="C59" t="str">
            <v>AP1</v>
          </cell>
        </row>
        <row r="60">
          <cell r="A60" t="str">
            <v>U215P100314</v>
          </cell>
          <cell r="B60" t="str">
            <v>Regents of the University of California, University of California, San Diego </v>
          </cell>
          <cell r="C60" t="str">
            <v>AP2</v>
          </cell>
        </row>
        <row r="61">
          <cell r="A61" t="str">
            <v>U215P100286</v>
          </cell>
          <cell r="B61" t="str">
            <v>Community Action Commission of Santa Barbara County, Inc. </v>
          </cell>
          <cell r="C61" t="str">
            <v>AP2</v>
          </cell>
        </row>
        <row r="62">
          <cell r="A62" t="str">
            <v>U215P100255</v>
          </cell>
          <cell r="B62" t="str">
            <v>Community Action Partnership of Sonoma County</v>
          </cell>
          <cell r="C62" t="str">
            <v>AP2</v>
          </cell>
        </row>
        <row r="63">
          <cell r="A63" t="str">
            <v>U215P100192</v>
          </cell>
          <cell r="B63" t="str">
            <v>United Way of Tulare County</v>
          </cell>
          <cell r="C63" t="str">
            <v>AP2</v>
          </cell>
        </row>
        <row r="64">
          <cell r="A64" t="str">
            <v>U215P100059</v>
          </cell>
          <cell r="B64" t="str">
            <v>Westside Housing &amp; Economic Network </v>
          </cell>
          <cell r="C64" t="str">
            <v>AP2</v>
          </cell>
        </row>
        <row r="65">
          <cell r="A65" t="str">
            <v>U215P100041</v>
          </cell>
          <cell r="B65" t="str">
            <v>University of California</v>
          </cell>
          <cell r="C65" t="str">
            <v>AP3</v>
          </cell>
        </row>
        <row r="66">
          <cell r="A66" t="str">
            <v>U215P100011</v>
          </cell>
          <cell r="B66" t="str">
            <v>Eastern Sierra Foundation</v>
          </cell>
          <cell r="C66" t="str">
            <v>AP3</v>
          </cell>
        </row>
        <row r="67">
          <cell r="A67" t="str">
            <v>U215P100163</v>
          </cell>
          <cell r="B67" t="str">
            <v>Family Service Association </v>
          </cell>
          <cell r="C67" t="str">
            <v>AP3</v>
          </cell>
        </row>
        <row r="68">
          <cell r="A68" t="str">
            <v>U215P100258</v>
          </cell>
          <cell r="B68" t="str">
            <v>Klamath River Early College of the Redwoods </v>
          </cell>
          <cell r="C68" t="str">
            <v>AP3</v>
          </cell>
        </row>
        <row r="69">
          <cell r="A69" t="str">
            <v>U215P100271</v>
          </cell>
          <cell r="B69" t="str">
            <v>Santa Ynez Valley People Helping People </v>
          </cell>
          <cell r="C69" t="str">
            <v>AP3</v>
          </cell>
        </row>
        <row r="70">
          <cell r="A70" t="str">
            <v>U215P100135</v>
          </cell>
          <cell r="B70" t="str">
            <v>Family Learning Center </v>
          </cell>
          <cell r="C70" t="str">
            <v>AP1</v>
          </cell>
        </row>
        <row r="71">
          <cell r="A71" t="str">
            <v>U215P100248</v>
          </cell>
          <cell r="B71" t="str">
            <v>High Plains Library District </v>
          </cell>
          <cell r="C71" t="str">
            <v>AP1</v>
          </cell>
        </row>
        <row r="72">
          <cell r="A72" t="str">
            <v>U215P100033</v>
          </cell>
          <cell r="B72" t="str">
            <v>Mile High United Way</v>
          </cell>
          <cell r="C72" t="str">
            <v>AP1</v>
          </cell>
        </row>
        <row r="73">
          <cell r="A73" t="str">
            <v>U215P100153</v>
          </cell>
          <cell r="B73" t="str">
            <v>Access Roaring Fork </v>
          </cell>
          <cell r="C73" t="str">
            <v>AP2</v>
          </cell>
        </row>
        <row r="74">
          <cell r="A74" t="str">
            <v>U215P100031</v>
          </cell>
          <cell r="B74" t="str">
            <v>The Pinon Project</v>
          </cell>
          <cell r="C74" t="str">
            <v>AP3</v>
          </cell>
        </row>
        <row r="75">
          <cell r="A75" t="str">
            <v>U215P100273</v>
          </cell>
          <cell r="B75" t="str">
            <v>Greater Dwight Development Corporation, Inc. </v>
          </cell>
          <cell r="C75" t="str">
            <v>AP1</v>
          </cell>
        </row>
        <row r="76">
          <cell r="A76" t="str">
            <v>U215P100037</v>
          </cell>
          <cell r="B76" t="str">
            <v>Meriden Children First</v>
          </cell>
          <cell r="C76" t="str">
            <v>AP1</v>
          </cell>
        </row>
        <row r="77">
          <cell r="A77" t="str">
            <v>U215P100250</v>
          </cell>
          <cell r="B77" t="str">
            <v>Say Yes to Education, Inc. </v>
          </cell>
          <cell r="C77" t="str">
            <v>AP1</v>
          </cell>
        </row>
        <row r="78">
          <cell r="A78" t="str">
            <v>U215P100284</v>
          </cell>
          <cell r="B78" t="str">
            <v>The Village for Families &amp; Children, Inc. </v>
          </cell>
          <cell r="C78" t="str">
            <v>AP1</v>
          </cell>
        </row>
        <row r="79">
          <cell r="A79" t="str">
            <v>U215P100297</v>
          </cell>
          <cell r="B79" t="str">
            <v>United Way of Coastal Fairfield County </v>
          </cell>
          <cell r="C79" t="str">
            <v>AP1</v>
          </cell>
        </row>
        <row r="80">
          <cell r="A80" t="str">
            <v>U215P100231</v>
          </cell>
          <cell r="B80" t="str">
            <v>Afri-Female Institute, Inc. </v>
          </cell>
          <cell r="C80" t="str">
            <v>AP1</v>
          </cell>
        </row>
        <row r="81">
          <cell r="A81" t="str">
            <v>U215P100044</v>
          </cell>
          <cell r="B81" t="str">
            <v>Children and Families First Delaware</v>
          </cell>
          <cell r="C81" t="str">
            <v>AP1</v>
          </cell>
        </row>
        <row r="82">
          <cell r="A82" t="str">
            <v>U215P100090</v>
          </cell>
          <cell r="B82" t="str">
            <v>Cesar Chavez Public Policy Charter High School </v>
          </cell>
          <cell r="C82" t="str">
            <v>AP1</v>
          </cell>
        </row>
        <row r="83">
          <cell r="A83" t="str">
            <v>U215P100299</v>
          </cell>
          <cell r="B83" t="str">
            <v>Community Foundation for the National Capital Region </v>
          </cell>
          <cell r="C83" t="str">
            <v>AP1</v>
          </cell>
        </row>
        <row r="84">
          <cell r="A84" t="str">
            <v>U215P100315</v>
          </cell>
          <cell r="B84" t="str">
            <v>DC VOICE </v>
          </cell>
          <cell r="C84" t="str">
            <v>AP1</v>
          </cell>
        </row>
        <row r="85">
          <cell r="A85" t="str">
            <v>U215P100132</v>
          </cell>
          <cell r="B85" t="str">
            <v>Eagle Academy Public Charter School </v>
          </cell>
          <cell r="C85" t="str">
            <v>AP1</v>
          </cell>
        </row>
        <row r="86">
          <cell r="A86" t="str">
            <v>U215P100194</v>
          </cell>
          <cell r="B86" t="str">
            <v>Excel Academy Public Charter School </v>
          </cell>
          <cell r="C86" t="str">
            <v>AP1</v>
          </cell>
        </row>
        <row r="87">
          <cell r="A87" t="str">
            <v>U215P100225</v>
          </cell>
          <cell r="B87" t="str">
            <v>Friendship Charter Public School</v>
          </cell>
          <cell r="C87" t="str">
            <v>AP1</v>
          </cell>
        </row>
        <row r="88">
          <cell r="A88" t="str">
            <v>U215P100327</v>
          </cell>
          <cell r="B88" t="str">
            <v>Multicultural Career Intern Program</v>
          </cell>
          <cell r="C88" t="str">
            <v>AP1</v>
          </cell>
        </row>
        <row r="89">
          <cell r="A89" t="str">
            <v>U215P100130</v>
          </cell>
          <cell r="B89" t="str">
            <v>Skills4Industry Foundation, Inc. </v>
          </cell>
          <cell r="C89" t="str">
            <v>AP1</v>
          </cell>
        </row>
        <row r="90">
          <cell r="A90" t="str">
            <v>U215P100113</v>
          </cell>
          <cell r="B90" t="str">
            <v>Youth Services &amp; Development Corporation</v>
          </cell>
          <cell r="C90" t="str">
            <v>AP1</v>
          </cell>
        </row>
        <row r="91">
          <cell r="A91" t="str">
            <v>U215P100036</v>
          </cell>
          <cell r="B91" t="str">
            <v>Barry University, Inc</v>
          </cell>
          <cell r="C91" t="str">
            <v>AP1</v>
          </cell>
        </row>
        <row r="92">
          <cell r="A92" t="str">
            <v>U215P100266</v>
          </cell>
          <cell r="B92" t="str">
            <v>Edward Waters College </v>
          </cell>
          <cell r="C92" t="str">
            <v>AP1</v>
          </cell>
        </row>
        <row r="93">
          <cell r="A93" t="str">
            <v>U215P100212</v>
          </cell>
          <cell r="B93" t="str">
            <v>Miami Dade College North Campus -- Meek Center</v>
          </cell>
          <cell r="C93" t="str">
            <v>AP1</v>
          </cell>
        </row>
        <row r="94">
          <cell r="A94" t="str">
            <v>U215P100320</v>
          </cell>
          <cell r="B94" t="str">
            <v>University of Central Florida -- Office of Research &amp; Commercialization</v>
          </cell>
          <cell r="C94" t="str">
            <v>AP1</v>
          </cell>
        </row>
        <row r="95">
          <cell r="A95" t="str">
            <v>U215P100254</v>
          </cell>
          <cell r="B95" t="str">
            <v>University of Florida -- Department of Pediatrics, College of Medicine</v>
          </cell>
          <cell r="C95" t="str">
            <v>AP1</v>
          </cell>
        </row>
        <row r="96">
          <cell r="A96" t="str">
            <v>U215P100276</v>
          </cell>
          <cell r="B96" t="str">
            <v>University of Miami -- Office of Research Administration, Vice Provost for Research</v>
          </cell>
          <cell r="C96" t="str">
            <v>AP1</v>
          </cell>
        </row>
        <row r="97">
          <cell r="A97" t="str">
            <v>U215P100042</v>
          </cell>
          <cell r="B97" t="str">
            <v>Agape Charter Community Schools</v>
          </cell>
          <cell r="C97" t="str">
            <v>AP1</v>
          </cell>
        </row>
        <row r="98">
          <cell r="A98" t="str">
            <v>U215P100013</v>
          </cell>
          <cell r="B98" t="str">
            <v>Brevard C.A.R.E.S, Inc.</v>
          </cell>
          <cell r="C98" t="str">
            <v>AP1</v>
          </cell>
        </row>
        <row r="99">
          <cell r="A99" t="str">
            <v>U215P100003</v>
          </cell>
          <cell r="B99" t="str">
            <v>Centurian Club Incorporated</v>
          </cell>
          <cell r="C99" t="str">
            <v>AP1</v>
          </cell>
        </row>
        <row r="100">
          <cell r="A100" t="str">
            <v>U215P100196</v>
          </cell>
          <cell r="B100" t="str">
            <v>Coral Springs Church of God</v>
          </cell>
          <cell r="C100" t="str">
            <v>AP1</v>
          </cell>
        </row>
        <row r="101">
          <cell r="A101" t="str">
            <v>U215P100086</v>
          </cell>
          <cell r="B101" t="str">
            <v>Family Education Services, Inc </v>
          </cell>
          <cell r="C101" t="str">
            <v>AP1</v>
          </cell>
        </row>
        <row r="102">
          <cell r="A102" t="str">
            <v>U215P100334</v>
          </cell>
          <cell r="B102" t="str">
            <v>Sweet Vine Inc. </v>
          </cell>
          <cell r="C102" t="str">
            <v>AP1</v>
          </cell>
        </row>
        <row r="103">
          <cell r="A103" t="str">
            <v>U215P100008</v>
          </cell>
          <cell r="B103" t="str">
            <v>Tampa Metropolitan Area YMCA, Inc</v>
          </cell>
          <cell r="C103" t="str">
            <v>AP1</v>
          </cell>
        </row>
        <row r="104">
          <cell r="A104" t="str">
            <v>U215P100302</v>
          </cell>
          <cell r="B104" t="str">
            <v>The Ounce of Prevention Fund of Florida </v>
          </cell>
          <cell r="C104" t="str">
            <v>AP1</v>
          </cell>
        </row>
        <row r="105">
          <cell r="A105" t="str">
            <v>U215P100024</v>
          </cell>
          <cell r="B105" t="str">
            <v>United Way of Broward County</v>
          </cell>
          <cell r="C105" t="str">
            <v>AP1</v>
          </cell>
        </row>
        <row r="106">
          <cell r="A106" t="str">
            <v>U215P100097</v>
          </cell>
          <cell r="B106" t="str">
            <v>WeCare of South Dade, Inc.</v>
          </cell>
          <cell r="C106" t="str">
            <v>AP1</v>
          </cell>
        </row>
        <row r="107">
          <cell r="A107" t="str">
            <v>U215P100223</v>
          </cell>
          <cell r="B107" t="str">
            <v>City of Pahokee -- Parks and Recreation</v>
          </cell>
          <cell r="C107" t="str">
            <v>AP1</v>
          </cell>
        </row>
        <row r="108">
          <cell r="A108" t="str">
            <v>U215P100207</v>
          </cell>
          <cell r="B108" t="str">
            <v>District School Board of Collier County </v>
          </cell>
          <cell r="C108" t="str">
            <v>AP1</v>
          </cell>
        </row>
        <row r="109">
          <cell r="A109" t="str">
            <v>U215P100009</v>
          </cell>
          <cell r="B109" t="str">
            <v>X-MAR Management, LLC</v>
          </cell>
          <cell r="C109" t="str">
            <v>AP1</v>
          </cell>
        </row>
        <row r="110">
          <cell r="A110" t="str">
            <v>U215P100014</v>
          </cell>
          <cell r="B110" t="str">
            <v>Altoona School, Inc.</v>
          </cell>
          <cell r="C110" t="str">
            <v>AP2</v>
          </cell>
        </row>
        <row r="111">
          <cell r="A111" t="str">
            <v>U215P100175</v>
          </cell>
          <cell r="B111" t="str">
            <v>ERCEGI </v>
          </cell>
          <cell r="C111" t="str">
            <v>AP2</v>
          </cell>
        </row>
        <row r="112">
          <cell r="A112" t="str">
            <v>U215P100186</v>
          </cell>
          <cell r="B112" t="str">
            <v>Morehouse School of Medicine, Inc. </v>
          </cell>
          <cell r="C112" t="str">
            <v>AP1</v>
          </cell>
        </row>
        <row r="113">
          <cell r="A113" t="str">
            <v>U215P100189</v>
          </cell>
          <cell r="B113" t="str">
            <v>Athens Clarke County Family Connection Inc </v>
          </cell>
          <cell r="C113" t="str">
            <v>AP1</v>
          </cell>
        </row>
        <row r="114">
          <cell r="A114" t="str">
            <v>U215P100244</v>
          </cell>
          <cell r="B114" t="str">
            <v>Chatham-Savannah Youth Futures Authority </v>
          </cell>
          <cell r="C114" t="str">
            <v>AP1</v>
          </cell>
        </row>
        <row r="115">
          <cell r="A115" t="str">
            <v>U215P100238</v>
          </cell>
          <cell r="B115" t="str">
            <v>Iron two Iron </v>
          </cell>
          <cell r="C115" t="str">
            <v>AP1</v>
          </cell>
        </row>
        <row r="116">
          <cell r="A116" t="str">
            <v>U215P100269</v>
          </cell>
          <cell r="B116" t="str">
            <v>Macon Bibb County Economic Opportunity Council, Inc. </v>
          </cell>
          <cell r="C116" t="str">
            <v>AP1</v>
          </cell>
        </row>
        <row r="117">
          <cell r="A117" t="str">
            <v>U215P100289</v>
          </cell>
          <cell r="B117" t="str">
            <v>Institute for Native Pacific Education and Culture </v>
          </cell>
          <cell r="C117" t="str">
            <v>AP1</v>
          </cell>
        </row>
        <row r="118">
          <cell r="A118" t="str">
            <v>U215P100304</v>
          </cell>
          <cell r="B118" t="str">
            <v>ASPIRA, Inc. of Illinois</v>
          </cell>
          <cell r="C118" t="str">
            <v>AP1</v>
          </cell>
        </row>
        <row r="119">
          <cell r="A119" t="str">
            <v>U215P100177</v>
          </cell>
          <cell r="B119" t="str">
            <v>Beacon Hill Preparatory Academy </v>
          </cell>
          <cell r="C119" t="str">
            <v>AP1</v>
          </cell>
        </row>
        <row r="120">
          <cell r="A120" t="str">
            <v>U215P100193</v>
          </cell>
          <cell r="B120" t="str">
            <v>Chicago Commons Association </v>
          </cell>
          <cell r="C120" t="str">
            <v>AP1</v>
          </cell>
        </row>
        <row r="121">
          <cell r="A121" t="str">
            <v>U215P100272</v>
          </cell>
          <cell r="B121" t="str">
            <v>Children's Home &amp; Aid Society of Illinois </v>
          </cell>
          <cell r="C121" t="str">
            <v>AP1</v>
          </cell>
        </row>
        <row r="122">
          <cell r="A122" t="str">
            <v>U215P100253</v>
          </cell>
          <cell r="B122" t="str">
            <v>Goodcity </v>
          </cell>
          <cell r="C122" t="str">
            <v>AP1</v>
          </cell>
        </row>
        <row r="123">
          <cell r="A123" t="str">
            <v>U215P100030</v>
          </cell>
          <cell r="B123" t="str">
            <v>Logan Square Neighborhood Association, Inc.</v>
          </cell>
          <cell r="C123" t="str">
            <v>AP1</v>
          </cell>
        </row>
        <row r="124">
          <cell r="A124" t="str">
            <v>U215P100006</v>
          </cell>
          <cell r="B124" t="str">
            <v>Masonic Educational Community Service</v>
          </cell>
          <cell r="C124" t="str">
            <v>AP1</v>
          </cell>
        </row>
        <row r="125">
          <cell r="A125" t="str">
            <v>U215P100118</v>
          </cell>
          <cell r="B125" t="str">
            <v>Peace and Education Coalition of Back of the Yards</v>
          </cell>
          <cell r="C125" t="str">
            <v>AP1</v>
          </cell>
        </row>
        <row r="126">
          <cell r="A126" t="str">
            <v>U215P100338</v>
          </cell>
          <cell r="B126" t="str">
            <v>Puerto Rican Cultural Center </v>
          </cell>
          <cell r="C126" t="str">
            <v>AP1</v>
          </cell>
        </row>
        <row r="127">
          <cell r="A127" t="str">
            <v>U215P100146</v>
          </cell>
          <cell r="B127" t="str">
            <v>SGA Youth &amp; Family Services </v>
          </cell>
          <cell r="C127" t="str">
            <v>AP1</v>
          </cell>
        </row>
        <row r="128">
          <cell r="A128" t="str">
            <v>U215P100268</v>
          </cell>
          <cell r="B128" t="str">
            <v>Southwest Organizing Project </v>
          </cell>
          <cell r="C128" t="str">
            <v>AP1</v>
          </cell>
        </row>
        <row r="129">
          <cell r="A129" t="str">
            <v>U215P100203</v>
          </cell>
          <cell r="B129" t="str">
            <v>The Springfield Project </v>
          </cell>
          <cell r="C129" t="str">
            <v>AP1</v>
          </cell>
        </row>
        <row r="130">
          <cell r="A130" t="str">
            <v>U215P100181</v>
          </cell>
          <cell r="B130" t="str">
            <v>Zion Development Corporation </v>
          </cell>
          <cell r="C130" t="str">
            <v>AP1</v>
          </cell>
        </row>
        <row r="131">
          <cell r="A131" t="str">
            <v>U215P100131</v>
          </cell>
          <cell r="B131" t="str">
            <v>Brand New Beginnings </v>
          </cell>
          <cell r="C131" t="str">
            <v>AP1</v>
          </cell>
        </row>
        <row r="132">
          <cell r="A132" t="str">
            <v>U215P100124</v>
          </cell>
          <cell r="B132" t="str">
            <v>Tutoring for Excellence, Inc.</v>
          </cell>
          <cell r="C132" t="str">
            <v>AP1</v>
          </cell>
        </row>
        <row r="133">
          <cell r="A133" t="str">
            <v>U215P100237</v>
          </cell>
          <cell r="B133" t="str">
            <v>Board of Trustees of the University of Illinois</v>
          </cell>
          <cell r="C133" t="str">
            <v>AP2</v>
          </cell>
        </row>
        <row r="134">
          <cell r="A134" t="str">
            <v>U215P100235</v>
          </cell>
          <cell r="B134" t="str">
            <v>Chicago State University -- College of Education</v>
          </cell>
          <cell r="C134" t="str">
            <v>AP2</v>
          </cell>
        </row>
        <row r="135">
          <cell r="A135" t="str">
            <v>U215P100333</v>
          </cell>
          <cell r="B135" t="str">
            <v>Indiana University -- Center for Service and Learning</v>
          </cell>
          <cell r="C135" t="str">
            <v>AP1</v>
          </cell>
        </row>
        <row r="136">
          <cell r="A136" t="str">
            <v>U215P100070</v>
          </cell>
          <cell r="B136" t="str">
            <v>Martin University</v>
          </cell>
          <cell r="C136" t="str">
            <v>AP1</v>
          </cell>
        </row>
        <row r="137">
          <cell r="A137" t="str">
            <v>U215P100221</v>
          </cell>
          <cell r="B137" t="str">
            <v>Habitat for Humanity of Evansville, Inc. </v>
          </cell>
          <cell r="C137" t="str">
            <v>AP1</v>
          </cell>
        </row>
        <row r="138">
          <cell r="A138" t="str">
            <v>U215P100141</v>
          </cell>
          <cell r="B138" t="str">
            <v>The Meadows Community Foundation </v>
          </cell>
          <cell r="C138" t="str">
            <v>AP1</v>
          </cell>
        </row>
        <row r="139">
          <cell r="A139" t="str">
            <v>U215P100022</v>
          </cell>
          <cell r="B139" t="str">
            <v>Mid-Iowa Community Action, Inc.</v>
          </cell>
          <cell r="C139" t="str">
            <v>AP1</v>
          </cell>
        </row>
        <row r="140">
          <cell r="A140" t="str">
            <v>U215P100262</v>
          </cell>
          <cell r="B140" t="str">
            <v>United Way of the Quad Cities Area </v>
          </cell>
          <cell r="C140" t="str">
            <v>AP1</v>
          </cell>
        </row>
        <row r="141">
          <cell r="A141" t="str">
            <v>U215P100034</v>
          </cell>
          <cell r="B141" t="str">
            <v>Iowa State University Extension-Woodbury County</v>
          </cell>
          <cell r="C141" t="str">
            <v>AP3</v>
          </cell>
        </row>
        <row r="142">
          <cell r="A142" t="str">
            <v>U215P100027</v>
          </cell>
          <cell r="B142" t="str">
            <v>EL Centro, Inc</v>
          </cell>
          <cell r="C142" t="str">
            <v>AP1</v>
          </cell>
        </row>
        <row r="143">
          <cell r="A143" t="str">
            <v>U215P100217</v>
          </cell>
          <cell r="B143" t="str">
            <v>University of Louisville Research Foundation, Inc. </v>
          </cell>
          <cell r="C143" t="str">
            <v>AP1</v>
          </cell>
        </row>
        <row r="144">
          <cell r="A144" t="str">
            <v>U215P100052</v>
          </cell>
          <cell r="B144" t="str">
            <v>Berea College</v>
          </cell>
          <cell r="C144" t="str">
            <v>AP2</v>
          </cell>
        </row>
        <row r="145">
          <cell r="A145" t="str">
            <v>U215P100279</v>
          </cell>
          <cell r="B145" t="str">
            <v>University of Kentucky Research Foundation -- Special Education and Rehabilitation Counseling, College of Education</v>
          </cell>
          <cell r="C145" t="str">
            <v>AP2</v>
          </cell>
        </row>
        <row r="146">
          <cell r="A146" t="str">
            <v>U215P100228</v>
          </cell>
          <cell r="B146" t="str">
            <v>Eastern Kentucky Child Care Coalition, Inc. </v>
          </cell>
          <cell r="C146" t="str">
            <v>AP2</v>
          </cell>
        </row>
        <row r="147">
          <cell r="A147" t="str">
            <v>U215P100103</v>
          </cell>
          <cell r="B147" t="str">
            <v>Hope's Hands Inc. </v>
          </cell>
          <cell r="C147" t="str">
            <v>AP2</v>
          </cell>
        </row>
        <row r="148">
          <cell r="A148" t="str">
            <v>U215P100068</v>
          </cell>
          <cell r="B148" t="str">
            <v>Southeastern Louisiana University -- College of Education &amp; Human Development</v>
          </cell>
          <cell r="C148" t="str">
            <v>AP1</v>
          </cell>
        </row>
        <row r="149">
          <cell r="A149" t="str">
            <v>U215P100151</v>
          </cell>
          <cell r="B149" t="str">
            <v>Bayou District Foundation</v>
          </cell>
          <cell r="C149" t="str">
            <v>AP1</v>
          </cell>
        </row>
        <row r="150">
          <cell r="A150" t="str">
            <v>U215P100288</v>
          </cell>
          <cell r="B150" t="str">
            <v>Beech Grove Baptist Church of Baton Rouge, Inc. </v>
          </cell>
          <cell r="C150" t="str">
            <v>AP1</v>
          </cell>
        </row>
        <row r="151">
          <cell r="A151" t="str">
            <v>U215P100123</v>
          </cell>
          <cell r="B151" t="str">
            <v>NZBC Urban Corporation, Inc.</v>
          </cell>
          <cell r="C151" t="str">
            <v>AP1</v>
          </cell>
        </row>
        <row r="152">
          <cell r="A152" t="str">
            <v>U215P100089</v>
          </cell>
          <cell r="B152" t="str">
            <v>Operation REACH, Inc. </v>
          </cell>
          <cell r="C152" t="str">
            <v>AP1</v>
          </cell>
        </row>
        <row r="153">
          <cell r="A153" t="str">
            <v>U215P100120</v>
          </cell>
          <cell r="B153" t="str">
            <v>SWLA Center for Health Services </v>
          </cell>
          <cell r="C153" t="str">
            <v>AP1</v>
          </cell>
        </row>
        <row r="154">
          <cell r="A154" t="str">
            <v>U215P100218</v>
          </cell>
          <cell r="B154" t="str">
            <v>Central Louisiana Community Foundation </v>
          </cell>
          <cell r="C154" t="str">
            <v>AP2</v>
          </cell>
        </row>
        <row r="155">
          <cell r="A155" t="str">
            <v>U215P100170</v>
          </cell>
          <cell r="B155" t="str">
            <v>Communities Collolaboration for Economic Development, Inc. </v>
          </cell>
          <cell r="C155" t="str">
            <v>AP2</v>
          </cell>
        </row>
        <row r="156">
          <cell r="A156" t="str">
            <v>U215P100054</v>
          </cell>
          <cell r="B156" t="str">
            <v>Youth Alternatives Ingraham</v>
          </cell>
          <cell r="C156" t="str">
            <v>AP1</v>
          </cell>
        </row>
        <row r="157">
          <cell r="A157" t="str">
            <v>U215P100117</v>
          </cell>
          <cell r="B157" t="str">
            <v>Anne Arundel Co. Economic Opportunity Committee, Inc. </v>
          </cell>
          <cell r="C157" t="str">
            <v>AP1</v>
          </cell>
        </row>
        <row r="158">
          <cell r="A158" t="str">
            <v>U215P100298</v>
          </cell>
          <cell r="B158" t="str">
            <v>CASA de Maryland, Inc. </v>
          </cell>
          <cell r="C158" t="str">
            <v>AP1</v>
          </cell>
        </row>
        <row r="159">
          <cell r="A159" t="str">
            <v>U215P100283</v>
          </cell>
          <cell r="B159" t="str">
            <v>Center for Urban Families </v>
          </cell>
          <cell r="C159" t="str">
            <v>AP1</v>
          </cell>
        </row>
        <row r="160">
          <cell r="A160" t="str">
            <v>U215P100210</v>
          </cell>
          <cell r="B160" t="str">
            <v>Suitland Family and Life Development Corporation </v>
          </cell>
          <cell r="C160" t="str">
            <v>AP1</v>
          </cell>
        </row>
        <row r="161">
          <cell r="A161" t="str">
            <v>U215P100241</v>
          </cell>
          <cell r="B161" t="str">
            <v>Shared Opportunity Service, Inc. </v>
          </cell>
          <cell r="C161" t="str">
            <v>AP2</v>
          </cell>
        </row>
        <row r="162">
          <cell r="A162" t="str">
            <v>U215P100252</v>
          </cell>
          <cell r="B162" t="str">
            <v>Tufts University -- Child Development, Arts and Sciences</v>
          </cell>
          <cell r="C162" t="str">
            <v>AP1</v>
          </cell>
        </row>
        <row r="163">
          <cell r="A163" t="str">
            <v>U215P100138</v>
          </cell>
          <cell r="B163" t="str">
            <v>Community Day Care Center of Lawrence, Inc. </v>
          </cell>
          <cell r="C163" t="str">
            <v>AP1</v>
          </cell>
        </row>
        <row r="164">
          <cell r="A164" t="str">
            <v>U215P100187</v>
          </cell>
          <cell r="B164" t="str">
            <v>Dudley Street Neighborhood Initiative </v>
          </cell>
          <cell r="C164" t="str">
            <v>AP1</v>
          </cell>
        </row>
        <row r="165">
          <cell r="A165" t="str">
            <v>U215P100278</v>
          </cell>
          <cell r="B165" t="str">
            <v>People, Incorporated </v>
          </cell>
          <cell r="C165" t="str">
            <v>AP1</v>
          </cell>
        </row>
        <row r="166">
          <cell r="A166" t="str">
            <v>U215P100119</v>
          </cell>
          <cell r="B166" t="str">
            <v>United Way of Central Massachusetts, Inc. </v>
          </cell>
          <cell r="C166" t="str">
            <v>AP1</v>
          </cell>
        </row>
        <row r="167">
          <cell r="A167" t="str">
            <v>U215P100277</v>
          </cell>
          <cell r="B167" t="str">
            <v>Eastern Michigan University -- Institute for the Study of Children, Families, and Communities</v>
          </cell>
          <cell r="C167" t="str">
            <v>AP1</v>
          </cell>
        </row>
        <row r="168">
          <cell r="A168" t="str">
            <v>U215P100093</v>
          </cell>
          <cell r="B168" t="str">
            <v>Grand Rapids Community College</v>
          </cell>
          <cell r="C168" t="str">
            <v>AP1</v>
          </cell>
        </row>
        <row r="169">
          <cell r="A169" t="str">
            <v>U215P100305</v>
          </cell>
          <cell r="B169" t="str">
            <v>Oakland University </v>
          </cell>
          <cell r="C169" t="str">
            <v>AP1</v>
          </cell>
        </row>
        <row r="170">
          <cell r="A170" t="str">
            <v>U215P100066</v>
          </cell>
          <cell r="B170" t="str">
            <v>Black Family Development, Inc. </v>
          </cell>
          <cell r="C170" t="str">
            <v>AP1</v>
          </cell>
        </row>
        <row r="171">
          <cell r="A171" t="str">
            <v>U215P100015</v>
          </cell>
          <cell r="B171" t="str">
            <v>Community Action Agency</v>
          </cell>
          <cell r="C171" t="str">
            <v>AP1</v>
          </cell>
        </row>
        <row r="172">
          <cell r="A172" t="str">
            <v>U215P100242</v>
          </cell>
          <cell r="B172" t="str">
            <v>Focus: HOPE </v>
          </cell>
          <cell r="C172" t="str">
            <v>AP1</v>
          </cell>
        </row>
        <row r="173">
          <cell r="A173" t="str">
            <v>U215P100190</v>
          </cell>
          <cell r="B173" t="str">
            <v>Kalamazoo Communities In Schools </v>
          </cell>
          <cell r="C173" t="str">
            <v>AP1</v>
          </cell>
        </row>
        <row r="174">
          <cell r="A174" t="str">
            <v>U215P100021</v>
          </cell>
          <cell r="B174" t="str">
            <v>Metro Community Development, Inc.</v>
          </cell>
          <cell r="C174" t="str">
            <v>AP1</v>
          </cell>
        </row>
        <row r="175">
          <cell r="A175" t="str">
            <v>U215P100078</v>
          </cell>
          <cell r="B175" t="str">
            <v>Michigan Youth Appreciation Foundation </v>
          </cell>
          <cell r="C175" t="str">
            <v>AP1</v>
          </cell>
        </row>
        <row r="176">
          <cell r="A176" t="str">
            <v>U215P100176</v>
          </cell>
          <cell r="B176" t="str">
            <v>Saginaw Community Foundation, Inc.</v>
          </cell>
          <cell r="C176" t="str">
            <v>AP1</v>
          </cell>
        </row>
        <row r="177">
          <cell r="A177" t="str">
            <v>U215P100280</v>
          </cell>
          <cell r="B177" t="str">
            <v>Samaritan Center, Inc. </v>
          </cell>
          <cell r="C177" t="str">
            <v>AP1</v>
          </cell>
        </row>
        <row r="178">
          <cell r="A178" t="str">
            <v>U215P100245</v>
          </cell>
          <cell r="B178" t="str">
            <v>Sistahs Reachin' Out </v>
          </cell>
          <cell r="C178" t="str">
            <v>AP1</v>
          </cell>
        </row>
        <row r="179">
          <cell r="A179" t="str">
            <v>U215P100246</v>
          </cell>
          <cell r="B179" t="str">
            <v>The Consortium for Community Development </v>
          </cell>
          <cell r="C179" t="str">
            <v>AP1</v>
          </cell>
        </row>
        <row r="180">
          <cell r="A180" t="str">
            <v>U215P100309</v>
          </cell>
          <cell r="B180" t="str">
            <v>The Guidance Center </v>
          </cell>
          <cell r="C180" t="str">
            <v>AP1</v>
          </cell>
        </row>
        <row r="181">
          <cell r="A181" t="str">
            <v>U215P100144</v>
          </cell>
          <cell r="B181" t="str">
            <v>Communities In Schools of Mancelona </v>
          </cell>
          <cell r="C181" t="str">
            <v>AP2</v>
          </cell>
        </row>
        <row r="182">
          <cell r="A182" t="str">
            <v>U215P100026</v>
          </cell>
          <cell r="B182" t="str">
            <v>Newaygo County Community Services</v>
          </cell>
          <cell r="C182" t="str">
            <v>AP2</v>
          </cell>
        </row>
        <row r="183">
          <cell r="A183" t="str">
            <v>U215P100035</v>
          </cell>
          <cell r="B183" t="str">
            <v>Newygo County Regional Educational Service Agency</v>
          </cell>
          <cell r="C183" t="str">
            <v>AP2</v>
          </cell>
        </row>
        <row r="184">
          <cell r="A184" t="str">
            <v>U215P100029</v>
          </cell>
          <cell r="B184" t="str">
            <v>University of Minnesota</v>
          </cell>
          <cell r="C184" t="str">
            <v>AP1</v>
          </cell>
        </row>
        <row r="185">
          <cell r="A185" t="str">
            <v>U215P100048</v>
          </cell>
          <cell r="B185" t="str">
            <v>Amherst H. Wilder Foundation</v>
          </cell>
          <cell r="C185" t="str">
            <v>AP1</v>
          </cell>
        </row>
        <row r="186">
          <cell r="A186" t="str">
            <v>U215P100211</v>
          </cell>
          <cell r="B186" t="str">
            <v>Jewish Family and Children's Service of Minneapolis </v>
          </cell>
          <cell r="C186" t="str">
            <v>AP1</v>
          </cell>
        </row>
        <row r="187">
          <cell r="A187" t="str">
            <v>U215P100165</v>
          </cell>
          <cell r="B187" t="str">
            <v>PEACE Foundation DBA Northside Achievement Zone </v>
          </cell>
          <cell r="C187" t="str">
            <v>AP1</v>
          </cell>
        </row>
        <row r="188">
          <cell r="A188" t="str">
            <v>U215P100167</v>
          </cell>
          <cell r="B188" t="str">
            <v>Little Earth of United Tribes Housing Corporation </v>
          </cell>
          <cell r="C188" t="str">
            <v>AP3</v>
          </cell>
        </row>
        <row r="189">
          <cell r="A189" t="str">
            <v>U215P100335</v>
          </cell>
          <cell r="B189" t="str">
            <v>Jackson State University </v>
          </cell>
          <cell r="C189" t="str">
            <v>AP1</v>
          </cell>
        </row>
        <row r="190">
          <cell r="A190" t="str">
            <v>U215P100140</v>
          </cell>
          <cell r="B190" t="str">
            <v>Amazing Inc. -- Outreach Ministries</v>
          </cell>
          <cell r="C190" t="str">
            <v>AP1</v>
          </cell>
        </row>
        <row r="191">
          <cell r="A191" t="str">
            <v>U215P100197</v>
          </cell>
          <cell r="B191" t="str">
            <v>Jackson County Civic Action Committee </v>
          </cell>
          <cell r="C191" t="str">
            <v>AP1</v>
          </cell>
        </row>
        <row r="192">
          <cell r="A192" t="str">
            <v>U215P100281</v>
          </cell>
          <cell r="B192" t="str">
            <v>Delta Health Alliance, Inc. </v>
          </cell>
          <cell r="C192" t="str">
            <v>AP2</v>
          </cell>
        </row>
        <row r="193">
          <cell r="A193" t="str">
            <v>U215P100261</v>
          </cell>
          <cell r="B193" t="str">
            <v>Nollie Jenkins Family Center, Inc. </v>
          </cell>
          <cell r="C193" t="str">
            <v>AP2</v>
          </cell>
        </row>
        <row r="194">
          <cell r="A194" t="str">
            <v>U215P100230</v>
          </cell>
          <cell r="B194" t="str">
            <v>Quitman County Development Organization, Inc. </v>
          </cell>
          <cell r="C194" t="str">
            <v>AP2</v>
          </cell>
        </row>
        <row r="195">
          <cell r="A195" t="str">
            <v>U215P100001</v>
          </cell>
          <cell r="B195" t="str">
            <v>OLTC Institute</v>
          </cell>
          <cell r="C195" t="str">
            <v>AP1</v>
          </cell>
        </row>
        <row r="196">
          <cell r="A196" t="str">
            <v>U215P100198</v>
          </cell>
          <cell r="B196" t="str">
            <v>Grace Hill Settlement House </v>
          </cell>
          <cell r="C196" t="str">
            <v>AP1</v>
          </cell>
        </row>
        <row r="197">
          <cell r="A197" t="str">
            <v>U215P100331</v>
          </cell>
          <cell r="B197" t="str">
            <v>Human Development Corporation </v>
          </cell>
          <cell r="C197" t="str">
            <v>AP1</v>
          </cell>
        </row>
        <row r="198">
          <cell r="A198" t="str">
            <v>U215P100091</v>
          </cell>
          <cell r="B198" t="str">
            <v>Mitchell Resource Center For Social Services </v>
          </cell>
          <cell r="C198" t="str">
            <v>AP1</v>
          </cell>
        </row>
        <row r="199">
          <cell r="A199" t="str">
            <v>U215P100220</v>
          </cell>
          <cell r="B199" t="str">
            <v>United Inner City Services </v>
          </cell>
          <cell r="C199" t="str">
            <v>AP1</v>
          </cell>
        </row>
        <row r="200">
          <cell r="A200" t="str">
            <v>U215P100096</v>
          </cell>
          <cell r="B200" t="str">
            <v>Fort Peck Community College </v>
          </cell>
          <cell r="C200" t="str">
            <v>AP3</v>
          </cell>
        </row>
        <row r="201">
          <cell r="A201" t="str">
            <v>U215P100323</v>
          </cell>
          <cell r="B201" t="str">
            <v>Little Big Horn College</v>
          </cell>
          <cell r="C201" t="str">
            <v>AP3</v>
          </cell>
        </row>
        <row r="202">
          <cell r="A202" t="str">
            <v>U215P100312</v>
          </cell>
          <cell r="B202" t="str">
            <v>Boys &amp; Girls Club of the Northern Cheyenne Nation </v>
          </cell>
          <cell r="C202" t="str">
            <v>AP3</v>
          </cell>
        </row>
        <row r="203">
          <cell r="A203" t="str">
            <v>U215P100110</v>
          </cell>
          <cell r="B203" t="str">
            <v>Blackfeet Tribe -- Blackfeet Tribe, Po'Ka Project</v>
          </cell>
          <cell r="C203" t="str">
            <v>AP3</v>
          </cell>
        </row>
        <row r="204">
          <cell r="A204" t="str">
            <v>U215P100300</v>
          </cell>
          <cell r="B204" t="str">
            <v>African American Empowerment Network Inc.</v>
          </cell>
          <cell r="C204" t="str">
            <v>AP1</v>
          </cell>
        </row>
        <row r="205">
          <cell r="A205" t="str">
            <v>U215P100098</v>
          </cell>
          <cell r="B205" t="str">
            <v>Education Alliance of Washoe County, Inc.</v>
          </cell>
          <cell r="C205" t="str">
            <v>AP1</v>
          </cell>
        </row>
        <row r="206">
          <cell r="A206" t="str">
            <v>U215P100053</v>
          </cell>
          <cell r="B206" t="str">
            <v>YWCA New Hampshire</v>
          </cell>
          <cell r="C206" t="str">
            <v>AP1</v>
          </cell>
        </row>
        <row r="207">
          <cell r="A207" t="str">
            <v>U215P100310</v>
          </cell>
          <cell r="B207" t="str">
            <v>Rowan University -- Office of Sponsored Programs</v>
          </cell>
          <cell r="C207" t="str">
            <v>AP1</v>
          </cell>
        </row>
        <row r="208">
          <cell r="A208" t="str">
            <v>U215P100079</v>
          </cell>
          <cell r="B208" t="str">
            <v>Rutgers University </v>
          </cell>
          <cell r="C208" t="str">
            <v>AP1</v>
          </cell>
        </row>
        <row r="209">
          <cell r="A209" t="str">
            <v>U215P100317</v>
          </cell>
          <cell r="B209" t="str">
            <v>Children's Futures, Inc. </v>
          </cell>
          <cell r="C209" t="str">
            <v>AP1</v>
          </cell>
        </row>
        <row r="210">
          <cell r="A210" t="str">
            <v>U215P100209</v>
          </cell>
          <cell r="B210" t="str">
            <v>Foundations, Inc. </v>
          </cell>
          <cell r="C210" t="str">
            <v>AP1</v>
          </cell>
        </row>
        <row r="211">
          <cell r="A211" t="str">
            <v>U215P100162</v>
          </cell>
          <cell r="B211" t="str">
            <v>Goodwill Industries of Greater New York &amp; Northern New Jersey, Inc. </v>
          </cell>
          <cell r="C211" t="str">
            <v>AP1</v>
          </cell>
        </row>
        <row r="212">
          <cell r="A212" t="str">
            <v>U215P100274</v>
          </cell>
          <cell r="B212" t="str">
            <v>LEAP Academy University Charter School </v>
          </cell>
          <cell r="C212" t="str">
            <v>AP1</v>
          </cell>
        </row>
        <row r="213">
          <cell r="A213" t="str">
            <v>U215P100295</v>
          </cell>
          <cell r="B213" t="str">
            <v>New Jersey Community Development Corporation </v>
          </cell>
          <cell r="C213" t="str">
            <v>AP1</v>
          </cell>
        </row>
        <row r="214">
          <cell r="A214" t="str">
            <v>U215P100301</v>
          </cell>
          <cell r="B214" t="str">
            <v>Paterson YMCA </v>
          </cell>
          <cell r="C214" t="str">
            <v>AP1</v>
          </cell>
        </row>
        <row r="215">
          <cell r="A215" t="str">
            <v>U215P100236</v>
          </cell>
          <cell r="B215" t="str">
            <v>The Regents of New Mexico State University -- College of Education, Counseling, and Educational Psychology</v>
          </cell>
          <cell r="C215" t="str">
            <v>AP1</v>
          </cell>
        </row>
        <row r="216">
          <cell r="A216" t="str">
            <v>U215P100191</v>
          </cell>
          <cell r="B216" t="str">
            <v> Youth Development, Inc. </v>
          </cell>
          <cell r="C216" t="str">
            <v>AP1</v>
          </cell>
        </row>
        <row r="217">
          <cell r="A217" t="str">
            <v>U215P100150</v>
          </cell>
          <cell r="B217" t="str">
            <v>Community Drug Coalition of Lea County </v>
          </cell>
          <cell r="C217" t="str">
            <v>AP1</v>
          </cell>
        </row>
        <row r="218">
          <cell r="A218" t="str">
            <v>U215P100057</v>
          </cell>
          <cell r="B218" t="str">
            <v>San Juan Safe Communities Initiative, Inc</v>
          </cell>
          <cell r="C218" t="str">
            <v>AP1</v>
          </cell>
        </row>
        <row r="219">
          <cell r="A219" t="str">
            <v>U215P100205</v>
          </cell>
          <cell r="B219" t="str">
            <v>Mesalands Community College </v>
          </cell>
          <cell r="C219" t="str">
            <v>AP2</v>
          </cell>
        </row>
        <row r="220">
          <cell r="A220" t="str">
            <v>U215P100183</v>
          </cell>
          <cell r="B220" t="str">
            <v>College Success Network of New Mexico</v>
          </cell>
          <cell r="C220" t="str">
            <v>AP2</v>
          </cell>
        </row>
        <row r="221">
          <cell r="A221" t="str">
            <v>U215P100149</v>
          </cell>
          <cell r="B221" t="str">
            <v>Taos Community Foundation </v>
          </cell>
          <cell r="C221" t="str">
            <v>AP2</v>
          </cell>
        </row>
        <row r="222">
          <cell r="A222" t="str">
            <v>U215P100133</v>
          </cell>
          <cell r="B222" t="str">
            <v>Niagara University </v>
          </cell>
          <cell r="C222" t="str">
            <v>AP1</v>
          </cell>
        </row>
        <row r="223">
          <cell r="A223" t="str">
            <v>U215P100270</v>
          </cell>
          <cell r="B223" t="str">
            <v>Teachers College Columbia University</v>
          </cell>
          <cell r="C223" t="str">
            <v>AP1</v>
          </cell>
        </row>
        <row r="224">
          <cell r="A224" t="str">
            <v>U215P100326</v>
          </cell>
          <cell r="B224" t="str">
            <v>Abyssinian Development Corporation </v>
          </cell>
          <cell r="C224" t="str">
            <v>AP1</v>
          </cell>
        </row>
        <row r="225">
          <cell r="A225" t="str">
            <v>U215P100032</v>
          </cell>
          <cell r="B225" t="str">
            <v>Baden Street Settlement of Rochester, Inc.</v>
          </cell>
          <cell r="C225" t="str">
            <v>AP1</v>
          </cell>
        </row>
        <row r="226">
          <cell r="A226" t="str">
            <v>U215P100264</v>
          </cell>
          <cell r="B226" t="str">
            <v>Bedford Stuyvesant Restoration Corporation </v>
          </cell>
          <cell r="C226" t="str">
            <v>AP1</v>
          </cell>
        </row>
        <row r="227">
          <cell r="A227" t="str">
            <v>U215P100127</v>
          </cell>
          <cell r="B227" t="str">
            <v>Family and Children's Association </v>
          </cell>
          <cell r="C227" t="str">
            <v>AP1</v>
          </cell>
        </row>
        <row r="228">
          <cell r="A228" t="str">
            <v>U215P100101</v>
          </cell>
          <cell r="B228" t="str">
            <v>Goodwill Industries of Greater New York &amp; Northern New Jersey </v>
          </cell>
          <cell r="C228" t="str">
            <v>AP1</v>
          </cell>
        </row>
        <row r="229">
          <cell r="A229" t="str">
            <v>U215P100318</v>
          </cell>
          <cell r="B229" t="str">
            <v>Groundwork Inc. </v>
          </cell>
          <cell r="C229" t="str">
            <v>AP1</v>
          </cell>
        </row>
        <row r="230">
          <cell r="A230" t="str">
            <v>U215P100227</v>
          </cell>
          <cell r="B230" t="str">
            <v>Harlem RBI, Inc </v>
          </cell>
          <cell r="C230" t="str">
            <v>AP1</v>
          </cell>
        </row>
        <row r="231">
          <cell r="A231" t="str">
            <v>U215P100043</v>
          </cell>
          <cell r="B231" t="str">
            <v>Holy Cross Head Start, Inc</v>
          </cell>
          <cell r="C231" t="str">
            <v>AP1</v>
          </cell>
        </row>
        <row r="232">
          <cell r="A232" t="str">
            <v>U215P100337</v>
          </cell>
          <cell r="B232" t="str">
            <v>Joseph P. Addabbo Family Health Center, Inc. </v>
          </cell>
          <cell r="C232" t="str">
            <v>AP1</v>
          </cell>
        </row>
        <row r="233">
          <cell r="A233" t="str">
            <v>U215P100247</v>
          </cell>
          <cell r="B233" t="str">
            <v>Julia Dyckman Andrus Memorial, Inc. </v>
          </cell>
          <cell r="C233" t="str">
            <v>AP1</v>
          </cell>
        </row>
        <row r="234">
          <cell r="A234" t="str">
            <v>U215P100311</v>
          </cell>
          <cell r="B234" t="str">
            <v>Lutheran Family Health Centers / Lutheran Medical Center </v>
          </cell>
          <cell r="C234" t="str">
            <v>AP1</v>
          </cell>
        </row>
        <row r="235">
          <cell r="A235" t="str">
            <v>U215P100077</v>
          </cell>
          <cell r="B235" t="str">
            <v>Mohawk Valley Community Action Agency Inc. </v>
          </cell>
          <cell r="C235" t="str">
            <v>AP1</v>
          </cell>
        </row>
        <row r="236">
          <cell r="A236" t="str">
            <v>U215P100202</v>
          </cell>
          <cell r="B236" t="str">
            <v>Newburgh Performing Arts Academy, Inc. </v>
          </cell>
          <cell r="C236" t="str">
            <v>AP1</v>
          </cell>
        </row>
        <row r="237">
          <cell r="A237" t="str">
            <v>U215P100085</v>
          </cell>
          <cell r="B237" t="str">
            <v>Northeast Parent &amp; Child Society, Inc.</v>
          </cell>
          <cell r="C237" t="str">
            <v>AP1</v>
          </cell>
        </row>
        <row r="238">
          <cell r="A238" t="str">
            <v>U215P100143</v>
          </cell>
          <cell r="B238" t="str">
            <v>Project GRAD Long Island </v>
          </cell>
          <cell r="C238" t="str">
            <v>AP1</v>
          </cell>
        </row>
        <row r="239">
          <cell r="A239" t="str">
            <v>U215P100122</v>
          </cell>
          <cell r="B239" t="str">
            <v>Rochester Area Community Foundation Initiatives, Inc. </v>
          </cell>
          <cell r="C239" t="str">
            <v>AP1</v>
          </cell>
        </row>
        <row r="240">
          <cell r="A240" t="str">
            <v>U215P100083</v>
          </cell>
          <cell r="B240" t="str">
            <v>Sinergia, Inc. -- Parent Training and Information Center</v>
          </cell>
          <cell r="C240" t="str">
            <v>AP1</v>
          </cell>
        </row>
        <row r="241">
          <cell r="A241" t="str">
            <v>U215P100291</v>
          </cell>
          <cell r="B241" t="str">
            <v>St. Nicks Alliance Corp. </v>
          </cell>
          <cell r="C241" t="str">
            <v>AP1</v>
          </cell>
        </row>
        <row r="242">
          <cell r="A242" t="str">
            <v>U215P100213</v>
          </cell>
          <cell r="B242" t="str">
            <v>The Children's Aid Society </v>
          </cell>
          <cell r="C242" t="str">
            <v>AP1</v>
          </cell>
        </row>
        <row r="243">
          <cell r="A243" t="str">
            <v>U215P100204</v>
          </cell>
          <cell r="B243" t="str">
            <v>The New York Urban League </v>
          </cell>
          <cell r="C243" t="str">
            <v>AP1</v>
          </cell>
        </row>
        <row r="244">
          <cell r="A244" t="str">
            <v>U215P100142</v>
          </cell>
          <cell r="B244" t="str">
            <v>The Research Foundation of State University of New York</v>
          </cell>
          <cell r="C244" t="str">
            <v>AP1</v>
          </cell>
        </row>
        <row r="245">
          <cell r="A245" t="str">
            <v>U215P100306</v>
          </cell>
          <cell r="B245" t="str">
            <v>The Research Foundation of SUNY -- Biological Sciences</v>
          </cell>
          <cell r="C245" t="str">
            <v>AP1</v>
          </cell>
        </row>
        <row r="246">
          <cell r="A246" t="str">
            <v>U215P100056</v>
          </cell>
          <cell r="B246" t="str">
            <v>Urban Health Plan</v>
          </cell>
          <cell r="C246" t="str">
            <v>AP1</v>
          </cell>
        </row>
        <row r="247">
          <cell r="A247" t="str">
            <v>U215P100147</v>
          </cell>
          <cell r="B247" t="str">
            <v>Westminster Foundation </v>
          </cell>
          <cell r="C247" t="str">
            <v>AP1</v>
          </cell>
        </row>
        <row r="248">
          <cell r="A248" t="str">
            <v>U215P100071</v>
          </cell>
          <cell r="B248" t="str">
            <v>The Villa Windsor School Incorporated </v>
          </cell>
          <cell r="C248" t="str">
            <v>AP1</v>
          </cell>
        </row>
        <row r="249">
          <cell r="A249" t="str">
            <v>U215P100319</v>
          </cell>
          <cell r="B249" t="str">
            <v>Cornell University </v>
          </cell>
          <cell r="C249" t="str">
            <v>AP2</v>
          </cell>
        </row>
        <row r="250">
          <cell r="A250" t="str">
            <v>U215P100239</v>
          </cell>
          <cell r="B250" t="str">
            <v>S2AY Rural Health Network, Inc. </v>
          </cell>
          <cell r="C250" t="str">
            <v>AP2</v>
          </cell>
        </row>
        <row r="251">
          <cell r="A251" t="str">
            <v>U215P100243</v>
          </cell>
          <cell r="B251" t="str">
            <v>Cape Fear Area United Way</v>
          </cell>
          <cell r="C251" t="str">
            <v>AP1</v>
          </cell>
        </row>
        <row r="252">
          <cell r="A252" t="str">
            <v>U215P100134</v>
          </cell>
          <cell r="B252" t="str">
            <v>Center for Child and Family Health </v>
          </cell>
          <cell r="C252" t="str">
            <v>AP1</v>
          </cell>
        </row>
        <row r="253">
          <cell r="A253" t="str">
            <v>U215P100064</v>
          </cell>
          <cell r="B253" t="str">
            <v>Cumberland County Partnership for Children </v>
          </cell>
          <cell r="C253" t="str">
            <v>AP1</v>
          </cell>
        </row>
        <row r="254">
          <cell r="A254" t="str">
            <v>U215P100005</v>
          </cell>
          <cell r="B254" t="str">
            <v>rj's Daycare for Special Needs</v>
          </cell>
          <cell r="C254" t="str">
            <v>AP1</v>
          </cell>
        </row>
        <row r="255">
          <cell r="A255" t="str">
            <v>U215P100292</v>
          </cell>
          <cell r="B255" t="str">
            <v>Lenoir-Greene County Partnership for Children </v>
          </cell>
          <cell r="C255" t="str">
            <v>AP2</v>
          </cell>
        </row>
        <row r="256">
          <cell r="A256" t="str">
            <v>U215P100307</v>
          </cell>
          <cell r="B256" t="str">
            <v>One Economy Corporation </v>
          </cell>
          <cell r="C256" t="str">
            <v>AP2</v>
          </cell>
        </row>
        <row r="257">
          <cell r="A257" t="str">
            <v>U215P100105</v>
          </cell>
          <cell r="B257" t="str">
            <v>YMCA of Cass and Clay Counties </v>
          </cell>
          <cell r="C257" t="str">
            <v>AP1</v>
          </cell>
        </row>
        <row r="258">
          <cell r="A258" t="str">
            <v>U215P100330</v>
          </cell>
          <cell r="B258" t="str">
            <v>United Tribes Technical College </v>
          </cell>
          <cell r="C258" t="str">
            <v>AP3</v>
          </cell>
        </row>
        <row r="259">
          <cell r="A259" t="str">
            <v>U215P100182</v>
          </cell>
          <cell r="B259" t="str">
            <v>National Community Education Association</v>
          </cell>
          <cell r="C259" t="str">
            <v>AP2</v>
          </cell>
        </row>
        <row r="260">
          <cell r="A260" t="str">
            <v>U215P100287</v>
          </cell>
          <cell r="B260" t="str">
            <v>The Board of Directors of Wittenberg College</v>
          </cell>
          <cell r="C260" t="str">
            <v>AP1</v>
          </cell>
        </row>
        <row r="261">
          <cell r="A261" t="str">
            <v>U215P100313</v>
          </cell>
          <cell r="B261" t="str">
            <v>The University of Toledo -- Research &amp; Sponsored Programs</v>
          </cell>
          <cell r="C261" t="str">
            <v>AP1</v>
          </cell>
        </row>
        <row r="262">
          <cell r="A262" t="str">
            <v>U215P100136</v>
          </cell>
          <cell r="B262" t="str">
            <v>KnowledgeWorks Foundation -- Strive</v>
          </cell>
          <cell r="C262" t="str">
            <v>AP1</v>
          </cell>
        </row>
        <row r="263">
          <cell r="A263" t="str">
            <v>U215P100107</v>
          </cell>
          <cell r="B263" t="str">
            <v>Sisters of Charity Foundation of Cleveland </v>
          </cell>
          <cell r="C263" t="str">
            <v>AP1</v>
          </cell>
        </row>
        <row r="264">
          <cell r="A264" t="str">
            <v>U215P100025</v>
          </cell>
          <cell r="B264" t="str">
            <v>Stark Education Partnership, Inc</v>
          </cell>
          <cell r="C264" t="str">
            <v>AP1</v>
          </cell>
        </row>
        <row r="265">
          <cell r="A265" t="str">
            <v>U215P100137</v>
          </cell>
          <cell r="B265" t="str">
            <v>The Ohio State University </v>
          </cell>
          <cell r="C265" t="str">
            <v>AP1</v>
          </cell>
        </row>
        <row r="266">
          <cell r="A266" t="str">
            <v>U215P100084</v>
          </cell>
          <cell r="B266" t="str">
            <v>United Way</v>
          </cell>
          <cell r="C266" t="str">
            <v>AP1</v>
          </cell>
        </row>
        <row r="267">
          <cell r="A267" t="str">
            <v>U215P100100</v>
          </cell>
          <cell r="B267" t="str">
            <v>Ohio University -- Kids on Campus,Health Sciences and Professions</v>
          </cell>
          <cell r="C267" t="str">
            <v>AP2</v>
          </cell>
        </row>
        <row r="268">
          <cell r="A268" t="str">
            <v>U215P100051</v>
          </cell>
          <cell r="B268" t="str">
            <v>The Center for Appalachian Philanthropy</v>
          </cell>
          <cell r="C268" t="str">
            <v>AP2</v>
          </cell>
        </row>
        <row r="269">
          <cell r="A269" t="str">
            <v>U215P100308</v>
          </cell>
          <cell r="B269" t="str">
            <v>Community Action Project of Tulsa County, Inc.</v>
          </cell>
          <cell r="C269" t="str">
            <v>AP1</v>
          </cell>
        </row>
        <row r="270">
          <cell r="A270" t="str">
            <v>U215P100073</v>
          </cell>
          <cell r="B270" t="str">
            <v>It's My Community Initiative, Inc.</v>
          </cell>
          <cell r="C270" t="str">
            <v>AP1</v>
          </cell>
        </row>
        <row r="271">
          <cell r="A271" t="str">
            <v>U215P100061</v>
          </cell>
          <cell r="B271" t="str">
            <v>Urban League of Greater Oklahoma City, Inc. </v>
          </cell>
          <cell r="C271" t="str">
            <v>AP1</v>
          </cell>
        </row>
        <row r="272">
          <cell r="A272" t="str">
            <v>U215P100010</v>
          </cell>
          <cell r="B272" t="str">
            <v>Osage County Interlocal Cooperative</v>
          </cell>
          <cell r="C272" t="str">
            <v>AP3</v>
          </cell>
        </row>
        <row r="273">
          <cell r="A273" t="str">
            <v>U215P100216</v>
          </cell>
          <cell r="B273" t="str">
            <v>Cherokee Nation -- Education Services</v>
          </cell>
          <cell r="C273" t="str">
            <v>AP3</v>
          </cell>
        </row>
        <row r="274">
          <cell r="A274" t="str">
            <v>U215P100040</v>
          </cell>
          <cell r="B274" t="str">
            <v>Catholic Community Services of the Mid-Willamette Valley &amp;Central Coast</v>
          </cell>
          <cell r="C274" t="str">
            <v>AP1</v>
          </cell>
        </row>
        <row r="275">
          <cell r="A275" t="str">
            <v>U215P100336</v>
          </cell>
          <cell r="B275" t="str">
            <v>Self Enhancement, Inc. </v>
          </cell>
          <cell r="C275" t="str">
            <v>AP1</v>
          </cell>
        </row>
        <row r="276">
          <cell r="A276" t="str">
            <v>U215P100058</v>
          </cell>
          <cell r="B276" t="str">
            <v>United Way of Lane County</v>
          </cell>
          <cell r="C276" t="str">
            <v>AP1</v>
          </cell>
        </row>
        <row r="277">
          <cell r="A277" t="str">
            <v>U215P100069</v>
          </cell>
          <cell r="B277" t="str">
            <v>Native American Youth and Family Center </v>
          </cell>
          <cell r="C277" t="str">
            <v>AP3</v>
          </cell>
        </row>
        <row r="278">
          <cell r="A278" t="str">
            <v>U215P100116</v>
          </cell>
          <cell r="B278" t="str">
            <v>Drexel University -- Goodwin College of Professional Studies</v>
          </cell>
          <cell r="C278" t="str">
            <v>AP1</v>
          </cell>
        </row>
        <row r="279">
          <cell r="A279" t="str">
            <v>U215P100275</v>
          </cell>
          <cell r="B279" t="str">
            <v>Trustees of the University of Pennsylvania </v>
          </cell>
          <cell r="C279" t="str">
            <v>AP1</v>
          </cell>
        </row>
        <row r="280">
          <cell r="A280" t="str">
            <v>U215P100039</v>
          </cell>
          <cell r="B280" t="str">
            <v>Brandywine Health Foundation</v>
          </cell>
          <cell r="C280" t="str">
            <v>AP1</v>
          </cell>
        </row>
        <row r="281">
          <cell r="A281" t="str">
            <v>U215P100076</v>
          </cell>
          <cell r="B281" t="str">
            <v>Cambria County Child Development Corp. </v>
          </cell>
          <cell r="C281" t="str">
            <v>AP1</v>
          </cell>
        </row>
        <row r="282">
          <cell r="A282" t="str">
            <v>U215P100178</v>
          </cell>
          <cell r="B282" t="str">
            <v>Congreso de Latinos Unidos </v>
          </cell>
          <cell r="C282" t="str">
            <v>AP1</v>
          </cell>
        </row>
        <row r="283">
          <cell r="A283" t="str">
            <v>U215P100267</v>
          </cell>
          <cell r="B283" t="str">
            <v>Homewood Children's Village </v>
          </cell>
          <cell r="C283" t="str">
            <v>AP1</v>
          </cell>
        </row>
        <row r="284">
          <cell r="A284" t="str">
            <v>U215P100234</v>
          </cell>
          <cell r="B284" t="str">
            <v>Project H.O.M.E. </v>
          </cell>
          <cell r="C284" t="str">
            <v>AP1</v>
          </cell>
        </row>
        <row r="285">
          <cell r="A285" t="str">
            <v>U215P100214</v>
          </cell>
          <cell r="B285" t="str">
            <v>The Educational Advocates Reaching Today's Hardworking Students, Inc. </v>
          </cell>
          <cell r="C285" t="str">
            <v>AP1</v>
          </cell>
        </row>
        <row r="286">
          <cell r="A286" t="str">
            <v>U215P100321</v>
          </cell>
          <cell r="B286" t="str">
            <v>United Way of Lancaster County</v>
          </cell>
          <cell r="C286" t="str">
            <v>AP1</v>
          </cell>
        </row>
        <row r="287">
          <cell r="A287" t="str">
            <v>U215P100145</v>
          </cell>
          <cell r="B287" t="str">
            <v>United Way of the Greater Lehigh Valley</v>
          </cell>
          <cell r="C287" t="str">
            <v>AP1</v>
          </cell>
        </row>
        <row r="288">
          <cell r="A288" t="str">
            <v>U215P100155</v>
          </cell>
          <cell r="B288" t="str">
            <v>Universal Community Homes </v>
          </cell>
          <cell r="C288" t="str">
            <v>AP1</v>
          </cell>
        </row>
        <row r="289">
          <cell r="A289" t="str">
            <v>U215P100004</v>
          </cell>
          <cell r="B289" t="str">
            <v>Philadelphia Police Department, 17th Police District</v>
          </cell>
          <cell r="C289" t="str">
            <v>AP1</v>
          </cell>
        </row>
        <row r="290">
          <cell r="A290" t="str">
            <v>U215P100171</v>
          </cell>
          <cell r="B290" t="str">
            <v>Connecting for Children &amp; Families, Inc. </v>
          </cell>
          <cell r="C290" t="str">
            <v>AP1</v>
          </cell>
        </row>
        <row r="291">
          <cell r="A291" t="str">
            <v>U215P100114</v>
          </cell>
          <cell r="B291" t="str">
            <v>Family Service of Rhode Island, Inc.</v>
          </cell>
          <cell r="C291" t="str">
            <v>AP1</v>
          </cell>
        </row>
        <row r="292">
          <cell r="A292" t="str">
            <v>U215P100332</v>
          </cell>
          <cell r="B292" t="str">
            <v>Spartanburg Community College </v>
          </cell>
          <cell r="C292" t="str">
            <v>AP1</v>
          </cell>
        </row>
        <row r="293">
          <cell r="A293" t="str">
            <v>U215P100007</v>
          </cell>
          <cell r="B293" t="str">
            <v>Georgetown County First Steps</v>
          </cell>
          <cell r="C293" t="str">
            <v>AP1</v>
          </cell>
        </row>
        <row r="294">
          <cell r="A294" t="str">
            <v>U215P100023</v>
          </cell>
          <cell r="B294" t="str">
            <v>The Charleston Promise Neighborhood</v>
          </cell>
          <cell r="C294" t="str">
            <v>AP1</v>
          </cell>
        </row>
        <row r="295">
          <cell r="A295" t="str">
            <v>U215P100121</v>
          </cell>
          <cell r="B295" t="str">
            <v>The Joshua Group </v>
          </cell>
          <cell r="C295" t="str">
            <v>AP1</v>
          </cell>
        </row>
        <row r="296">
          <cell r="A296" t="str">
            <v>U215P100219</v>
          </cell>
          <cell r="B296" t="str">
            <v>Clemson University </v>
          </cell>
          <cell r="C296" t="str">
            <v>AP2</v>
          </cell>
        </row>
        <row r="297">
          <cell r="A297" t="str">
            <v>U215P100166</v>
          </cell>
          <cell r="B297" t="str">
            <v>Oglala Lakota College </v>
          </cell>
          <cell r="C297" t="str">
            <v>AP3</v>
          </cell>
        </row>
        <row r="298">
          <cell r="A298" t="str">
            <v>U215P100047</v>
          </cell>
          <cell r="B298" t="str">
            <v>Community Foundation of Greater Chattanooga</v>
          </cell>
          <cell r="C298" t="str">
            <v>AP1</v>
          </cell>
        </row>
        <row r="299">
          <cell r="A299" t="str">
            <v>U215P100020</v>
          </cell>
          <cell r="B299" t="str">
            <v>Martha O'Bryan Center</v>
          </cell>
          <cell r="C299" t="str">
            <v>AP1</v>
          </cell>
        </row>
        <row r="300">
          <cell r="A300" t="str">
            <v>U215P100169</v>
          </cell>
          <cell r="B300" t="str">
            <v>Metropolitan Inter-Faith Association </v>
          </cell>
          <cell r="C300" t="str">
            <v>AP1</v>
          </cell>
        </row>
        <row r="301">
          <cell r="A301" t="str">
            <v>U215P100028</v>
          </cell>
          <cell r="B301" t="str">
            <v>University of Tennessee</v>
          </cell>
          <cell r="C301" t="str">
            <v>AP2</v>
          </cell>
        </row>
        <row r="302">
          <cell r="A302" t="str">
            <v>U215P100256</v>
          </cell>
          <cell r="B302" t="str">
            <v>Houston Community College System</v>
          </cell>
          <cell r="C302" t="str">
            <v>AP1</v>
          </cell>
        </row>
        <row r="303">
          <cell r="A303" t="str">
            <v>U215P100128</v>
          </cell>
          <cell r="B303" t="str">
            <v>Paul Quinn College -- Office of Education,</v>
          </cell>
          <cell r="C303" t="str">
            <v>AP1</v>
          </cell>
        </row>
        <row r="304">
          <cell r="A304" t="str">
            <v>U215P100125</v>
          </cell>
          <cell r="B304" t="str">
            <v>The University of Texas at Austin -- College of Education, Meadows Center for Preventing Educational Risk</v>
          </cell>
          <cell r="C304" t="str">
            <v>AP1</v>
          </cell>
        </row>
        <row r="305">
          <cell r="A305" t="str">
            <v>U215P100049</v>
          </cell>
          <cell r="B305" t="str">
            <v>University of Texas Health Sciences Center</v>
          </cell>
          <cell r="C305" t="str">
            <v>AP1</v>
          </cell>
        </row>
        <row r="306">
          <cell r="A306" t="str">
            <v>U215P100184</v>
          </cell>
          <cell r="B306" t="str">
            <v>AB Christian Learning Center </v>
          </cell>
          <cell r="C306" t="str">
            <v>AP1</v>
          </cell>
        </row>
        <row r="307">
          <cell r="A307" t="str">
            <v>U215P100260</v>
          </cell>
          <cell r="B307" t="str">
            <v>Association for the Advancement of Mexican Americans, George I. Sanchez Schools</v>
          </cell>
          <cell r="C307" t="str">
            <v>AP1</v>
          </cell>
        </row>
        <row r="308">
          <cell r="A308" t="str">
            <v>U215P100232</v>
          </cell>
          <cell r="B308" t="str">
            <v>Beyond Careers </v>
          </cell>
          <cell r="C308" t="str">
            <v>AP1</v>
          </cell>
        </row>
        <row r="309">
          <cell r="A309" t="str">
            <v>U215P100263</v>
          </cell>
          <cell r="B309" t="str">
            <v>Catholic Charities, Archdiocese of San Antonio, Inc. </v>
          </cell>
          <cell r="C309" t="str">
            <v>AP1</v>
          </cell>
        </row>
        <row r="310">
          <cell r="A310" t="str">
            <v>U215P100222</v>
          </cell>
          <cell r="B310" t="str">
            <v>Collaborative for Children</v>
          </cell>
          <cell r="C310" t="str">
            <v>AP1</v>
          </cell>
        </row>
        <row r="311">
          <cell r="A311" t="str">
            <v>U215P100156</v>
          </cell>
          <cell r="B311" t="str">
            <v>Faith Communities Coalition of Dallas</v>
          </cell>
          <cell r="C311" t="str">
            <v>AP1</v>
          </cell>
        </row>
        <row r="312">
          <cell r="A312" t="str">
            <v>U215P100174</v>
          </cell>
          <cell r="B312" t="str">
            <v>Higher Education Servicing Corporation </v>
          </cell>
          <cell r="C312" t="str">
            <v>AP1</v>
          </cell>
        </row>
        <row r="313">
          <cell r="A313" t="str">
            <v>U215P100148</v>
          </cell>
          <cell r="B313" t="str">
            <v>Neighborhood Centers Inc. </v>
          </cell>
          <cell r="C313" t="str">
            <v>AP1</v>
          </cell>
        </row>
        <row r="314">
          <cell r="A314" t="str">
            <v>U215P100139</v>
          </cell>
          <cell r="B314" t="str">
            <v>Southwest Key Programs, Inc </v>
          </cell>
          <cell r="C314" t="str">
            <v>AP1</v>
          </cell>
        </row>
        <row r="315">
          <cell r="A315" t="str">
            <v>U215P100282</v>
          </cell>
          <cell r="B315" t="str">
            <v>United Way of San Antonio &amp; Bexar County -- Partners for Community Change</v>
          </cell>
          <cell r="C315" t="str">
            <v>AP1</v>
          </cell>
        </row>
        <row r="316">
          <cell r="A316" t="str">
            <v>U215P100063</v>
          </cell>
          <cell r="B316" t="str">
            <v>Waco Foundation </v>
          </cell>
          <cell r="C316" t="str">
            <v>AP1</v>
          </cell>
        </row>
        <row r="317">
          <cell r="A317" t="str">
            <v>U215P100067</v>
          </cell>
          <cell r="B317" t="str">
            <v>Galveston Independent School District </v>
          </cell>
          <cell r="C317" t="str">
            <v>AP1</v>
          </cell>
        </row>
        <row r="318">
          <cell r="A318" t="str">
            <v>U215P100215</v>
          </cell>
          <cell r="B318" t="str">
            <v>Texas A&amp;M University-Corpus Christi </v>
          </cell>
          <cell r="C318" t="str">
            <v>AP2</v>
          </cell>
        </row>
        <row r="319">
          <cell r="A319" t="str">
            <v>U215P100226</v>
          </cell>
          <cell r="B319" t="str">
            <v>Galveston County Communitites In Education </v>
          </cell>
          <cell r="C319" t="str">
            <v>AP2</v>
          </cell>
        </row>
        <row r="320">
          <cell r="A320" t="str">
            <v>U215P100016</v>
          </cell>
          <cell r="B320" t="str">
            <v>International Educational Services, Inc</v>
          </cell>
          <cell r="C320" t="str">
            <v>AP2</v>
          </cell>
        </row>
        <row r="321">
          <cell r="A321" t="str">
            <v>U215P100038</v>
          </cell>
          <cell r="B321" t="str">
            <v>Salt Lake Education Foundation</v>
          </cell>
          <cell r="C321" t="str">
            <v>AP1</v>
          </cell>
        </row>
        <row r="322">
          <cell r="A322" t="str">
            <v>U215P100012</v>
          </cell>
          <cell r="B322" t="str">
            <v>United Way of Northern Utah</v>
          </cell>
          <cell r="C322" t="str">
            <v>AP1</v>
          </cell>
        </row>
        <row r="323">
          <cell r="A323" t="str">
            <v>U215P100115</v>
          </cell>
          <cell r="B323" t="str">
            <v>United Way of Salt Lake</v>
          </cell>
          <cell r="C323" t="str">
            <v>AP1</v>
          </cell>
        </row>
        <row r="324">
          <cell r="A324" t="str">
            <v>U215P100095</v>
          </cell>
          <cell r="B324" t="str">
            <v>George Mason University </v>
          </cell>
          <cell r="C324" t="str">
            <v>AP1</v>
          </cell>
        </row>
        <row r="325">
          <cell r="A325" t="str">
            <v>U215P100157</v>
          </cell>
          <cell r="B325" t="str">
            <v>Children, Youth &amp; Family Services </v>
          </cell>
          <cell r="C325" t="str">
            <v>AP1</v>
          </cell>
        </row>
        <row r="326">
          <cell r="A326" t="str">
            <v>U215P100072</v>
          </cell>
          <cell r="B326" t="str">
            <v>Communities In Schools, Richmond </v>
          </cell>
          <cell r="C326" t="str">
            <v>AP1</v>
          </cell>
        </row>
        <row r="327">
          <cell r="A327" t="str">
            <v>U215P100233</v>
          </cell>
          <cell r="B327" t="str">
            <v>Seeds of Promise Community Outreach Ministries, Inc.</v>
          </cell>
          <cell r="C327" t="str">
            <v>AP1</v>
          </cell>
        </row>
        <row r="328">
          <cell r="A328" t="str">
            <v>U215P100050</v>
          </cell>
          <cell r="B328" t="str">
            <v>Total Action Against Poverty in Roanoke Valley, Inc.</v>
          </cell>
          <cell r="C328" t="str">
            <v>AP1</v>
          </cell>
        </row>
        <row r="329">
          <cell r="A329" t="str">
            <v>U215P100080</v>
          </cell>
          <cell r="B329" t="str">
            <v>Norfolk Redevelopment and Housing Authority </v>
          </cell>
          <cell r="C329" t="str">
            <v>AP1</v>
          </cell>
        </row>
        <row r="330">
          <cell r="A330" t="str">
            <v>U215P100257</v>
          </cell>
          <cell r="B330" t="str">
            <v>Metropolitan Development Council </v>
          </cell>
          <cell r="C330" t="str">
            <v>AP1</v>
          </cell>
        </row>
        <row r="331">
          <cell r="A331" t="str">
            <v>U215P100173</v>
          </cell>
          <cell r="B331" t="str">
            <v>Neighborhood House </v>
          </cell>
          <cell r="C331" t="str">
            <v>AP1</v>
          </cell>
        </row>
        <row r="332">
          <cell r="A332" t="str">
            <v>U215P100092</v>
          </cell>
          <cell r="B332" t="str">
            <v>Southwest Youth and Family Services </v>
          </cell>
          <cell r="C332" t="str">
            <v>AP1</v>
          </cell>
        </row>
        <row r="333">
          <cell r="A333" t="str">
            <v>U215P100296</v>
          </cell>
          <cell r="B333" t="str">
            <v>Northwest Educational Service District 189 </v>
          </cell>
          <cell r="C333" t="str">
            <v>AP2</v>
          </cell>
        </row>
        <row r="334">
          <cell r="A334" t="str">
            <v>U215P100290</v>
          </cell>
          <cell r="B334" t="str">
            <v>Lummi Nation</v>
          </cell>
          <cell r="C334" t="str">
            <v>AP3</v>
          </cell>
        </row>
        <row r="335">
          <cell r="A335" t="str">
            <v>U215P100208</v>
          </cell>
          <cell r="B335" t="str">
            <v>Charleston Community and Family Development, Inc. </v>
          </cell>
          <cell r="C335" t="str">
            <v>AP1</v>
          </cell>
        </row>
        <row r="336">
          <cell r="A336" t="str">
            <v>U215P100339</v>
          </cell>
          <cell r="B336" t="str">
            <v>Glenville State College </v>
          </cell>
          <cell r="C336" t="str">
            <v>AP2</v>
          </cell>
        </row>
        <row r="337">
          <cell r="A337" t="str">
            <v>U215P100104</v>
          </cell>
          <cell r="B337" t="str">
            <v>Milwaukee Center for Independence</v>
          </cell>
          <cell r="C337" t="str">
            <v>AP1</v>
          </cell>
        </row>
        <row r="338">
          <cell r="A338" t="str">
            <v>U215P100325</v>
          </cell>
          <cell r="B338" t="str">
            <v>Urban League of Greater Madison, Inc. </v>
          </cell>
          <cell r="C338" t="str">
            <v>AP1</v>
          </cell>
        </row>
        <row r="339">
          <cell r="A339" t="str">
            <v>U215P100316</v>
          </cell>
          <cell r="B339" t="str">
            <v>Wisconsin Initiative for Neighborhoods and Schools that Work for Children, Inc. </v>
          </cell>
          <cell r="C339" t="str">
            <v>AP1</v>
          </cell>
        </row>
        <row r="340">
          <cell r="A340" t="str">
            <v>U215P100088</v>
          </cell>
          <cell r="B340" t="str">
            <v>The Board of Regents of the University of Wisconsin System </v>
          </cell>
          <cell r="C340" t="str">
            <v>AP2</v>
          </cell>
        </row>
        <row r="341">
          <cell r="A341" t="str">
            <v>U215P100129</v>
          </cell>
          <cell r="B341" t="str">
            <v>College of Menominee Nation </v>
          </cell>
          <cell r="C341" t="str">
            <v>AP3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J22" totalsRowShown="0">
  <autoFilter ref="A1:J22"/>
  <tableColumns count="10">
    <tableColumn id="24" name="#"/>
    <tableColumn id="1" name="Application #"/>
    <tableColumn id="2" name="Applicant Name"/>
    <tableColumn id="39" name="Project Title"/>
    <tableColumn id="42" name=" Abstract on data.ed.gov"/>
    <tableColumn id="36" name="City/Region"/>
    <tableColumn id="11" name="State"/>
    <tableColumn id="19" name="Score"/>
    <tableColumn id="32" name="Award"/>
    <tableColumn id="10" name="AP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.ed.gov/node/17198" TargetMode="External" /><Relationship Id="rId2" Type="http://schemas.openxmlformats.org/officeDocument/2006/relationships/hyperlink" Target="http://www.data.ed.gov/node/17362" TargetMode="External" /><Relationship Id="rId3" Type="http://schemas.openxmlformats.org/officeDocument/2006/relationships/hyperlink" Target="http://www.data.ed.gov/node/17238" TargetMode="External" /><Relationship Id="rId4" Type="http://schemas.openxmlformats.org/officeDocument/2006/relationships/hyperlink" Target="http://www.data.ed.gov/node/17099" TargetMode="External" /><Relationship Id="rId5" Type="http://schemas.openxmlformats.org/officeDocument/2006/relationships/hyperlink" Target="http://www.data.ed.gov/node/17240" TargetMode="External" /><Relationship Id="rId6" Type="http://schemas.openxmlformats.org/officeDocument/2006/relationships/hyperlink" Target="http://www.data.ed.gov/node/17111" TargetMode="External" /><Relationship Id="rId7" Type="http://schemas.openxmlformats.org/officeDocument/2006/relationships/hyperlink" Target="http://www.data.ed.gov/node/17170" TargetMode="External" /><Relationship Id="rId8" Type="http://schemas.openxmlformats.org/officeDocument/2006/relationships/hyperlink" Target="http://www.data.ed.gov/node/17141" TargetMode="External" /><Relationship Id="rId9" Type="http://schemas.openxmlformats.org/officeDocument/2006/relationships/hyperlink" Target="http://www.data.ed.gov/node/17199" TargetMode="External" /><Relationship Id="rId10" Type="http://schemas.openxmlformats.org/officeDocument/2006/relationships/hyperlink" Target="http://www.data.ed.gov/node/17206" TargetMode="External" /><Relationship Id="rId11" Type="http://schemas.openxmlformats.org/officeDocument/2006/relationships/hyperlink" Target="http://www.data.ed.gov/node/17377" TargetMode="External" /><Relationship Id="rId12" Type="http://schemas.openxmlformats.org/officeDocument/2006/relationships/hyperlink" Target="http://www.data.ed.gov/node/17097" TargetMode="External" /><Relationship Id="rId13" Type="http://schemas.openxmlformats.org/officeDocument/2006/relationships/hyperlink" Target="http://www.data.ed.gov/node/17363" TargetMode="External" /><Relationship Id="rId14" Type="http://schemas.openxmlformats.org/officeDocument/2006/relationships/hyperlink" Target="http://www.data.ed.gov/node/17291" TargetMode="External" /><Relationship Id="rId15" Type="http://schemas.openxmlformats.org/officeDocument/2006/relationships/hyperlink" Target="http://www.data.ed.gov/node/17189" TargetMode="External" /><Relationship Id="rId16" Type="http://schemas.openxmlformats.org/officeDocument/2006/relationships/hyperlink" Target="http://www.data.ed.gov/node/17103" TargetMode="External" /><Relationship Id="rId17" Type="http://schemas.openxmlformats.org/officeDocument/2006/relationships/hyperlink" Target="http://www.data.ed.gov/node/17360" TargetMode="External" /><Relationship Id="rId18" Type="http://schemas.openxmlformats.org/officeDocument/2006/relationships/hyperlink" Target="http://www.data.ed.gov/node/17333" TargetMode="External" /><Relationship Id="rId19" Type="http://schemas.openxmlformats.org/officeDocument/2006/relationships/hyperlink" Target="http://www.data.ed.gov/node/17237" TargetMode="External" /><Relationship Id="rId20" Type="http://schemas.openxmlformats.org/officeDocument/2006/relationships/hyperlink" Target="http://www.data.ed.gov/node/17345" TargetMode="External" /><Relationship Id="rId21" Type="http://schemas.openxmlformats.org/officeDocument/2006/relationships/hyperlink" Target="http://www.data.ed.gov/node/17332" TargetMode="External" /><Relationship Id="rId22" Type="http://schemas.openxmlformats.org/officeDocument/2006/relationships/table" Target="../tables/table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71" workbookViewId="0" topLeftCell="A1">
      <selection activeCell="E27" sqref="E27"/>
    </sheetView>
  </sheetViews>
  <sheetFormatPr defaultColWidth="9.140625" defaultRowHeight="15"/>
  <cols>
    <col min="1" max="1" width="3.421875" style="2" customWidth="1"/>
    <col min="2" max="2" width="9.57421875" style="2" hidden="1" customWidth="1"/>
    <col min="3" max="3" width="23.8515625" style="2" customWidth="1"/>
    <col min="4" max="4" width="29.8515625" style="2" customWidth="1"/>
    <col min="5" max="5" width="24.8515625" style="2" customWidth="1"/>
    <col min="6" max="6" width="14.28125" style="3" customWidth="1"/>
    <col min="7" max="7" width="5.00390625" style="2" customWidth="1"/>
    <col min="8" max="8" width="5.140625" style="2" customWidth="1"/>
    <col min="9" max="9" width="8.28125" style="0" customWidth="1"/>
    <col min="10" max="10" width="5.421875" style="2" customWidth="1"/>
    <col min="11" max="11" width="6.7109375" style="2" customWidth="1"/>
    <col min="12" max="16384" width="9.140625" style="1" customWidth="1"/>
  </cols>
  <sheetData>
    <row r="1" spans="1:15" s="10" customFormat="1" ht="12">
      <c r="A1" s="10" t="s">
        <v>132</v>
      </c>
      <c r="B1" s="12" t="s">
        <v>47</v>
      </c>
      <c r="C1" s="10" t="s">
        <v>48</v>
      </c>
      <c r="D1" s="10" t="s">
        <v>78</v>
      </c>
      <c r="E1" s="10" t="s">
        <v>80</v>
      </c>
      <c r="F1" s="11" t="s">
        <v>130</v>
      </c>
      <c r="G1" s="10" t="s">
        <v>1</v>
      </c>
      <c r="H1" s="10" t="s">
        <v>63</v>
      </c>
      <c r="I1" s="10" t="s">
        <v>64</v>
      </c>
      <c r="J1" s="10" t="s">
        <v>0</v>
      </c>
      <c r="K1" s="14"/>
      <c r="L1" s="14"/>
      <c r="M1" s="14"/>
      <c r="N1" s="14"/>
      <c r="O1" s="14"/>
    </row>
    <row r="2" spans="1:10" s="6" customFormat="1" ht="24.75" customHeight="1">
      <c r="A2" s="14">
        <v>1</v>
      </c>
      <c r="B2" s="6" t="s">
        <v>30</v>
      </c>
      <c r="C2" s="5" t="s">
        <v>72</v>
      </c>
      <c r="D2" s="5" t="s">
        <v>100</v>
      </c>
      <c r="E2" s="40" t="s">
        <v>101</v>
      </c>
      <c r="F2" s="7" t="s">
        <v>66</v>
      </c>
      <c r="G2" s="6" t="s">
        <v>50</v>
      </c>
      <c r="H2" s="8">
        <v>97.67</v>
      </c>
      <c r="I2" s="9">
        <v>471740</v>
      </c>
      <c r="J2" s="9" t="str">
        <f>VLOOKUP(B2:B12,'[1]Applicants'!$A$3:$C$341,3,FALSE)</f>
        <v>AP1</v>
      </c>
    </row>
    <row r="3" spans="1:10" s="6" customFormat="1" ht="24.75" customHeight="1">
      <c r="A3" s="14">
        <v>2</v>
      </c>
      <c r="B3" s="6" t="s">
        <v>5</v>
      </c>
      <c r="C3" s="5" t="s">
        <v>6</v>
      </c>
      <c r="D3" s="5" t="s">
        <v>86</v>
      </c>
      <c r="E3" s="40" t="s">
        <v>87</v>
      </c>
      <c r="F3" s="7" t="s">
        <v>33</v>
      </c>
      <c r="G3" s="6" t="s">
        <v>52</v>
      </c>
      <c r="H3" s="8">
        <v>99.66666666666667</v>
      </c>
      <c r="I3" s="9">
        <v>500000</v>
      </c>
      <c r="J3" s="9" t="s">
        <v>2</v>
      </c>
    </row>
    <row r="4" spans="1:10" s="6" customFormat="1" ht="24.75" customHeight="1">
      <c r="A4" s="14">
        <v>3</v>
      </c>
      <c r="B4" s="6" t="s">
        <v>21</v>
      </c>
      <c r="C4" s="5" t="s">
        <v>69</v>
      </c>
      <c r="D4" s="5" t="s">
        <v>88</v>
      </c>
      <c r="E4" s="40" t="s">
        <v>89</v>
      </c>
      <c r="F4" s="7" t="s">
        <v>34</v>
      </c>
      <c r="G4" s="6" t="s">
        <v>53</v>
      </c>
      <c r="H4" s="8">
        <v>99</v>
      </c>
      <c r="I4" s="9">
        <v>500000</v>
      </c>
      <c r="J4" s="9" t="str">
        <f>VLOOKUP(B4:B20,'[1]Applicants'!$A$3:$C$341,3,FALSE)</f>
        <v>AP1</v>
      </c>
    </row>
    <row r="5" spans="1:10" s="6" customFormat="1" ht="24.75" customHeight="1">
      <c r="A5" s="14">
        <v>4</v>
      </c>
      <c r="B5" s="6" t="s">
        <v>7</v>
      </c>
      <c r="C5" s="5" t="s">
        <v>76</v>
      </c>
      <c r="D5" s="5" t="s">
        <v>111</v>
      </c>
      <c r="E5" s="40" t="s">
        <v>110</v>
      </c>
      <c r="F5" s="7" t="s">
        <v>42</v>
      </c>
      <c r="G5" s="6" t="s">
        <v>129</v>
      </c>
      <c r="H5" s="8">
        <v>96.33333333333333</v>
      </c>
      <c r="I5" s="9">
        <v>500000</v>
      </c>
      <c r="J5" s="9" t="str">
        <f>VLOOKUP(B5:B10,'[1]Applicants'!$A$3:$C$341,3,FALSE)</f>
        <v>AP2</v>
      </c>
    </row>
    <row r="6" spans="1:10" s="6" customFormat="1" ht="24.75" customHeight="1">
      <c r="A6" s="14">
        <v>5</v>
      </c>
      <c r="B6" s="6" t="s">
        <v>29</v>
      </c>
      <c r="C6" s="5" t="s">
        <v>73</v>
      </c>
      <c r="D6" s="5" t="s">
        <v>104</v>
      </c>
      <c r="E6" s="40" t="s">
        <v>105</v>
      </c>
      <c r="F6" s="7" t="s">
        <v>41</v>
      </c>
      <c r="G6" s="6" t="s">
        <v>59</v>
      </c>
      <c r="H6" s="8">
        <v>96.66666666666667</v>
      </c>
      <c r="I6" s="9">
        <v>499679</v>
      </c>
      <c r="J6" s="9" t="str">
        <f>VLOOKUP(B6:B14,'[1]Applicants'!$A$3:$C$341,3,FALSE)</f>
        <v>AP3</v>
      </c>
    </row>
    <row r="7" spans="1:10" s="6" customFormat="1" ht="24.75" customHeight="1">
      <c r="A7" s="14">
        <v>6</v>
      </c>
      <c r="B7" s="6" t="s">
        <v>8</v>
      </c>
      <c r="C7" s="5" t="s">
        <v>70</v>
      </c>
      <c r="D7" s="5" t="s">
        <v>90</v>
      </c>
      <c r="E7" s="40" t="s">
        <v>91</v>
      </c>
      <c r="F7" s="7" t="s">
        <v>38</v>
      </c>
      <c r="G7" s="6" t="s">
        <v>60</v>
      </c>
      <c r="H7" s="8">
        <v>98.33</v>
      </c>
      <c r="I7" s="9">
        <v>499406</v>
      </c>
      <c r="J7" s="9" t="str">
        <f>VLOOKUP(B7:B22,'[1]Applicants'!$A$3:$C$341,3,FALSE)</f>
        <v>AP1</v>
      </c>
    </row>
    <row r="8" spans="1:10" s="6" customFormat="1" ht="24.75" customHeight="1">
      <c r="A8" s="14">
        <v>7</v>
      </c>
      <c r="B8" s="6" t="s">
        <v>9</v>
      </c>
      <c r="C8" s="5" t="s">
        <v>10</v>
      </c>
      <c r="D8" s="5" t="s">
        <v>94</v>
      </c>
      <c r="E8" s="41" t="s">
        <v>95</v>
      </c>
      <c r="F8" s="7" t="s">
        <v>35</v>
      </c>
      <c r="G8" s="6" t="s">
        <v>54</v>
      </c>
      <c r="H8" s="8">
        <v>98.33333333333333</v>
      </c>
      <c r="I8" s="9">
        <v>500000</v>
      </c>
      <c r="J8" s="9" t="s">
        <v>2</v>
      </c>
    </row>
    <row r="9" spans="1:10" s="6" customFormat="1" ht="24.75" customHeight="1">
      <c r="A9" s="14">
        <v>8</v>
      </c>
      <c r="B9" s="6" t="s">
        <v>12</v>
      </c>
      <c r="C9" s="5" t="s">
        <v>75</v>
      </c>
      <c r="D9" s="5" t="s">
        <v>108</v>
      </c>
      <c r="E9" s="40" t="s">
        <v>109</v>
      </c>
      <c r="F9" s="7" t="s">
        <v>40</v>
      </c>
      <c r="G9" s="6" t="s">
        <v>58</v>
      </c>
      <c r="H9" s="8">
        <v>96.33333333333333</v>
      </c>
      <c r="I9" s="9">
        <v>500000</v>
      </c>
      <c r="J9" s="9" t="s">
        <v>2</v>
      </c>
    </row>
    <row r="10" spans="1:10" s="6" customFormat="1" ht="24.75" customHeight="1">
      <c r="A10" s="14">
        <v>9</v>
      </c>
      <c r="B10" s="6" t="s">
        <v>123</v>
      </c>
      <c r="C10" s="5" t="s">
        <v>124</v>
      </c>
      <c r="D10" s="5" t="s">
        <v>127</v>
      </c>
      <c r="E10" s="41" t="s">
        <v>128</v>
      </c>
      <c r="F10" s="7" t="s">
        <v>125</v>
      </c>
      <c r="G10" s="6" t="s">
        <v>126</v>
      </c>
      <c r="H10" s="8">
        <v>94.33</v>
      </c>
      <c r="I10" s="9">
        <v>332531</v>
      </c>
      <c r="J10" s="9" t="str">
        <f>VLOOKUP(B10:B10,'[1]Applicants'!$A$3:$C$341,3,FALSE)</f>
        <v>AP2</v>
      </c>
    </row>
    <row r="11" spans="1:10" s="6" customFormat="1" ht="24.75" customHeight="1">
      <c r="A11" s="14">
        <v>10</v>
      </c>
      <c r="B11" s="6" t="s">
        <v>20</v>
      </c>
      <c r="C11" s="5" t="s">
        <v>68</v>
      </c>
      <c r="D11" s="5" t="s">
        <v>84</v>
      </c>
      <c r="E11" s="40" t="s">
        <v>85</v>
      </c>
      <c r="F11" s="7" t="s">
        <v>32</v>
      </c>
      <c r="G11" s="6" t="s">
        <v>51</v>
      </c>
      <c r="H11" s="8">
        <v>100</v>
      </c>
      <c r="I11" s="9">
        <v>500000</v>
      </c>
      <c r="J11" s="9" t="str">
        <f>VLOOKUP(B11:B29,'[1]Applicants'!$A$3:$C$341,3,FALSE)</f>
        <v>AP1</v>
      </c>
    </row>
    <row r="12" spans="1:10" s="6" customFormat="1" ht="24.75" customHeight="1">
      <c r="A12" s="14">
        <v>11</v>
      </c>
      <c r="B12" s="6" t="s">
        <v>27</v>
      </c>
      <c r="C12" s="5" t="s">
        <v>28</v>
      </c>
      <c r="D12" s="5" t="s">
        <v>83</v>
      </c>
      <c r="E12" s="40" t="s">
        <v>82</v>
      </c>
      <c r="F12" s="7" t="s">
        <v>65</v>
      </c>
      <c r="G12" s="6" t="s">
        <v>50</v>
      </c>
      <c r="H12" s="8">
        <v>100</v>
      </c>
      <c r="I12" s="9">
        <v>498614</v>
      </c>
      <c r="J12" s="9" t="s">
        <v>2</v>
      </c>
    </row>
    <row r="13" spans="1:10" s="6" customFormat="1" ht="24.75" customHeight="1">
      <c r="A13" s="14">
        <v>12</v>
      </c>
      <c r="B13" s="6" t="s">
        <v>18</v>
      </c>
      <c r="C13" s="5" t="s">
        <v>19</v>
      </c>
      <c r="D13" s="5" t="s">
        <v>116</v>
      </c>
      <c r="E13" s="40" t="s">
        <v>117</v>
      </c>
      <c r="F13" s="7" t="s">
        <v>44</v>
      </c>
      <c r="G13" s="6" t="s">
        <v>61</v>
      </c>
      <c r="H13" s="8">
        <v>96</v>
      </c>
      <c r="I13" s="9">
        <v>500000</v>
      </c>
      <c r="J13" s="9" t="s">
        <v>2</v>
      </c>
    </row>
    <row r="14" spans="1:10" s="6" customFormat="1" ht="24.75" customHeight="1">
      <c r="A14" s="14">
        <v>13</v>
      </c>
      <c r="B14" s="6" t="s">
        <v>14</v>
      </c>
      <c r="C14" s="5" t="s">
        <v>15</v>
      </c>
      <c r="D14" s="5" t="s">
        <v>96</v>
      </c>
      <c r="E14" s="40" t="s">
        <v>97</v>
      </c>
      <c r="F14" s="7" t="s">
        <v>36</v>
      </c>
      <c r="G14" s="6" t="s">
        <v>55</v>
      </c>
      <c r="H14" s="8">
        <v>98</v>
      </c>
      <c r="I14" s="9">
        <v>500000</v>
      </c>
      <c r="J14" s="9" t="str">
        <f>VLOOKUP(B14:B26,'[1]Applicants'!$A$3:$C$341,3,FALSE)</f>
        <v>AP1</v>
      </c>
    </row>
    <row r="15" spans="1:10" s="6" customFormat="1" ht="24.75" customHeight="1">
      <c r="A15" s="14">
        <v>14</v>
      </c>
      <c r="B15" s="6" t="s">
        <v>22</v>
      </c>
      <c r="C15" s="5" t="s">
        <v>74</v>
      </c>
      <c r="D15" s="5" t="s">
        <v>106</v>
      </c>
      <c r="E15" s="40" t="s">
        <v>107</v>
      </c>
      <c r="F15" s="7" t="s">
        <v>43</v>
      </c>
      <c r="G15" s="6" t="s">
        <v>60</v>
      </c>
      <c r="H15" s="8">
        <v>96.33</v>
      </c>
      <c r="I15" s="9">
        <v>499524</v>
      </c>
      <c r="J15" s="9" t="str">
        <f>VLOOKUP(B15:B22,'[1]Applicants'!$A$3:$C$341,3,FALSE)</f>
        <v>AP1</v>
      </c>
    </row>
    <row r="16" spans="1:10" s="6" customFormat="1" ht="24.75" customHeight="1">
      <c r="A16" s="14">
        <v>15</v>
      </c>
      <c r="B16" s="6" t="s">
        <v>26</v>
      </c>
      <c r="C16" s="5" t="s">
        <v>77</v>
      </c>
      <c r="D16" s="5" t="s">
        <v>113</v>
      </c>
      <c r="E16" s="40" t="s">
        <v>112</v>
      </c>
      <c r="F16" s="7" t="s">
        <v>45</v>
      </c>
      <c r="G16" s="6" t="s">
        <v>62</v>
      </c>
      <c r="H16" s="8">
        <v>96</v>
      </c>
      <c r="I16" s="9">
        <v>500000</v>
      </c>
      <c r="J16" s="9" t="str">
        <f>VLOOKUP(B16:B20,'[1]Applicants'!$A$3:$C$341,3,FALSE)</f>
        <v>AP1</v>
      </c>
    </row>
    <row r="17" spans="1:10" s="6" customFormat="1" ht="24.75" customHeight="1">
      <c r="A17" s="14">
        <v>16</v>
      </c>
      <c r="B17" s="6" t="s">
        <v>11</v>
      </c>
      <c r="C17" s="5" t="s">
        <v>71</v>
      </c>
      <c r="D17" s="5" t="s">
        <v>92</v>
      </c>
      <c r="E17" s="40" t="s">
        <v>93</v>
      </c>
      <c r="F17" s="7" t="s">
        <v>39</v>
      </c>
      <c r="G17" s="6" t="s">
        <v>58</v>
      </c>
      <c r="H17" s="8">
        <v>98.33</v>
      </c>
      <c r="I17" s="9">
        <v>456308</v>
      </c>
      <c r="J17" s="9" t="str">
        <f>VLOOKUP(B17:B31,'[1]Applicants'!$A$3:$C$341,3,FALSE)</f>
        <v>AP1</v>
      </c>
    </row>
    <row r="18" spans="1:10" s="6" customFormat="1" ht="24.75" customHeight="1">
      <c r="A18" s="14">
        <v>17</v>
      </c>
      <c r="B18" s="6" t="s">
        <v>23</v>
      </c>
      <c r="C18" s="5" t="s">
        <v>131</v>
      </c>
      <c r="D18" s="5" t="s">
        <v>114</v>
      </c>
      <c r="E18" s="40" t="s">
        <v>115</v>
      </c>
      <c r="F18" s="7" t="s">
        <v>46</v>
      </c>
      <c r="G18" s="6" t="s">
        <v>55</v>
      </c>
      <c r="H18" s="8">
        <v>96</v>
      </c>
      <c r="I18" s="9">
        <v>312000</v>
      </c>
      <c r="J18" s="9" t="str">
        <f>VLOOKUP(B18:B21,'[1]Applicants'!$A$3:$C$341,3,FALSE)</f>
        <v>AP1</v>
      </c>
    </row>
    <row r="19" spans="1:10" s="6" customFormat="1" ht="24.75" customHeight="1">
      <c r="A19" s="14">
        <v>18</v>
      </c>
      <c r="B19" s="6" t="s">
        <v>16</v>
      </c>
      <c r="C19" s="5" t="s">
        <v>17</v>
      </c>
      <c r="D19" s="5" t="s">
        <v>99</v>
      </c>
      <c r="E19" s="40" t="s">
        <v>98</v>
      </c>
      <c r="F19" s="7" t="s">
        <v>49</v>
      </c>
      <c r="G19" s="6" t="s">
        <v>56</v>
      </c>
      <c r="H19" s="8">
        <v>98</v>
      </c>
      <c r="I19" s="9">
        <v>500000</v>
      </c>
      <c r="J19" s="9" t="str">
        <f>VLOOKUP(B19:B30,'[1]Applicants'!$A$3:$C$341,3,FALSE)</f>
        <v>AP1</v>
      </c>
    </row>
    <row r="20" spans="1:10" s="6" customFormat="1" ht="24.75" customHeight="1">
      <c r="A20" s="14">
        <v>19</v>
      </c>
      <c r="B20" s="6" t="s">
        <v>3</v>
      </c>
      <c r="C20" s="5" t="s">
        <v>4</v>
      </c>
      <c r="D20" s="5" t="s">
        <v>102</v>
      </c>
      <c r="E20" s="40" t="s">
        <v>103</v>
      </c>
      <c r="F20" s="7" t="s">
        <v>37</v>
      </c>
      <c r="G20" s="6" t="s">
        <v>57</v>
      </c>
      <c r="H20" s="8">
        <v>97.66666666666667</v>
      </c>
      <c r="I20" s="9">
        <v>430098</v>
      </c>
      <c r="J20" s="9" t="str">
        <f>VLOOKUP(B20:B29,'[1]Applicants'!$A$3:$C$341,3,FALSE)</f>
        <v>AP1</v>
      </c>
    </row>
    <row r="21" spans="1:10" s="6" customFormat="1" ht="24.75" customHeight="1">
      <c r="A21" s="14">
        <v>20</v>
      </c>
      <c r="B21" s="6" t="s">
        <v>13</v>
      </c>
      <c r="C21" s="5" t="s">
        <v>67</v>
      </c>
      <c r="D21" s="4" t="s">
        <v>79</v>
      </c>
      <c r="E21" s="40" t="s">
        <v>81</v>
      </c>
      <c r="F21" s="7" t="s">
        <v>31</v>
      </c>
      <c r="G21" s="6" t="s">
        <v>50</v>
      </c>
      <c r="H21" s="8">
        <v>100</v>
      </c>
      <c r="I21" s="9">
        <v>500000</v>
      </c>
      <c r="J21" s="9" t="s">
        <v>2</v>
      </c>
    </row>
    <row r="22" spans="1:10" s="6" customFormat="1" ht="24.75" customHeight="1">
      <c r="A22" s="14">
        <v>21</v>
      </c>
      <c r="B22" s="6" t="s">
        <v>24</v>
      </c>
      <c r="C22" s="5" t="s">
        <v>25</v>
      </c>
      <c r="D22" s="5" t="s">
        <v>118</v>
      </c>
      <c r="E22" s="40" t="s">
        <v>119</v>
      </c>
      <c r="F22" s="7" t="s">
        <v>43</v>
      </c>
      <c r="G22" s="6" t="s">
        <v>60</v>
      </c>
      <c r="H22" s="8">
        <v>96</v>
      </c>
      <c r="I22" s="9">
        <v>500000</v>
      </c>
      <c r="J22" s="9" t="str">
        <f>VLOOKUP(B22:B23,'[1]Applicants'!$A$3:$C$341,3,FALSE)</f>
        <v>AP1</v>
      </c>
    </row>
    <row r="23" ht="15">
      <c r="E23" s="42"/>
    </row>
  </sheetData>
  <sheetProtection/>
  <hyperlinks>
    <hyperlink ref="E21" r:id="rId1" display="http://www.data.ed.gov/node/17198"/>
    <hyperlink ref="E12" r:id="rId2" display="http://www.data.ed.gov/node/17362"/>
    <hyperlink ref="E11" r:id="rId3" display="http://www.data.ed.gov/node/17238"/>
    <hyperlink ref="E3" r:id="rId4" display="http://www.data.ed.gov/node/17099"/>
    <hyperlink ref="E4" r:id="rId5" display="http://www.data.ed.gov/node/17240"/>
    <hyperlink ref="E7" r:id="rId6" display="http://www.data.ed.gov/node/17111"/>
    <hyperlink ref="E17" r:id="rId7" display="http://www.data.ed.gov/node/17170"/>
    <hyperlink ref="E8" r:id="rId8" display="http://www.data.ed.gov/node/17141"/>
    <hyperlink ref="E14" r:id="rId9" display="http://www.data.ed.gov/node/17199"/>
    <hyperlink ref="E19" r:id="rId10" display="http://www.data.ed.gov/node/17206"/>
    <hyperlink ref="E2" r:id="rId11" display="http://www.data.ed.gov/node/17377"/>
    <hyperlink ref="E20" r:id="rId12" display="http://www.data.ed.gov/node/17097"/>
    <hyperlink ref="E6" r:id="rId13" display="http://www.data.ed.gov/node/17363"/>
    <hyperlink ref="E15" r:id="rId14" display="http://www.data.ed.gov/node/17291"/>
    <hyperlink ref="E9" r:id="rId15" display="http://www.data.ed.gov/node/17189"/>
    <hyperlink ref="E5" r:id="rId16" display="http://www.data.ed.gov/node/17103"/>
    <hyperlink ref="E16" r:id="rId17" display="http://www.data.ed.gov/node/17360"/>
    <hyperlink ref="E18" r:id="rId18" display="http://www.data.ed.gov/node/17333"/>
    <hyperlink ref="E13" r:id="rId19" display="http://www.data.ed.gov/node/17237"/>
    <hyperlink ref="E22" r:id="rId20" display="http://www.data.ed.gov/node/17345"/>
    <hyperlink ref="E10" r:id="rId21" display="http://www.data.ed.gov/node/17332"/>
  </hyperlinks>
  <printOptions/>
  <pageMargins left="0.7" right="0.7" top="0.686274509803922" bottom="0.355392156862745" header="0.3" footer="0.0735294117647059"/>
  <pageSetup horizontalDpi="600" verticalDpi="600" orientation="landscape" r:id="rId23"/>
  <headerFooter>
    <oddHeader>&amp;C&amp;"+,Bold"&amp;16Promise Neighborhoods 2010 Grantees</oddHeader>
    <oddFooter>&amp;CPage &amp;P of &amp;N</oddFooter>
  </headerFooter>
  <tableParts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8:O39"/>
  <sheetViews>
    <sheetView view="pageLayout" zoomScale="115" zoomScaleNormal="88" zoomScalePageLayoutView="115" workbookViewId="0" topLeftCell="A20">
      <selection activeCell="B28" sqref="B28:E35"/>
    </sheetView>
  </sheetViews>
  <sheetFormatPr defaultColWidth="9.140625" defaultRowHeight="15"/>
  <cols>
    <col min="1" max="1" width="12.57421875" style="0" customWidth="1"/>
    <col min="2" max="2" width="20.71093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1.57421875" style="0" customWidth="1"/>
  </cols>
  <sheetData>
    <row r="27" ht="15.75" thickBot="1"/>
    <row r="28" spans="2:5" ht="18" customHeight="1">
      <c r="B28" s="38" t="s">
        <v>138</v>
      </c>
      <c r="C28" s="25"/>
      <c r="D28" s="25"/>
      <c r="E28" s="26"/>
    </row>
    <row r="29" spans="2:5" ht="12.75" customHeight="1">
      <c r="B29" s="27"/>
      <c r="C29" s="39" t="s">
        <v>139</v>
      </c>
      <c r="D29" s="17"/>
      <c r="E29" s="28"/>
    </row>
    <row r="30" spans="2:5" s="13" customFormat="1" ht="24.75" customHeight="1" thickBot="1">
      <c r="B30" s="29" t="s">
        <v>133</v>
      </c>
      <c r="C30" s="19" t="s">
        <v>120</v>
      </c>
      <c r="D30" s="20" t="s">
        <v>121</v>
      </c>
      <c r="E30" s="30" t="s">
        <v>122</v>
      </c>
    </row>
    <row r="31" spans="2:5" ht="12.75" customHeight="1" thickTop="1">
      <c r="B31" s="31" t="s">
        <v>134</v>
      </c>
      <c r="C31" s="22">
        <v>16</v>
      </c>
      <c r="D31" s="22">
        <v>2</v>
      </c>
      <c r="E31" s="32">
        <f>SUM(C31:D31)</f>
        <v>18</v>
      </c>
    </row>
    <row r="32" spans="2:5" ht="12.75" customHeight="1">
      <c r="B32" s="33" t="s">
        <v>135</v>
      </c>
      <c r="C32" s="24">
        <v>1</v>
      </c>
      <c r="D32" s="24">
        <v>1</v>
      </c>
      <c r="E32" s="34">
        <f>SUM(C32:D32)</f>
        <v>2</v>
      </c>
    </row>
    <row r="33" spans="2:15" ht="12.75" customHeight="1">
      <c r="B33" s="33" t="s">
        <v>136</v>
      </c>
      <c r="C33" s="24">
        <v>1</v>
      </c>
      <c r="D33" s="24">
        <v>0</v>
      </c>
      <c r="E33" s="34">
        <f>SUM(C33:D33)</f>
        <v>1</v>
      </c>
      <c r="L33" s="15"/>
      <c r="M33" s="16"/>
      <c r="N33" s="17"/>
      <c r="O33" s="15"/>
    </row>
    <row r="34" spans="2:15" ht="12.75" customHeight="1" thickBot="1">
      <c r="B34" s="33"/>
      <c r="C34" s="24"/>
      <c r="D34" s="24"/>
      <c r="E34" s="34"/>
      <c r="L34" s="18"/>
      <c r="M34" s="19"/>
      <c r="N34" s="20"/>
      <c r="O34" s="19"/>
    </row>
    <row r="35" spans="2:15" ht="16.5" thickBot="1" thickTop="1">
      <c r="B35" s="35" t="s">
        <v>137</v>
      </c>
      <c r="C35" s="36">
        <f>SUM(C31:C33)</f>
        <v>18</v>
      </c>
      <c r="D35" s="36">
        <f>SUM(D31:D33)</f>
        <v>3</v>
      </c>
      <c r="E35" s="37">
        <f>SUM(E31:E33)</f>
        <v>21</v>
      </c>
      <c r="L35" s="21"/>
      <c r="M35" s="22"/>
      <c r="N35" s="22"/>
      <c r="O35" s="22"/>
    </row>
    <row r="36" spans="12:15" ht="15">
      <c r="L36" s="23"/>
      <c r="M36" s="24"/>
      <c r="N36" s="24"/>
      <c r="O36" s="24"/>
    </row>
    <row r="37" spans="12:15" ht="15">
      <c r="L37" s="23"/>
      <c r="M37" s="24"/>
      <c r="N37" s="24"/>
      <c r="O37" s="24"/>
    </row>
    <row r="38" spans="12:15" ht="15">
      <c r="L38" s="23"/>
      <c r="M38" s="24"/>
      <c r="N38" s="24"/>
      <c r="O38" s="24"/>
    </row>
    <row r="39" spans="12:15" ht="15">
      <c r="L39" s="23"/>
      <c r="M39" s="24"/>
      <c r="N39" s="24"/>
      <c r="O39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2010 Grantee List (MS Excel)</dc:title>
  <dc:subject/>
  <dc:creator>US Department of Education</dc:creator>
  <cp:keywords/>
  <dc:description/>
  <cp:lastModifiedBy>Authorised User</cp:lastModifiedBy>
  <cp:lastPrinted>2010-09-17T20:43:51Z</cp:lastPrinted>
  <dcterms:created xsi:type="dcterms:W3CDTF">2010-08-24T16:51:19Z</dcterms:created>
  <dcterms:modified xsi:type="dcterms:W3CDTF">2010-09-20T20:46:00Z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