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420" windowWidth="12120" windowHeight="9090" tabRatio="601" activeTab="0"/>
  </bookViews>
  <sheets>
    <sheet name="874" sheetId="1" r:id="rId1"/>
  </sheets>
  <definedNames>
    <definedName name="INTERNET">'874'!$A$52:$A$52</definedName>
    <definedName name="_xlnm.Print_Titles" localSheetId="0">'874'!$A:$B</definedName>
    <definedName name="SOURCE">'874'!$A$50:$A$50</definedName>
    <definedName name="TITLE">'874'!$A$2:$A$2</definedName>
  </definedNames>
  <calcPr fullCalcOnLoad="1"/>
</workbook>
</file>

<file path=xl/sharedStrings.xml><?xml version="1.0" encoding="utf-8"?>
<sst xmlns="http://schemas.openxmlformats.org/spreadsheetml/2006/main" count="83" uniqueCount="80">
  <si>
    <t>Industry</t>
  </si>
  <si>
    <t>All industries, total</t>
  </si>
  <si>
    <t>(X)</t>
  </si>
  <si>
    <t>11</t>
  </si>
  <si>
    <t>113</t>
  </si>
  <si>
    <t>1131</t>
  </si>
  <si>
    <t>1132</t>
  </si>
  <si>
    <t>1133</t>
  </si>
  <si>
    <t>114</t>
  </si>
  <si>
    <t>1141</t>
  </si>
  <si>
    <t>1142</t>
  </si>
  <si>
    <t>115</t>
  </si>
  <si>
    <t>1151</t>
  </si>
  <si>
    <t>1152</t>
  </si>
  <si>
    <t>1153</t>
  </si>
  <si>
    <t>Mining</t>
  </si>
  <si>
    <t>21</t>
  </si>
  <si>
    <t>211</t>
  </si>
  <si>
    <t>2111</t>
  </si>
  <si>
    <t>212</t>
  </si>
  <si>
    <t>2121</t>
  </si>
  <si>
    <t>2122</t>
  </si>
  <si>
    <t>2123</t>
  </si>
  <si>
    <t>213</t>
  </si>
  <si>
    <t>2131</t>
  </si>
  <si>
    <t>Manufacturing, total</t>
  </si>
  <si>
    <t>31-33</t>
  </si>
  <si>
    <t>Timber-related manufacturing</t>
  </si>
  <si>
    <t>321</t>
  </si>
  <si>
    <t>3211</t>
  </si>
  <si>
    <t>3212</t>
  </si>
  <si>
    <t>3219</t>
  </si>
  <si>
    <t>322</t>
  </si>
  <si>
    <t>3221</t>
  </si>
  <si>
    <t>3222</t>
  </si>
  <si>
    <t xml:space="preserve">\2 Covers full- and part-time employees who are on the payroll in the pay period including March 12. </t>
  </si>
  <si>
    <t>\1 North American Industry Classification System, 2002.</t>
  </si>
  <si>
    <t xml:space="preserve">   Establishments (number)</t>
  </si>
  <si>
    <t>Number of employees \2 (1,000)</t>
  </si>
  <si>
    <t>Forestry, fishing, hunting, and agriculture support</t>
  </si>
  <si>
    <t>Annual  payroll (billion dollars)</t>
  </si>
  <si>
    <t>X Not applicable.</t>
  </si>
  <si>
    <t>For more information:</t>
  </si>
  <si>
    <t>2002 NAICS Code \1</t>
  </si>
  <si>
    <t>http://www.census.gov/econ/cbp/index.html</t>
  </si>
  <si>
    <t>SYMBOLS:</t>
  </si>
  <si>
    <t>FOOTNOTES:</t>
  </si>
  <si>
    <r>
      <t>....</t>
    </r>
    <r>
      <rPr>
        <b/>
        <sz val="12"/>
        <rFont val="Courier New"/>
        <family val="3"/>
      </rPr>
      <t>Natural resource-related industries, total</t>
    </r>
  </si>
  <si>
    <r>
      <t>......</t>
    </r>
    <r>
      <rPr>
        <sz val="12"/>
        <rFont val="Courier New"/>
        <family val="0"/>
      </rPr>
      <t>Percent of all industries</t>
    </r>
  </si>
  <si>
    <r>
      <t>..</t>
    </r>
    <r>
      <rPr>
        <sz val="12"/>
        <rFont val="Courier New"/>
        <family val="0"/>
      </rPr>
      <t>Forestry and logging</t>
    </r>
  </si>
  <si>
    <r>
      <t>....</t>
    </r>
    <r>
      <rPr>
        <sz val="12"/>
        <rFont val="Courier New"/>
        <family val="0"/>
      </rPr>
      <t>Timber tract operations</t>
    </r>
  </si>
  <si>
    <r>
      <t>....</t>
    </r>
    <r>
      <rPr>
        <sz val="12"/>
        <rFont val="Courier New"/>
        <family val="0"/>
      </rPr>
      <t>Forest nurseries and gathering forest products</t>
    </r>
  </si>
  <si>
    <r>
      <t>....</t>
    </r>
    <r>
      <rPr>
        <sz val="12"/>
        <rFont val="Courier New"/>
        <family val="0"/>
      </rPr>
      <t>Logging</t>
    </r>
  </si>
  <si>
    <r>
      <t>..</t>
    </r>
    <r>
      <rPr>
        <sz val="12"/>
        <rFont val="Courier New"/>
        <family val="0"/>
      </rPr>
      <t>Fishing, hunting and trapping</t>
    </r>
  </si>
  <si>
    <r>
      <t>..</t>
    </r>
    <r>
      <rPr>
        <sz val="12"/>
        <rFont val="Courier New"/>
        <family val="0"/>
      </rPr>
      <t>Agriculture and forestry support activities</t>
    </r>
  </si>
  <si>
    <r>
      <t>....</t>
    </r>
    <r>
      <rPr>
        <sz val="12"/>
        <rFont val="Courier New"/>
        <family val="0"/>
      </rPr>
      <t>Fishing</t>
    </r>
  </si>
  <si>
    <r>
      <t>....</t>
    </r>
    <r>
      <rPr>
        <sz val="12"/>
        <rFont val="Courier New"/>
        <family val="0"/>
      </rPr>
      <t>Hunting and trapping</t>
    </r>
  </si>
  <si>
    <r>
      <t>....</t>
    </r>
    <r>
      <rPr>
        <sz val="12"/>
        <rFont val="Courier New"/>
        <family val="0"/>
      </rPr>
      <t>Crop production support activities</t>
    </r>
  </si>
  <si>
    <r>
      <t>....</t>
    </r>
    <r>
      <rPr>
        <sz val="12"/>
        <rFont val="Courier New"/>
        <family val="0"/>
      </rPr>
      <t>Animal production support activities</t>
    </r>
  </si>
  <si>
    <r>
      <t>....</t>
    </r>
    <r>
      <rPr>
        <sz val="12"/>
        <rFont val="Courier New"/>
        <family val="0"/>
      </rPr>
      <t>Forestry support activities</t>
    </r>
  </si>
  <si>
    <r>
      <t>..</t>
    </r>
    <r>
      <rPr>
        <sz val="12"/>
        <rFont val="Courier New"/>
        <family val="0"/>
      </rPr>
      <t>Oil and gas extraction</t>
    </r>
  </si>
  <si>
    <r>
      <t>....</t>
    </r>
    <r>
      <rPr>
        <sz val="12"/>
        <rFont val="Courier New"/>
        <family val="0"/>
      </rPr>
      <t>Oil and gas extraction</t>
    </r>
  </si>
  <si>
    <r>
      <t>..</t>
    </r>
    <r>
      <rPr>
        <sz val="12"/>
        <rFont val="Courier New"/>
        <family val="0"/>
      </rPr>
      <t>Mining (except oil and gas)</t>
    </r>
  </si>
  <si>
    <r>
      <t>....</t>
    </r>
    <r>
      <rPr>
        <sz val="12"/>
        <rFont val="Courier New"/>
        <family val="0"/>
      </rPr>
      <t>Coal mining</t>
    </r>
  </si>
  <si>
    <r>
      <t>....</t>
    </r>
    <r>
      <rPr>
        <sz val="12"/>
        <rFont val="Courier New"/>
        <family val="0"/>
      </rPr>
      <t>Metal ore mining</t>
    </r>
  </si>
  <si>
    <r>
      <t>....</t>
    </r>
    <r>
      <rPr>
        <sz val="12"/>
        <rFont val="Courier New"/>
        <family val="0"/>
      </rPr>
      <t>Nonmetallic mineral mining and quarrying</t>
    </r>
  </si>
  <si>
    <r>
      <t>..</t>
    </r>
    <r>
      <rPr>
        <sz val="12"/>
        <rFont val="Courier New"/>
        <family val="0"/>
      </rPr>
      <t>Mining support activities</t>
    </r>
  </si>
  <si>
    <r>
      <t>....</t>
    </r>
    <r>
      <rPr>
        <sz val="12"/>
        <rFont val="Courier New"/>
        <family val="0"/>
      </rPr>
      <t>Mining support activities</t>
    </r>
  </si>
  <si>
    <r>
      <t>..</t>
    </r>
    <r>
      <rPr>
        <sz val="12"/>
        <rFont val="Courier New"/>
        <family val="0"/>
      </rPr>
      <t>Wood product manufacturing</t>
    </r>
  </si>
  <si>
    <r>
      <t>....</t>
    </r>
    <r>
      <rPr>
        <sz val="12"/>
        <rFont val="Courier New"/>
        <family val="0"/>
      </rPr>
      <t>Sawmills and wood preservation</t>
    </r>
  </si>
  <si>
    <r>
      <t>....</t>
    </r>
    <r>
      <rPr>
        <sz val="12"/>
        <rFont val="Courier New"/>
        <family val="0"/>
      </rPr>
      <t>Veneer, plywood and engineered wood product manufacturing</t>
    </r>
  </si>
  <si>
    <r>
      <t>....</t>
    </r>
    <r>
      <rPr>
        <sz val="12"/>
        <rFont val="Courier New"/>
        <family val="0"/>
      </rPr>
      <t>Other wood product manufacturing</t>
    </r>
  </si>
  <si>
    <r>
      <t>..</t>
    </r>
    <r>
      <rPr>
        <sz val="12"/>
        <rFont val="Courier New"/>
        <family val="0"/>
      </rPr>
      <t>Paper manufacturing</t>
    </r>
  </si>
  <si>
    <r>
      <t>....</t>
    </r>
    <r>
      <rPr>
        <sz val="12"/>
        <rFont val="Courier New"/>
        <family val="0"/>
      </rPr>
      <t>Pulp, paper and paperboard mills</t>
    </r>
  </si>
  <si>
    <r>
      <t>....</t>
    </r>
    <r>
      <rPr>
        <sz val="12"/>
        <rFont val="Courier New"/>
        <family val="0"/>
      </rPr>
      <t>Converted paper product manufacturing</t>
    </r>
  </si>
  <si>
    <r>
      <t>Table 880.</t>
    </r>
    <r>
      <rPr>
        <b/>
        <sz val="12"/>
        <rFont val="Courier New"/>
        <family val="3"/>
      </rPr>
      <t xml:space="preserve"> Natural Resource-Related Industries--Employees, Annual Payroll, and Establishments by Industry: 2000 to 2008</t>
    </r>
  </si>
  <si>
    <t>[Excludes government employees, railroad employees, self-employed persons, etc. See "General Explanation" in source for definitions and statement on reliability of data. An establishment is a single physical location where business is conducted or where services or industrial operations are performed]</t>
  </si>
  <si>
    <t>Source: U.S. Census Bureau, "County Business Patterns," July 2010.</t>
  </si>
  <si>
    <t>Internet release date: 9/30/2011</t>
  </si>
  <si>
    <t>Table with row headers in column A and column headers in rows 4 and 5.  Leading dots indicate sub-parts.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</si>
</sst>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0"/>
    <numFmt numFmtId="179" formatCode="#,##0.00000000"/>
    <numFmt numFmtId="180" formatCode="0.000000"/>
    <numFmt numFmtId="181" formatCode="0.0"/>
    <numFmt numFmtId="182" formatCode="0.000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?_);_(@_)"/>
    <numFmt numFmtId="186" formatCode="_(* #,##0.000_);_(* \(#,##0.000\);_(* &quot;-&quot;??_);_(@_)"/>
    <numFmt numFmtId="187" formatCode="0.0000000"/>
    <numFmt numFmtId="188" formatCode="0.000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sz val="10"/>
      <name val="Arial"/>
      <family val="2"/>
    </font>
    <font>
      <u val="single"/>
      <sz val="9"/>
      <color indexed="36"/>
      <name val="Courier New"/>
      <family val="3"/>
    </font>
    <font>
      <sz val="12"/>
      <color indexed="8"/>
      <name val="Courier New"/>
      <family val="2"/>
    </font>
    <font>
      <sz val="12"/>
      <color indexed="9"/>
      <name val="Courier New"/>
      <family val="2"/>
    </font>
    <font>
      <sz val="12"/>
      <color indexed="20"/>
      <name val="Courier New"/>
      <family val="2"/>
    </font>
    <font>
      <b/>
      <sz val="12"/>
      <color indexed="52"/>
      <name val="Courier New"/>
      <family val="2"/>
    </font>
    <font>
      <b/>
      <sz val="12"/>
      <color indexed="9"/>
      <name val="Courier New"/>
      <family val="2"/>
    </font>
    <font>
      <i/>
      <sz val="12"/>
      <color indexed="23"/>
      <name val="Courier New"/>
      <family val="2"/>
    </font>
    <font>
      <sz val="12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2"/>
      <color indexed="62"/>
      <name val="Courier New"/>
      <family val="2"/>
    </font>
    <font>
      <sz val="12"/>
      <color indexed="52"/>
      <name val="Courier New"/>
      <family val="2"/>
    </font>
    <font>
      <sz val="12"/>
      <color indexed="60"/>
      <name val="Courier New"/>
      <family val="2"/>
    </font>
    <font>
      <b/>
      <sz val="12"/>
      <color indexed="63"/>
      <name val="Courier New"/>
      <family val="2"/>
    </font>
    <font>
      <b/>
      <sz val="18"/>
      <color indexed="56"/>
      <name val="Cambria"/>
      <family val="2"/>
    </font>
    <font>
      <b/>
      <sz val="12"/>
      <color indexed="8"/>
      <name val="Courier New"/>
      <family val="2"/>
    </font>
    <font>
      <sz val="12"/>
      <color indexed="10"/>
      <name val="Courier New"/>
      <family val="2"/>
    </font>
    <font>
      <b/>
      <sz val="12"/>
      <color indexed="10"/>
      <name val="Courier New"/>
      <family val="3"/>
    </font>
    <font>
      <sz val="12"/>
      <color indexed="12"/>
      <name val="Courier New"/>
      <family val="3"/>
    </font>
    <font>
      <sz val="12"/>
      <color theme="1"/>
      <name val="Courier New"/>
      <family val="2"/>
    </font>
    <font>
      <sz val="12"/>
      <color theme="0"/>
      <name val="Courier New"/>
      <family val="2"/>
    </font>
    <font>
      <sz val="12"/>
      <color rgb="FF9C0006"/>
      <name val="Courier New"/>
      <family val="2"/>
    </font>
    <font>
      <b/>
      <sz val="12"/>
      <color rgb="FFFA7D00"/>
      <name val="Courier New"/>
      <family val="2"/>
    </font>
    <font>
      <b/>
      <sz val="12"/>
      <color theme="0"/>
      <name val="Courier New"/>
      <family val="2"/>
    </font>
    <font>
      <i/>
      <sz val="12"/>
      <color rgb="FF7F7F7F"/>
      <name val="Courier New"/>
      <family val="2"/>
    </font>
    <font>
      <sz val="12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2"/>
      <color rgb="FF3F3F76"/>
      <name val="Courier New"/>
      <family val="2"/>
    </font>
    <font>
      <sz val="12"/>
      <color rgb="FFFA7D00"/>
      <name val="Courier New"/>
      <family val="2"/>
    </font>
    <font>
      <sz val="12"/>
      <color rgb="FF9C6500"/>
      <name val="Courier New"/>
      <family val="2"/>
    </font>
    <font>
      <b/>
      <sz val="12"/>
      <color rgb="FF3F3F3F"/>
      <name val="Courier New"/>
      <family val="2"/>
    </font>
    <font>
      <b/>
      <sz val="18"/>
      <color theme="3"/>
      <name val="Cambria"/>
      <family val="2"/>
    </font>
    <font>
      <b/>
      <sz val="12"/>
      <color theme="1"/>
      <name val="Courier New"/>
      <family val="2"/>
    </font>
    <font>
      <sz val="12"/>
      <color rgb="FFFF0000"/>
      <name val="Courier New"/>
      <family val="2"/>
    </font>
    <font>
      <b/>
      <sz val="12"/>
      <color rgb="FFFFFFFF"/>
      <name val="Courier New"/>
      <family val="3"/>
    </font>
    <font>
      <sz val="12"/>
      <color rgb="FFFFFFFF"/>
      <name val="Courier New"/>
      <family val="3"/>
    </font>
    <font>
      <b/>
      <sz val="12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5" fillId="0" borderId="0" xfId="50" applyNumberFormat="1" applyAlignment="1" applyProtection="1">
      <alignment/>
      <protection/>
    </xf>
    <xf numFmtId="1" fontId="4" fillId="0" borderId="12" xfId="0" applyNumberFormat="1" applyFont="1" applyBorder="1" applyAlignment="1" applyProtection="1">
      <alignment horizontal="right" vertical="center" wrapText="1"/>
      <protection locked="0"/>
    </xf>
    <xf numFmtId="1" fontId="4" fillId="0" borderId="13" xfId="0" applyNumberFormat="1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fill"/>
    </xf>
    <xf numFmtId="0" fontId="44" fillId="0" borderId="10" xfId="0" applyNumberFormat="1" applyFont="1" applyBorder="1" applyAlignment="1">
      <alignment/>
    </xf>
    <xf numFmtId="0" fontId="45" fillId="0" borderId="10" xfId="0" applyNumberFormat="1" applyFont="1" applyBorder="1" applyAlignment="1">
      <alignment/>
    </xf>
    <xf numFmtId="1" fontId="4" fillId="0" borderId="15" xfId="0" applyNumberFormat="1" applyFont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172" fontId="4" fillId="33" borderId="0" xfId="0" applyNumberFormat="1" applyFont="1" applyFill="1" applyBorder="1" applyAlignment="1">
      <alignment horizontal="right"/>
    </xf>
    <xf numFmtId="172" fontId="46" fillId="33" borderId="0" xfId="0" applyNumberFormat="1" applyFont="1" applyFill="1" applyBorder="1" applyAlignment="1">
      <alignment horizontal="right"/>
    </xf>
    <xf numFmtId="172" fontId="0" fillId="33" borderId="0" xfId="0" applyNumberFormat="1" applyFont="1" applyFill="1" applyAlignment="1">
      <alignment/>
    </xf>
    <xf numFmtId="172" fontId="0" fillId="33" borderId="0" xfId="0" applyNumberFormat="1" applyFont="1" applyFill="1" applyBorder="1" applyAlignment="1">
      <alignment/>
    </xf>
    <xf numFmtId="172" fontId="0" fillId="33" borderId="0" xfId="0" applyNumberFormat="1" applyFont="1" applyFill="1" applyAlignment="1">
      <alignment horizontal="right"/>
    </xf>
    <xf numFmtId="172" fontId="43" fillId="33" borderId="0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2" fontId="4" fillId="33" borderId="16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4" fontId="46" fillId="33" borderId="0" xfId="0" applyNumberFormat="1" applyFont="1" applyFill="1" applyBorder="1" applyAlignment="1">
      <alignment horizontal="right"/>
    </xf>
    <xf numFmtId="4" fontId="43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0" xfId="0" applyNumberFormat="1" applyFont="1" applyFill="1" applyAlignment="1">
      <alignment/>
    </xf>
    <xf numFmtId="4" fontId="43" fillId="33" borderId="0" xfId="0" applyNumberFormat="1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6" fillId="0" borderId="20" xfId="50" applyFont="1" applyBorder="1" applyAlignment="1" applyProtection="1">
      <alignment horizontal="center" vertical="center" wrapText="1"/>
      <protection/>
    </xf>
    <xf numFmtId="172" fontId="0" fillId="0" borderId="18" xfId="0" applyNumberFormat="1" applyFont="1" applyBorder="1" applyAlignment="1" applyProtection="1">
      <alignment horizontal="center" vertical="center" wrapText="1"/>
      <protection locked="0"/>
    </xf>
    <xf numFmtId="172" fontId="0" fillId="0" borderId="19" xfId="0" applyNumberFormat="1" applyFont="1" applyBorder="1" applyAlignment="1" applyProtection="1">
      <alignment horizontal="center" vertical="center" wrapText="1"/>
      <protection locked="0"/>
    </xf>
    <xf numFmtId="0" fontId="26" fillId="0" borderId="18" xfId="50" applyFont="1" applyBorder="1" applyAlignment="1" applyProtection="1">
      <alignment horizontal="center" vertical="center" wrapText="1"/>
      <protection/>
    </xf>
    <xf numFmtId="0" fontId="26" fillId="0" borderId="19" xfId="50" applyFont="1" applyBorder="1" applyAlignment="1" applyProtection="1">
      <alignment horizontal="center" vertical="center" wrapText="1"/>
      <protection/>
    </xf>
    <xf numFmtId="0" fontId="26" fillId="0" borderId="15" xfId="50" applyFont="1" applyBorder="1" applyAlignment="1" applyProtection="1">
      <alignment horizontal="center" vertical="center" wrapText="1"/>
      <protection/>
    </xf>
    <xf numFmtId="0" fontId="26" fillId="0" borderId="21" xfId="50" applyFont="1" applyBorder="1" applyAlignment="1" applyProtection="1">
      <alignment horizontal="center" vertical="center" wrapText="1"/>
      <protection/>
    </xf>
    <xf numFmtId="0" fontId="26" fillId="0" borderId="11" xfId="50" applyFont="1" applyBorder="1" applyAlignment="1" applyProtection="1">
      <alignment/>
      <protection/>
    </xf>
    <xf numFmtId="3" fontId="0" fillId="33" borderId="22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172" fontId="0" fillId="33" borderId="0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3" fontId="0" fillId="33" borderId="16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181" fontId="0" fillId="33" borderId="0" xfId="0" applyNumberFormat="1" applyFont="1" applyFill="1" applyAlignment="1">
      <alignment/>
    </xf>
    <xf numFmtId="172" fontId="0" fillId="33" borderId="0" xfId="0" applyNumberFormat="1" applyFont="1" applyFill="1" applyAlignment="1">
      <alignment/>
    </xf>
    <xf numFmtId="0" fontId="26" fillId="0" borderId="11" xfId="50" applyNumberFormat="1" applyFont="1" applyBorder="1" applyAlignment="1" applyProtection="1">
      <alignment/>
      <protection/>
    </xf>
    <xf numFmtId="4" fontId="0" fillId="33" borderId="16" xfId="0" applyNumberFormat="1" applyFont="1" applyFill="1" applyBorder="1" applyAlignment="1">
      <alignment/>
    </xf>
    <xf numFmtId="0" fontId="0" fillId="0" borderId="21" xfId="0" applyNumberFormat="1" applyFont="1" applyBorder="1" applyAlignment="1">
      <alignment horizontal="fill"/>
    </xf>
    <xf numFmtId="0" fontId="0" fillId="0" borderId="12" xfId="0" applyNumberFormat="1" applyFont="1" applyFill="1" applyBorder="1" applyAlignment="1">
      <alignment horizontal="fill"/>
    </xf>
    <xf numFmtId="0" fontId="0" fillId="0" borderId="13" xfId="0" applyNumberFormat="1" applyFont="1" applyFill="1" applyBorder="1" applyAlignment="1">
      <alignment horizontal="fill"/>
    </xf>
    <xf numFmtId="0" fontId="0" fillId="0" borderId="14" xfId="0" applyNumberFormat="1" applyFont="1" applyBorder="1" applyAlignment="1">
      <alignment horizontal="fill"/>
    </xf>
    <xf numFmtId="0" fontId="0" fillId="0" borderId="12" xfId="0" applyNumberFormat="1" applyFont="1" applyBorder="1" applyAlignment="1">
      <alignment horizontal="fill"/>
    </xf>
    <xf numFmtId="0" fontId="0" fillId="0" borderId="13" xfId="0" applyNumberFormat="1" applyFont="1" applyBorder="1" applyAlignment="1">
      <alignment horizontal="fill"/>
    </xf>
    <xf numFmtId="0" fontId="0" fillId="0" borderId="14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con/cbp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tabSelected="1" showOutlineSymbols="0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34.5" defaultRowHeight="15.75"/>
  <cols>
    <col min="1" max="1" width="59.8984375" style="0" customWidth="1"/>
    <col min="2" max="2" width="8.796875" style="0" customWidth="1"/>
    <col min="3" max="16" width="11.296875" style="0" customWidth="1"/>
    <col min="17" max="17" width="13.59765625" style="0" customWidth="1"/>
  </cols>
  <sheetData>
    <row r="1" ht="3" customHeight="1">
      <c r="A1" s="55" t="s">
        <v>79</v>
      </c>
    </row>
    <row r="2" spans="1:17" ht="16.5">
      <c r="A2" s="6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96.75" customHeight="1">
      <c r="A3" s="51" t="s">
        <v>76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7.75" customHeight="1">
      <c r="A4" s="49" t="s">
        <v>0</v>
      </c>
      <c r="B4" s="56" t="s">
        <v>43</v>
      </c>
      <c r="C4" s="57" t="s">
        <v>37</v>
      </c>
      <c r="D4" s="58"/>
      <c r="E4" s="58"/>
      <c r="F4" s="58"/>
      <c r="G4" s="54"/>
      <c r="H4" s="59" t="s">
        <v>38</v>
      </c>
      <c r="I4" s="60"/>
      <c r="J4" s="60"/>
      <c r="K4" s="60"/>
      <c r="L4" s="61"/>
      <c r="M4" s="52" t="s">
        <v>40</v>
      </c>
      <c r="N4" s="53"/>
      <c r="O4" s="53"/>
      <c r="P4" s="53"/>
      <c r="Q4" s="53"/>
    </row>
    <row r="5" spans="1:17" ht="30" customHeight="1">
      <c r="A5" s="50"/>
      <c r="B5" s="62"/>
      <c r="C5" s="12">
        <v>2000</v>
      </c>
      <c r="D5" s="13">
        <v>2005</v>
      </c>
      <c r="E5" s="13">
        <v>2006</v>
      </c>
      <c r="F5" s="13">
        <v>2007</v>
      </c>
      <c r="G5" s="18">
        <v>2008</v>
      </c>
      <c r="H5" s="14">
        <v>2000</v>
      </c>
      <c r="I5" s="13">
        <v>2005</v>
      </c>
      <c r="J5" s="13">
        <v>2006</v>
      </c>
      <c r="K5" s="13">
        <v>2007</v>
      </c>
      <c r="L5" s="13">
        <v>2008</v>
      </c>
      <c r="M5" s="14">
        <v>2000</v>
      </c>
      <c r="N5" s="13">
        <v>2005</v>
      </c>
      <c r="O5" s="13">
        <v>2006</v>
      </c>
      <c r="P5" s="13">
        <v>2007</v>
      </c>
      <c r="Q5" s="13">
        <v>2008</v>
      </c>
    </row>
    <row r="6" spans="1:17" ht="16.5">
      <c r="A6" s="9" t="s">
        <v>1</v>
      </c>
      <c r="B6" s="63" t="s">
        <v>2</v>
      </c>
      <c r="C6" s="20">
        <v>7070048</v>
      </c>
      <c r="D6" s="21">
        <v>7499702</v>
      </c>
      <c r="E6" s="21">
        <v>7601160</v>
      </c>
      <c r="F6" s="21">
        <v>7705018</v>
      </c>
      <c r="G6" s="64">
        <v>7601169</v>
      </c>
      <c r="H6" s="26">
        <v>114064.976</v>
      </c>
      <c r="I6" s="27">
        <v>116317.003</v>
      </c>
      <c r="J6" s="26">
        <v>119917.165</v>
      </c>
      <c r="K6" s="26">
        <v>120604.265</v>
      </c>
      <c r="L6" s="65">
        <v>120903551</v>
      </c>
      <c r="M6" s="34">
        <v>3879.430052</v>
      </c>
      <c r="N6" s="35">
        <v>4482.722481</v>
      </c>
      <c r="O6" s="36">
        <v>4792.429911</v>
      </c>
      <c r="P6" s="35">
        <v>5026.778232</v>
      </c>
      <c r="Q6" s="46">
        <v>5130.509178</v>
      </c>
    </row>
    <row r="7" spans="1:17" ht="16.5">
      <c r="A7" s="9"/>
      <c r="B7" s="8"/>
      <c r="C7" s="20"/>
      <c r="D7" s="21"/>
      <c r="E7" s="21"/>
      <c r="F7" s="66"/>
      <c r="G7" s="67"/>
      <c r="H7" s="21"/>
      <c r="I7" s="27"/>
      <c r="J7" s="26"/>
      <c r="K7" s="68"/>
      <c r="L7" s="68"/>
      <c r="M7" s="37"/>
      <c r="N7" s="35"/>
      <c r="O7" s="35"/>
      <c r="P7" s="38"/>
      <c r="Q7" s="39"/>
    </row>
    <row r="8" spans="1:17" s="3" customFormat="1" ht="16.5">
      <c r="A8" s="16" t="s">
        <v>47</v>
      </c>
      <c r="B8" s="63" t="s">
        <v>2</v>
      </c>
      <c r="C8" s="21">
        <f aca="true" t="shared" si="0" ref="C8:Q8">C11+C24+C36</f>
        <v>72932</v>
      </c>
      <c r="D8" s="21">
        <f t="shared" si="0"/>
        <v>70778</v>
      </c>
      <c r="E8" s="21">
        <f t="shared" si="0"/>
        <v>71673</v>
      </c>
      <c r="F8" s="21">
        <f t="shared" si="0"/>
        <v>71506</v>
      </c>
      <c r="G8" s="22">
        <f t="shared" si="0"/>
        <v>71228</v>
      </c>
      <c r="H8" s="26">
        <f t="shared" si="0"/>
        <v>1791.32</v>
      </c>
      <c r="I8" s="26">
        <f t="shared" si="0"/>
        <v>1675.924</v>
      </c>
      <c r="J8" s="26">
        <f t="shared" si="0"/>
        <v>1737.9299999999998</v>
      </c>
      <c r="K8" s="28">
        <f t="shared" si="0"/>
        <v>1825.653</v>
      </c>
      <c r="L8" s="29">
        <f t="shared" si="0"/>
        <v>1700.502</v>
      </c>
      <c r="M8" s="40">
        <f t="shared" si="0"/>
        <v>66.57607</v>
      </c>
      <c r="N8" s="41">
        <f t="shared" si="0"/>
        <v>75.711764</v>
      </c>
      <c r="O8" s="35">
        <f t="shared" si="0"/>
        <v>82.92844</v>
      </c>
      <c r="P8" s="36">
        <f t="shared" si="0"/>
        <v>85.089489</v>
      </c>
      <c r="Q8" s="42">
        <f t="shared" si="0"/>
        <v>90.27511799999999</v>
      </c>
    </row>
    <row r="9" spans="1:17" ht="15.75">
      <c r="A9" s="17" t="s">
        <v>48</v>
      </c>
      <c r="B9" s="63" t="s">
        <v>2</v>
      </c>
      <c r="C9" s="69">
        <f aca="true" t="shared" si="1" ref="C9:Q9">C8/C6*100</f>
        <v>1.0315630106047369</v>
      </c>
      <c r="D9" s="69">
        <f t="shared" si="1"/>
        <v>0.9437441647681467</v>
      </c>
      <c r="E9" s="69">
        <f t="shared" si="1"/>
        <v>0.9429218698198696</v>
      </c>
      <c r="F9" s="69">
        <f t="shared" si="1"/>
        <v>0.9280445548602223</v>
      </c>
      <c r="G9" s="70">
        <f t="shared" si="1"/>
        <v>0.9370663907091132</v>
      </c>
      <c r="H9" s="31">
        <f t="shared" si="1"/>
        <v>1.5704382386404043</v>
      </c>
      <c r="I9" s="31">
        <f t="shared" si="1"/>
        <v>1.4408246058403</v>
      </c>
      <c r="J9" s="31">
        <f t="shared" si="1"/>
        <v>1.449275422747027</v>
      </c>
      <c r="K9" s="71">
        <f t="shared" si="1"/>
        <v>1.5137549240070407</v>
      </c>
      <c r="L9" s="71">
        <f t="shared" si="1"/>
        <v>0.0014064946694576407</v>
      </c>
      <c r="M9" s="72">
        <f t="shared" si="1"/>
        <v>1.7161301816919574</v>
      </c>
      <c r="N9" s="69">
        <f t="shared" si="1"/>
        <v>1.6889683517305385</v>
      </c>
      <c r="O9" s="44">
        <f t="shared" si="1"/>
        <v>1.7304048580795195</v>
      </c>
      <c r="P9" s="45">
        <f t="shared" si="1"/>
        <v>1.6927241480105146</v>
      </c>
      <c r="Q9" s="43">
        <f t="shared" si="1"/>
        <v>1.7595742423989087</v>
      </c>
    </row>
    <row r="10" spans="1:17" ht="15.75">
      <c r="A10" s="7"/>
      <c r="B10" s="73"/>
      <c r="C10" s="74"/>
      <c r="D10" s="23"/>
      <c r="E10" s="23"/>
      <c r="F10" s="68"/>
      <c r="G10" s="67"/>
      <c r="H10" s="31"/>
      <c r="I10" s="30"/>
      <c r="J10" s="31"/>
      <c r="K10" s="68"/>
      <c r="L10" s="68"/>
      <c r="M10" s="72"/>
      <c r="N10" s="44"/>
      <c r="O10" s="44"/>
      <c r="P10" s="75"/>
      <c r="Q10" s="76"/>
    </row>
    <row r="11" spans="1:17" ht="15.75">
      <c r="A11" s="10" t="s">
        <v>39</v>
      </c>
      <c r="B11" s="73" t="s">
        <v>3</v>
      </c>
      <c r="C11" s="74">
        <v>26076</v>
      </c>
      <c r="D11" s="23">
        <v>24102</v>
      </c>
      <c r="E11" s="23">
        <v>23551</v>
      </c>
      <c r="F11" s="77">
        <v>23645</v>
      </c>
      <c r="G11" s="24">
        <v>22651</v>
      </c>
      <c r="H11" s="31">
        <v>183.565</v>
      </c>
      <c r="I11" s="30">
        <v>168.744</v>
      </c>
      <c r="J11" s="31">
        <v>165.661</v>
      </c>
      <c r="K11" s="78">
        <v>172.105</v>
      </c>
      <c r="L11" s="79">
        <v>167.039</v>
      </c>
      <c r="M11" s="72">
        <v>4.682533</v>
      </c>
      <c r="N11" s="44">
        <v>5.095741</v>
      </c>
      <c r="O11" s="45">
        <v>5.199819</v>
      </c>
      <c r="P11" s="69">
        <v>5.564225</v>
      </c>
      <c r="Q11" s="47">
        <v>5.605244</v>
      </c>
    </row>
    <row r="12" spans="1:17" ht="15.75">
      <c r="A12" s="17" t="s">
        <v>49</v>
      </c>
      <c r="B12" s="73" t="s">
        <v>4</v>
      </c>
      <c r="C12" s="74">
        <v>13347</v>
      </c>
      <c r="D12" s="23">
        <v>11048</v>
      </c>
      <c r="E12" s="23">
        <v>10723</v>
      </c>
      <c r="F12" s="77">
        <v>10491</v>
      </c>
      <c r="G12" s="24">
        <v>9741</v>
      </c>
      <c r="H12" s="31">
        <v>83.143</v>
      </c>
      <c r="I12" s="30">
        <v>69.541</v>
      </c>
      <c r="J12" s="31">
        <v>66.304</v>
      </c>
      <c r="K12" s="78">
        <v>64.445</v>
      </c>
      <c r="L12" s="32">
        <v>61.311</v>
      </c>
      <c r="M12" s="72">
        <v>2.256241</v>
      </c>
      <c r="N12" s="44">
        <v>2.266199</v>
      </c>
      <c r="O12" s="45">
        <v>2.208516</v>
      </c>
      <c r="P12" s="69">
        <v>2.260414</v>
      </c>
      <c r="Q12" s="46">
        <v>2.186603</v>
      </c>
    </row>
    <row r="13" spans="1:17" ht="15.75">
      <c r="A13" s="17" t="s">
        <v>50</v>
      </c>
      <c r="B13" s="73" t="s">
        <v>5</v>
      </c>
      <c r="C13" s="74">
        <v>469</v>
      </c>
      <c r="D13" s="23">
        <v>472</v>
      </c>
      <c r="E13" s="23">
        <v>454</v>
      </c>
      <c r="F13" s="77">
        <v>450</v>
      </c>
      <c r="G13" s="67">
        <v>430</v>
      </c>
      <c r="H13" s="31">
        <v>3.337</v>
      </c>
      <c r="I13" s="30">
        <v>4.524</v>
      </c>
      <c r="J13" s="31">
        <v>2.806</v>
      </c>
      <c r="K13" s="78">
        <v>2.632</v>
      </c>
      <c r="L13" s="30">
        <v>2.62</v>
      </c>
      <c r="M13" s="72">
        <v>0.132021</v>
      </c>
      <c r="N13" s="44">
        <v>0.192551</v>
      </c>
      <c r="O13" s="44">
        <v>0.131538</v>
      </c>
      <c r="P13" s="69">
        <v>0.130317</v>
      </c>
      <c r="Q13" s="47">
        <v>0.145322</v>
      </c>
    </row>
    <row r="14" spans="1:17" ht="15.75">
      <c r="A14" s="17" t="s">
        <v>51</v>
      </c>
      <c r="B14" s="73" t="s">
        <v>6</v>
      </c>
      <c r="C14" s="74">
        <v>258</v>
      </c>
      <c r="D14" s="23">
        <v>219</v>
      </c>
      <c r="E14" s="23">
        <v>231</v>
      </c>
      <c r="F14" s="77">
        <v>231</v>
      </c>
      <c r="G14" s="67">
        <v>226</v>
      </c>
      <c r="H14" s="31">
        <v>1.677</v>
      </c>
      <c r="I14" s="30">
        <v>1.791</v>
      </c>
      <c r="J14" s="31">
        <v>2.098</v>
      </c>
      <c r="K14" s="78">
        <v>2.216</v>
      </c>
      <c r="L14" s="30">
        <v>2.198</v>
      </c>
      <c r="M14" s="72">
        <v>0.066968</v>
      </c>
      <c r="N14" s="44">
        <v>0.060929</v>
      </c>
      <c r="O14" s="44">
        <v>0.071657</v>
      </c>
      <c r="P14" s="69">
        <v>0.072517</v>
      </c>
      <c r="Q14" s="47">
        <v>0.085238</v>
      </c>
    </row>
    <row r="15" spans="1:17" ht="15.75">
      <c r="A15" s="17" t="s">
        <v>52</v>
      </c>
      <c r="B15" s="73" t="s">
        <v>7</v>
      </c>
      <c r="C15" s="74">
        <v>12620</v>
      </c>
      <c r="D15" s="23">
        <v>10357</v>
      </c>
      <c r="E15" s="23">
        <v>10038</v>
      </c>
      <c r="F15" s="77">
        <v>9810</v>
      </c>
      <c r="G15" s="24">
        <v>9085</v>
      </c>
      <c r="H15" s="31">
        <v>78.129</v>
      </c>
      <c r="I15" s="30">
        <v>63.226</v>
      </c>
      <c r="J15" s="31">
        <v>61.4</v>
      </c>
      <c r="K15" s="78">
        <v>59.597</v>
      </c>
      <c r="L15" s="30">
        <v>56.493</v>
      </c>
      <c r="M15" s="72">
        <v>2.057252</v>
      </c>
      <c r="N15" s="44">
        <v>2.012719</v>
      </c>
      <c r="O15" s="45">
        <v>2.005321</v>
      </c>
      <c r="P15" s="69">
        <v>2.05758</v>
      </c>
      <c r="Q15" s="47">
        <v>1.956043</v>
      </c>
    </row>
    <row r="16" spans="1:17" ht="15.75">
      <c r="A16" s="17" t="s">
        <v>53</v>
      </c>
      <c r="B16" s="73" t="s">
        <v>8</v>
      </c>
      <c r="C16" s="74">
        <v>2671</v>
      </c>
      <c r="D16" s="23">
        <v>2415</v>
      </c>
      <c r="E16" s="23">
        <v>2372</v>
      </c>
      <c r="F16" s="77">
        <v>2389</v>
      </c>
      <c r="G16" s="77">
        <v>2292</v>
      </c>
      <c r="H16" s="31">
        <v>9.988</v>
      </c>
      <c r="I16" s="30">
        <v>7.202</v>
      </c>
      <c r="J16" s="31">
        <v>7.521</v>
      </c>
      <c r="K16" s="78">
        <v>7.147</v>
      </c>
      <c r="L16" s="30">
        <v>7.481</v>
      </c>
      <c r="M16" s="72">
        <v>0.342459</v>
      </c>
      <c r="N16" s="44">
        <v>0.313554</v>
      </c>
      <c r="O16" s="45">
        <v>0.347169</v>
      </c>
      <c r="P16" s="69">
        <v>0.335987</v>
      </c>
      <c r="Q16" s="47">
        <v>0.358848</v>
      </c>
    </row>
    <row r="17" spans="1:17" ht="15.75">
      <c r="A17" s="17" t="s">
        <v>55</v>
      </c>
      <c r="B17" s="73" t="s">
        <v>9</v>
      </c>
      <c r="C17" s="74">
        <v>2308</v>
      </c>
      <c r="D17" s="23">
        <v>2047</v>
      </c>
      <c r="E17" s="23">
        <v>2024</v>
      </c>
      <c r="F17" s="77">
        <v>2062</v>
      </c>
      <c r="G17" s="24">
        <v>1978</v>
      </c>
      <c r="H17" s="31">
        <v>7.477</v>
      </c>
      <c r="I17" s="30">
        <v>5.472</v>
      </c>
      <c r="J17" s="31">
        <v>5.646</v>
      </c>
      <c r="K17" s="78">
        <v>5.302</v>
      </c>
      <c r="L17" s="30">
        <v>5.6</v>
      </c>
      <c r="M17" s="72">
        <v>0.266695</v>
      </c>
      <c r="N17" s="44">
        <v>0.263483</v>
      </c>
      <c r="O17" s="45">
        <v>0.292053</v>
      </c>
      <c r="P17" s="69">
        <v>0.279282</v>
      </c>
      <c r="Q17" s="47">
        <v>0.302261</v>
      </c>
    </row>
    <row r="18" spans="1:17" ht="15.75">
      <c r="A18" s="17" t="s">
        <v>56</v>
      </c>
      <c r="B18" s="73" t="s">
        <v>10</v>
      </c>
      <c r="C18" s="74">
        <v>363</v>
      </c>
      <c r="D18" s="23">
        <v>368</v>
      </c>
      <c r="E18" s="23">
        <v>348</v>
      </c>
      <c r="F18" s="77">
        <v>327</v>
      </c>
      <c r="G18" s="67">
        <v>314</v>
      </c>
      <c r="H18" s="31">
        <v>2.511</v>
      </c>
      <c r="I18" s="30">
        <v>1.73</v>
      </c>
      <c r="J18" s="31">
        <v>1.875</v>
      </c>
      <c r="K18" s="78">
        <v>1.845</v>
      </c>
      <c r="L18" s="30">
        <v>1.881</v>
      </c>
      <c r="M18" s="72">
        <v>0.075764</v>
      </c>
      <c r="N18" s="44">
        <v>0.050071</v>
      </c>
      <c r="O18" s="45">
        <v>0.055116</v>
      </c>
      <c r="P18" s="69">
        <v>0.056705</v>
      </c>
      <c r="Q18" s="47">
        <v>0.056587</v>
      </c>
    </row>
    <row r="19" spans="1:17" ht="15.75">
      <c r="A19" s="17" t="s">
        <v>54</v>
      </c>
      <c r="B19" s="73" t="s">
        <v>11</v>
      </c>
      <c r="C19" s="74">
        <v>10058</v>
      </c>
      <c r="D19" s="23">
        <v>10639</v>
      </c>
      <c r="E19" s="23">
        <v>10456</v>
      </c>
      <c r="F19" s="77">
        <v>10765</v>
      </c>
      <c r="G19" s="24">
        <v>10618</v>
      </c>
      <c r="H19" s="31">
        <v>90.434</v>
      </c>
      <c r="I19" s="30">
        <v>92.001</v>
      </c>
      <c r="J19" s="31">
        <v>91.836</v>
      </c>
      <c r="K19" s="78">
        <v>100.513</v>
      </c>
      <c r="L19" s="30">
        <v>98.247</v>
      </c>
      <c r="M19" s="72">
        <v>2.083833</v>
      </c>
      <c r="N19" s="44">
        <v>2.515988</v>
      </c>
      <c r="O19" s="45">
        <v>2.644134</v>
      </c>
      <c r="P19" s="69">
        <v>2.967824</v>
      </c>
      <c r="Q19" s="47">
        <v>3.059793</v>
      </c>
    </row>
    <row r="20" spans="1:17" ht="15.75">
      <c r="A20" s="17" t="s">
        <v>57</v>
      </c>
      <c r="B20" s="73" t="s">
        <v>12</v>
      </c>
      <c r="C20" s="74">
        <v>5061</v>
      </c>
      <c r="D20" s="23">
        <v>4665</v>
      </c>
      <c r="E20" s="23">
        <v>4557</v>
      </c>
      <c r="F20" s="77">
        <v>4635</v>
      </c>
      <c r="G20" s="24">
        <v>4560</v>
      </c>
      <c r="H20" s="31">
        <v>57.587</v>
      </c>
      <c r="I20" s="30">
        <v>58.893</v>
      </c>
      <c r="J20" s="31">
        <v>59.283</v>
      </c>
      <c r="K20" s="78">
        <v>66.313</v>
      </c>
      <c r="L20" s="30">
        <v>66.105</v>
      </c>
      <c r="M20" s="72">
        <v>1.347539</v>
      </c>
      <c r="N20" s="44">
        <v>1.616334</v>
      </c>
      <c r="O20" s="45">
        <v>1.699355</v>
      </c>
      <c r="P20" s="69">
        <v>1.949192</v>
      </c>
      <c r="Q20" s="47">
        <v>2.059355</v>
      </c>
    </row>
    <row r="21" spans="1:17" ht="15.75">
      <c r="A21" s="17" t="s">
        <v>58</v>
      </c>
      <c r="B21" s="73" t="s">
        <v>13</v>
      </c>
      <c r="C21" s="74">
        <v>3450</v>
      </c>
      <c r="D21" s="23">
        <v>4273</v>
      </c>
      <c r="E21" s="23">
        <v>4217</v>
      </c>
      <c r="F21" s="77">
        <v>4375</v>
      </c>
      <c r="G21" s="24">
        <v>4333</v>
      </c>
      <c r="H21" s="31">
        <v>18.197</v>
      </c>
      <c r="I21" s="30">
        <v>18.848</v>
      </c>
      <c r="J21" s="31">
        <v>19.062</v>
      </c>
      <c r="K21" s="78">
        <v>20.46</v>
      </c>
      <c r="L21" s="30">
        <v>20.468</v>
      </c>
      <c r="M21" s="72">
        <v>0.38371</v>
      </c>
      <c r="N21" s="44">
        <v>0.476792</v>
      </c>
      <c r="O21" s="45">
        <v>0.505963</v>
      </c>
      <c r="P21" s="69">
        <v>0.566941</v>
      </c>
      <c r="Q21" s="47">
        <v>0.597837</v>
      </c>
    </row>
    <row r="22" spans="1:17" ht="15.75">
      <c r="A22" s="17" t="s">
        <v>59</v>
      </c>
      <c r="B22" s="73" t="s">
        <v>14</v>
      </c>
      <c r="C22" s="74">
        <v>1547</v>
      </c>
      <c r="D22" s="23">
        <v>1701</v>
      </c>
      <c r="E22" s="23">
        <v>1682</v>
      </c>
      <c r="F22" s="77">
        <v>1755</v>
      </c>
      <c r="G22" s="24">
        <v>1725</v>
      </c>
      <c r="H22" s="31">
        <v>14.65</v>
      </c>
      <c r="I22" s="30">
        <v>14.26</v>
      </c>
      <c r="J22" s="31">
        <v>13.491</v>
      </c>
      <c r="K22" s="78">
        <v>13.74</v>
      </c>
      <c r="L22" s="30">
        <v>11.674</v>
      </c>
      <c r="M22" s="72">
        <v>0.352584</v>
      </c>
      <c r="N22" s="44">
        <v>0.422862</v>
      </c>
      <c r="O22" s="45">
        <v>0.438816</v>
      </c>
      <c r="P22" s="69">
        <v>0.451691</v>
      </c>
      <c r="Q22" s="47">
        <v>0.402601</v>
      </c>
    </row>
    <row r="23" spans="1:17" ht="15.75">
      <c r="A23" s="7"/>
      <c r="B23" s="73"/>
      <c r="C23" s="74"/>
      <c r="D23" s="23"/>
      <c r="E23" s="23"/>
      <c r="F23" s="77"/>
      <c r="G23" s="67"/>
      <c r="H23" s="31"/>
      <c r="I23" s="30"/>
      <c r="J23" s="31"/>
      <c r="K23" s="68"/>
      <c r="L23" s="68"/>
      <c r="M23" s="72"/>
      <c r="N23" s="44"/>
      <c r="O23" s="44"/>
      <c r="P23" s="75"/>
      <c r="Q23" s="76"/>
    </row>
    <row r="24" spans="1:17" ht="15.75">
      <c r="A24" s="7" t="s">
        <v>15</v>
      </c>
      <c r="B24" s="73" t="s">
        <v>16</v>
      </c>
      <c r="C24" s="74">
        <v>23738</v>
      </c>
      <c r="D24" s="23">
        <v>24696</v>
      </c>
      <c r="E24" s="23">
        <v>26248</v>
      </c>
      <c r="F24" s="65">
        <v>26202</v>
      </c>
      <c r="G24" s="24">
        <v>27440</v>
      </c>
      <c r="H24" s="31">
        <v>456.128</v>
      </c>
      <c r="I24" s="30">
        <v>497.272</v>
      </c>
      <c r="J24" s="31">
        <v>554.333</v>
      </c>
      <c r="K24" s="78">
        <v>700.887</v>
      </c>
      <c r="L24" s="79">
        <v>629.271</v>
      </c>
      <c r="M24" s="72">
        <v>22.091246</v>
      </c>
      <c r="N24" s="44">
        <v>30.823272</v>
      </c>
      <c r="O24" s="45">
        <v>37.489095</v>
      </c>
      <c r="P24" s="69">
        <v>40.444016</v>
      </c>
      <c r="Q24" s="46">
        <v>47.535524</v>
      </c>
    </row>
    <row r="25" spans="1:17" ht="15.75">
      <c r="A25" s="17" t="s">
        <v>60</v>
      </c>
      <c r="B25" s="73" t="s">
        <v>17</v>
      </c>
      <c r="C25" s="74">
        <v>7740</v>
      </c>
      <c r="D25" s="23">
        <v>7390</v>
      </c>
      <c r="E25" s="23">
        <v>7803</v>
      </c>
      <c r="F25" s="65">
        <v>7542</v>
      </c>
      <c r="G25" s="24">
        <v>7993</v>
      </c>
      <c r="H25" s="31">
        <v>83.012</v>
      </c>
      <c r="I25" s="30">
        <v>85.562</v>
      </c>
      <c r="J25" s="31">
        <v>92.683</v>
      </c>
      <c r="K25" s="78">
        <v>141.809</v>
      </c>
      <c r="L25" s="30">
        <v>107.1</v>
      </c>
      <c r="M25" s="72">
        <v>5.393011</v>
      </c>
      <c r="N25" s="44">
        <v>7.743489</v>
      </c>
      <c r="O25" s="45">
        <v>9.566853</v>
      </c>
      <c r="P25" s="69">
        <v>9.604523</v>
      </c>
      <c r="Q25" s="47">
        <v>12.150669</v>
      </c>
    </row>
    <row r="26" spans="1:17" ht="15.75">
      <c r="A26" s="17" t="s">
        <v>61</v>
      </c>
      <c r="B26" s="73" t="s">
        <v>18</v>
      </c>
      <c r="C26" s="74">
        <v>7740</v>
      </c>
      <c r="D26" s="23">
        <v>7390</v>
      </c>
      <c r="E26" s="23">
        <v>7803</v>
      </c>
      <c r="F26" s="65">
        <v>7542</v>
      </c>
      <c r="G26" s="24">
        <v>7993</v>
      </c>
      <c r="H26" s="31">
        <v>83.012</v>
      </c>
      <c r="I26" s="30">
        <v>85.562</v>
      </c>
      <c r="J26" s="31">
        <v>92.683</v>
      </c>
      <c r="K26" s="78">
        <v>141.809</v>
      </c>
      <c r="L26" s="30">
        <v>107.1</v>
      </c>
      <c r="M26" s="72">
        <v>5.393011</v>
      </c>
      <c r="N26" s="44">
        <v>7.743489</v>
      </c>
      <c r="O26" s="45">
        <v>9.566853</v>
      </c>
      <c r="P26" s="69">
        <v>9.604523</v>
      </c>
      <c r="Q26" s="47">
        <v>12.150669</v>
      </c>
    </row>
    <row r="27" spans="1:17" ht="15.75">
      <c r="A27" s="17" t="s">
        <v>62</v>
      </c>
      <c r="B27" s="73" t="s">
        <v>19</v>
      </c>
      <c r="C27" s="74">
        <v>7231</v>
      </c>
      <c r="D27" s="23">
        <v>7130</v>
      </c>
      <c r="E27" s="23">
        <v>7278</v>
      </c>
      <c r="F27" s="65">
        <v>7008</v>
      </c>
      <c r="G27" s="24">
        <v>6935</v>
      </c>
      <c r="H27" s="31">
        <v>204.329</v>
      </c>
      <c r="I27" s="30">
        <v>196.94</v>
      </c>
      <c r="J27" s="31">
        <v>205.349</v>
      </c>
      <c r="K27" s="78">
        <v>218.044</v>
      </c>
      <c r="L27" s="30">
        <v>205.652</v>
      </c>
      <c r="M27" s="72">
        <v>9.344103</v>
      </c>
      <c r="N27" s="44">
        <v>10.892679</v>
      </c>
      <c r="O27" s="45">
        <v>11.680859</v>
      </c>
      <c r="P27" s="69">
        <v>11.91865</v>
      </c>
      <c r="Q27" s="47">
        <v>13.084682</v>
      </c>
    </row>
    <row r="28" spans="1:17" ht="15.75">
      <c r="A28" s="17" t="s">
        <v>63</v>
      </c>
      <c r="B28" s="73" t="s">
        <v>20</v>
      </c>
      <c r="C28" s="74">
        <v>1253</v>
      </c>
      <c r="D28" s="23">
        <v>1132</v>
      </c>
      <c r="E28" s="23">
        <v>1147</v>
      </c>
      <c r="F28" s="65">
        <v>1066</v>
      </c>
      <c r="G28" s="24">
        <v>1108</v>
      </c>
      <c r="H28" s="31">
        <v>70.666</v>
      </c>
      <c r="I28" s="30">
        <v>74.26</v>
      </c>
      <c r="J28" s="31">
        <v>77.939</v>
      </c>
      <c r="K28" s="78">
        <v>79.848</v>
      </c>
      <c r="L28" s="30">
        <v>81.938</v>
      </c>
      <c r="M28" s="72">
        <v>3.542168</v>
      </c>
      <c r="N28" s="44">
        <v>4.557768</v>
      </c>
      <c r="O28" s="45">
        <v>4.921747</v>
      </c>
      <c r="P28" s="69">
        <v>4.991923</v>
      </c>
      <c r="Q28" s="47">
        <v>5.802656</v>
      </c>
    </row>
    <row r="29" spans="1:17" ht="15.75">
      <c r="A29" s="17" t="s">
        <v>64</v>
      </c>
      <c r="B29" s="73" t="s">
        <v>21</v>
      </c>
      <c r="C29" s="74">
        <v>522</v>
      </c>
      <c r="D29" s="23">
        <v>301</v>
      </c>
      <c r="E29" s="23">
        <v>307</v>
      </c>
      <c r="F29" s="65">
        <v>318</v>
      </c>
      <c r="G29" s="67">
        <v>324</v>
      </c>
      <c r="H29" s="31">
        <v>34.82</v>
      </c>
      <c r="I29" s="30">
        <v>26.419</v>
      </c>
      <c r="J29" s="31">
        <v>27.687</v>
      </c>
      <c r="K29" s="78">
        <v>34.657</v>
      </c>
      <c r="L29" s="30">
        <v>33.344</v>
      </c>
      <c r="M29" s="72">
        <v>1.71847</v>
      </c>
      <c r="N29" s="44">
        <v>1.647178</v>
      </c>
      <c r="O29" s="45">
        <v>1.827248</v>
      </c>
      <c r="P29" s="69">
        <v>2.230298</v>
      </c>
      <c r="Q29" s="47">
        <v>2.574658</v>
      </c>
    </row>
    <row r="30" spans="1:17" ht="15.75">
      <c r="A30" s="17" t="s">
        <v>65</v>
      </c>
      <c r="B30" s="73" t="s">
        <v>22</v>
      </c>
      <c r="C30" s="74">
        <v>5456</v>
      </c>
      <c r="D30" s="23">
        <v>5697</v>
      </c>
      <c r="E30" s="23">
        <v>5824</v>
      </c>
      <c r="F30" s="65">
        <v>5624</v>
      </c>
      <c r="G30" s="24">
        <v>5503</v>
      </c>
      <c r="H30" s="31">
        <v>98.843</v>
      </c>
      <c r="I30" s="30">
        <v>96.261</v>
      </c>
      <c r="J30" s="31">
        <v>99.723</v>
      </c>
      <c r="K30" s="78">
        <v>103.539</v>
      </c>
      <c r="L30" s="30">
        <v>90.37</v>
      </c>
      <c r="M30" s="72">
        <v>4.083465</v>
      </c>
      <c r="N30" s="44">
        <v>4.687733</v>
      </c>
      <c r="O30" s="45">
        <v>4.931864</v>
      </c>
      <c r="P30" s="69">
        <v>4.696429</v>
      </c>
      <c r="Q30" s="47">
        <v>4.707368</v>
      </c>
    </row>
    <row r="31" spans="1:17" ht="15.75">
      <c r="A31" s="17" t="s">
        <v>66</v>
      </c>
      <c r="B31" s="73" t="s">
        <v>23</v>
      </c>
      <c r="C31" s="74">
        <v>8767</v>
      </c>
      <c r="D31" s="23">
        <v>10176</v>
      </c>
      <c r="E31" s="23">
        <v>11167</v>
      </c>
      <c r="F31" s="65">
        <v>11652</v>
      </c>
      <c r="G31" s="24">
        <v>12512</v>
      </c>
      <c r="H31" s="31">
        <v>168.787</v>
      </c>
      <c r="I31" s="30">
        <v>214.77</v>
      </c>
      <c r="J31" s="31">
        <v>256.301</v>
      </c>
      <c r="K31" s="78">
        <v>341.034</v>
      </c>
      <c r="L31" s="30">
        <v>316.519</v>
      </c>
      <c r="M31" s="72">
        <v>7.354132</v>
      </c>
      <c r="N31" s="44">
        <v>12.187104</v>
      </c>
      <c r="O31" s="45">
        <v>16.241383</v>
      </c>
      <c r="P31" s="69">
        <v>18.920843</v>
      </c>
      <c r="Q31" s="47">
        <v>22.300173</v>
      </c>
    </row>
    <row r="32" spans="1:17" ht="15.75">
      <c r="A32" s="17" t="s">
        <v>67</v>
      </c>
      <c r="B32" s="73" t="s">
        <v>24</v>
      </c>
      <c r="C32" s="74">
        <v>8767</v>
      </c>
      <c r="D32" s="23">
        <v>10176</v>
      </c>
      <c r="E32" s="23">
        <v>11167</v>
      </c>
      <c r="F32" s="65">
        <v>11652</v>
      </c>
      <c r="G32" s="24">
        <v>12512</v>
      </c>
      <c r="H32" s="31">
        <v>168.787</v>
      </c>
      <c r="I32" s="30">
        <v>214.77</v>
      </c>
      <c r="J32" s="31">
        <v>256.301</v>
      </c>
      <c r="K32" s="78">
        <v>341.034</v>
      </c>
      <c r="L32" s="30">
        <v>316.519</v>
      </c>
      <c r="M32" s="72">
        <v>7.354132</v>
      </c>
      <c r="N32" s="44">
        <v>12.187104</v>
      </c>
      <c r="O32" s="45">
        <v>16.241383</v>
      </c>
      <c r="P32" s="69">
        <v>18.920843</v>
      </c>
      <c r="Q32" s="47">
        <v>22.300173</v>
      </c>
    </row>
    <row r="33" spans="1:17" ht="15.75">
      <c r="A33" s="7"/>
      <c r="B33" s="73"/>
      <c r="C33" s="74"/>
      <c r="D33" s="23"/>
      <c r="E33" s="23"/>
      <c r="F33" s="77"/>
      <c r="G33" s="67"/>
      <c r="H33" s="31"/>
      <c r="I33" s="30"/>
      <c r="J33" s="31"/>
      <c r="K33" s="68"/>
      <c r="L33" s="68"/>
      <c r="M33" s="72"/>
      <c r="N33" s="44"/>
      <c r="O33" s="45"/>
      <c r="P33" s="75"/>
      <c r="Q33" s="76"/>
    </row>
    <row r="34" spans="1:17" ht="15.75">
      <c r="A34" s="7" t="s">
        <v>25</v>
      </c>
      <c r="B34" s="73" t="s">
        <v>26</v>
      </c>
      <c r="C34" s="74">
        <v>354498</v>
      </c>
      <c r="D34" s="23">
        <v>333460</v>
      </c>
      <c r="E34" s="23">
        <v>331062</v>
      </c>
      <c r="F34" s="65">
        <v>331355</v>
      </c>
      <c r="G34" s="24">
        <v>326216</v>
      </c>
      <c r="H34" s="31">
        <v>16473.994</v>
      </c>
      <c r="I34" s="30">
        <v>13667.337</v>
      </c>
      <c r="J34" s="31">
        <v>13631.683</v>
      </c>
      <c r="K34" s="30">
        <v>13320.172</v>
      </c>
      <c r="L34" s="32">
        <v>13096.159</v>
      </c>
      <c r="M34" s="72">
        <v>643.953798</v>
      </c>
      <c r="N34" s="44">
        <v>600.696305</v>
      </c>
      <c r="O34" s="45">
        <v>620.223611</v>
      </c>
      <c r="P34" s="44">
        <v>626.52993</v>
      </c>
      <c r="Q34" s="46">
        <v>622.306547</v>
      </c>
    </row>
    <row r="35" spans="1:17" ht="15.75">
      <c r="A35" s="7"/>
      <c r="B35" s="73"/>
      <c r="C35" s="74"/>
      <c r="D35" s="23"/>
      <c r="E35" s="23"/>
      <c r="F35" s="77"/>
      <c r="G35" s="67"/>
      <c r="H35" s="31"/>
      <c r="I35" s="30"/>
      <c r="J35" s="31"/>
      <c r="K35" s="30"/>
      <c r="L35" s="68"/>
      <c r="M35" s="72"/>
      <c r="N35" s="44"/>
      <c r="O35" s="44"/>
      <c r="P35" s="44"/>
      <c r="Q35" s="76"/>
    </row>
    <row r="36" spans="1:17" ht="15.75">
      <c r="A36" s="7" t="s">
        <v>27</v>
      </c>
      <c r="B36" s="80" t="s">
        <v>2</v>
      </c>
      <c r="C36" s="23">
        <f aca="true" t="shared" si="2" ref="C36:Q36">C37+C41</f>
        <v>23118</v>
      </c>
      <c r="D36" s="23">
        <f t="shared" si="2"/>
        <v>21980</v>
      </c>
      <c r="E36" s="23">
        <f t="shared" si="2"/>
        <v>21874</v>
      </c>
      <c r="F36" s="23">
        <f t="shared" si="2"/>
        <v>21659</v>
      </c>
      <c r="G36" s="24">
        <f t="shared" si="2"/>
        <v>21137</v>
      </c>
      <c r="H36" s="31">
        <f t="shared" si="2"/>
        <v>1151.627</v>
      </c>
      <c r="I36" s="31">
        <f t="shared" si="2"/>
        <v>1009.908</v>
      </c>
      <c r="J36" s="31">
        <f t="shared" si="2"/>
        <v>1017.9359999999999</v>
      </c>
      <c r="K36" s="31">
        <f t="shared" si="2"/>
        <v>952.6610000000001</v>
      </c>
      <c r="L36" s="33">
        <f t="shared" si="2"/>
        <v>904.192</v>
      </c>
      <c r="M36" s="81">
        <f t="shared" si="2"/>
        <v>39.802291</v>
      </c>
      <c r="N36" s="44">
        <f t="shared" si="2"/>
        <v>39.792751</v>
      </c>
      <c r="O36" s="44">
        <f t="shared" si="2"/>
        <v>40.239526</v>
      </c>
      <c r="P36" s="44">
        <f t="shared" si="2"/>
        <v>39.081248</v>
      </c>
      <c r="Q36" s="48">
        <f t="shared" si="2"/>
        <v>37.13435</v>
      </c>
    </row>
    <row r="37" spans="1:17" ht="15.75">
      <c r="A37" s="17" t="s">
        <v>68</v>
      </c>
      <c r="B37" s="73" t="s">
        <v>28</v>
      </c>
      <c r="C37" s="74">
        <v>17328</v>
      </c>
      <c r="D37" s="23">
        <v>16707</v>
      </c>
      <c r="E37" s="23">
        <v>16735</v>
      </c>
      <c r="F37" s="65">
        <v>16622</v>
      </c>
      <c r="G37" s="24">
        <v>16260</v>
      </c>
      <c r="H37" s="31">
        <v>597.684</v>
      </c>
      <c r="I37" s="30">
        <v>555.942</v>
      </c>
      <c r="J37" s="31">
        <v>576.506</v>
      </c>
      <c r="K37" s="30">
        <v>527.565</v>
      </c>
      <c r="L37" s="30">
        <v>491.28</v>
      </c>
      <c r="M37" s="72">
        <v>16.511396</v>
      </c>
      <c r="N37" s="44">
        <v>18.232348</v>
      </c>
      <c r="O37" s="45">
        <v>18.583842</v>
      </c>
      <c r="P37" s="44">
        <v>17.507375</v>
      </c>
      <c r="Q37" s="47">
        <v>15.849067</v>
      </c>
    </row>
    <row r="38" spans="1:17" ht="15.75">
      <c r="A38" s="17" t="s">
        <v>69</v>
      </c>
      <c r="B38" s="73" t="s">
        <v>29</v>
      </c>
      <c r="C38" s="74">
        <v>4695</v>
      </c>
      <c r="D38" s="23">
        <v>4271</v>
      </c>
      <c r="E38" s="23">
        <v>4223</v>
      </c>
      <c r="F38" s="65">
        <v>4168</v>
      </c>
      <c r="G38" s="24">
        <v>3902</v>
      </c>
      <c r="H38" s="31">
        <v>131.353</v>
      </c>
      <c r="I38" s="30">
        <v>117.346</v>
      </c>
      <c r="J38" s="31">
        <v>118.483</v>
      </c>
      <c r="K38" s="30">
        <v>112.425</v>
      </c>
      <c r="L38" s="30">
        <v>103.455</v>
      </c>
      <c r="M38" s="72">
        <v>3.782683</v>
      </c>
      <c r="N38" s="44">
        <v>4.042012</v>
      </c>
      <c r="O38" s="45">
        <v>4.016835</v>
      </c>
      <c r="P38" s="44">
        <v>3.893175</v>
      </c>
      <c r="Q38" s="47">
        <v>3.465723</v>
      </c>
    </row>
    <row r="39" spans="1:17" ht="15.75">
      <c r="A39" s="17" t="s">
        <v>70</v>
      </c>
      <c r="B39" s="73" t="s">
        <v>30</v>
      </c>
      <c r="C39" s="74">
        <v>1904</v>
      </c>
      <c r="D39" s="23">
        <v>1903</v>
      </c>
      <c r="E39" s="23">
        <v>1956</v>
      </c>
      <c r="F39" s="65">
        <v>1924</v>
      </c>
      <c r="G39" s="24">
        <v>1919</v>
      </c>
      <c r="H39" s="31">
        <v>120.578</v>
      </c>
      <c r="I39" s="30">
        <v>116.365</v>
      </c>
      <c r="J39" s="31">
        <v>124.472</v>
      </c>
      <c r="K39" s="30">
        <v>109.002</v>
      </c>
      <c r="L39" s="30">
        <v>95.159</v>
      </c>
      <c r="M39" s="72">
        <v>3.749786</v>
      </c>
      <c r="N39" s="44">
        <v>4.164614</v>
      </c>
      <c r="O39" s="45">
        <v>4.356787</v>
      </c>
      <c r="P39" s="44">
        <v>3.90611</v>
      </c>
      <c r="Q39" s="47">
        <v>3.338464</v>
      </c>
    </row>
    <row r="40" spans="1:17" ht="15.75">
      <c r="A40" s="17" t="s">
        <v>71</v>
      </c>
      <c r="B40" s="73" t="s">
        <v>31</v>
      </c>
      <c r="C40" s="74">
        <v>10729</v>
      </c>
      <c r="D40" s="23">
        <v>10533</v>
      </c>
      <c r="E40" s="23">
        <v>10556</v>
      </c>
      <c r="F40" s="65">
        <v>10530</v>
      </c>
      <c r="G40" s="24">
        <v>10439</v>
      </c>
      <c r="H40" s="31">
        <v>345.753</v>
      </c>
      <c r="I40" s="30">
        <v>322.231</v>
      </c>
      <c r="J40" s="31">
        <v>333.551</v>
      </c>
      <c r="K40" s="30">
        <v>306.138</v>
      </c>
      <c r="L40" s="30">
        <v>292.666</v>
      </c>
      <c r="M40" s="72">
        <v>8.948927</v>
      </c>
      <c r="N40" s="44">
        <v>10.025722</v>
      </c>
      <c r="O40" s="45">
        <v>10.21022</v>
      </c>
      <c r="P40" s="44">
        <v>9.70809</v>
      </c>
      <c r="Q40" s="47">
        <v>9.04488</v>
      </c>
    </row>
    <row r="41" spans="1:17" ht="15.75">
      <c r="A41" s="17" t="s">
        <v>72</v>
      </c>
      <c r="B41" s="73" t="s">
        <v>32</v>
      </c>
      <c r="C41" s="74">
        <v>5790</v>
      </c>
      <c r="D41" s="23">
        <v>5273</v>
      </c>
      <c r="E41" s="23">
        <v>5139</v>
      </c>
      <c r="F41" s="65">
        <v>5037</v>
      </c>
      <c r="G41" s="24">
        <v>4877</v>
      </c>
      <c r="H41" s="31">
        <v>553.943</v>
      </c>
      <c r="I41" s="30">
        <v>453.966</v>
      </c>
      <c r="J41" s="31">
        <v>441.43</v>
      </c>
      <c r="K41" s="30">
        <v>425.096</v>
      </c>
      <c r="L41" s="30">
        <v>412.912</v>
      </c>
      <c r="M41" s="72">
        <v>23.290895</v>
      </c>
      <c r="N41" s="44">
        <v>21.560403</v>
      </c>
      <c r="O41" s="45">
        <v>21.655684</v>
      </c>
      <c r="P41" s="44">
        <v>21.573873</v>
      </c>
      <c r="Q41" s="47">
        <v>21.285283</v>
      </c>
    </row>
    <row r="42" spans="1:17" ht="15.75">
      <c r="A42" s="17" t="s">
        <v>73</v>
      </c>
      <c r="B42" s="73" t="s">
        <v>33</v>
      </c>
      <c r="C42" s="74">
        <v>597</v>
      </c>
      <c r="D42" s="23">
        <v>621</v>
      </c>
      <c r="E42" s="23">
        <v>597</v>
      </c>
      <c r="F42" s="65">
        <v>551</v>
      </c>
      <c r="G42" s="67">
        <v>504</v>
      </c>
      <c r="H42" s="31">
        <v>177.141</v>
      </c>
      <c r="I42" s="30">
        <v>146.933</v>
      </c>
      <c r="J42" s="31">
        <v>138.756</v>
      </c>
      <c r="K42" s="30">
        <v>130.068</v>
      </c>
      <c r="L42" s="30">
        <v>123.368</v>
      </c>
      <c r="M42" s="72">
        <v>9.475216</v>
      </c>
      <c r="N42" s="44">
        <v>8.833807</v>
      </c>
      <c r="O42" s="45">
        <v>8.594638</v>
      </c>
      <c r="P42" s="44">
        <v>8.244556</v>
      </c>
      <c r="Q42" s="47">
        <v>8.160145</v>
      </c>
    </row>
    <row r="43" spans="1:17" ht="15.75">
      <c r="A43" s="17" t="s">
        <v>74</v>
      </c>
      <c r="B43" s="73" t="s">
        <v>34</v>
      </c>
      <c r="C43" s="74">
        <v>5193</v>
      </c>
      <c r="D43" s="23">
        <v>4652</v>
      </c>
      <c r="E43" s="23">
        <v>4542</v>
      </c>
      <c r="F43" s="65">
        <v>4486</v>
      </c>
      <c r="G43" s="25">
        <v>4373</v>
      </c>
      <c r="H43" s="31">
        <v>376.802</v>
      </c>
      <c r="I43" s="30">
        <v>307.033</v>
      </c>
      <c r="J43" s="31">
        <v>302.674</v>
      </c>
      <c r="K43" s="30">
        <v>295.028</v>
      </c>
      <c r="L43" s="30">
        <v>289.544</v>
      </c>
      <c r="M43" s="72">
        <v>13.815679</v>
      </c>
      <c r="N43" s="44">
        <v>12.726596</v>
      </c>
      <c r="O43" s="45">
        <v>13.061046</v>
      </c>
      <c r="P43" s="44">
        <v>13.329317</v>
      </c>
      <c r="Q43" s="47">
        <v>13.125138</v>
      </c>
    </row>
    <row r="44" spans="1:17" ht="15.75">
      <c r="A44" s="15"/>
      <c r="B44" s="82"/>
      <c r="C44" s="83"/>
      <c r="D44" s="84"/>
      <c r="E44" s="84"/>
      <c r="F44" s="84"/>
      <c r="G44" s="85"/>
      <c r="H44" s="86"/>
      <c r="I44" s="87"/>
      <c r="J44" s="87"/>
      <c r="K44" s="87"/>
      <c r="L44" s="88"/>
      <c r="M44" s="86"/>
      <c r="N44" s="87"/>
      <c r="O44" s="89"/>
      <c r="P44" s="90"/>
      <c r="Q44" s="90"/>
    </row>
    <row r="45" spans="1:17" ht="31.5" customHeight="1">
      <c r="A45" s="2" t="s">
        <v>45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1" t="s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9"/>
      <c r="M46" s="1"/>
      <c r="N46" s="1"/>
      <c r="O46" s="1"/>
      <c r="P46" s="1"/>
      <c r="Q46" s="1"/>
    </row>
    <row r="47" spans="1:17" ht="33.75" customHeight="1">
      <c r="A47" s="2" t="s">
        <v>46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2" t="s">
        <v>36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1" t="s">
        <v>35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30" customHeight="1">
      <c r="A50" s="4" t="s">
        <v>77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33" customHeight="1">
      <c r="A51" s="2" t="s">
        <v>42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11" t="s">
        <v>44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30.75" customHeight="1">
      <c r="A53" s="5" t="s">
        <v>78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6">
    <mergeCell ref="A3:Q3"/>
    <mergeCell ref="A4:A5"/>
    <mergeCell ref="C4:G4"/>
    <mergeCell ref="B4:B5"/>
    <mergeCell ref="H4:L4"/>
    <mergeCell ref="M4:Q4"/>
  </mergeCells>
  <hyperlinks>
    <hyperlink ref="A52" r:id="rId1" display="http://www.census.gov/econ/cbp/index.html"/>
    <hyperlink ref="B4:B5" location="'874'!A48" display="2002 NAICS Code \1"/>
    <hyperlink ref="H4:L4" location="'874'!A49" display="Number of employees \2 (1,000)"/>
    <hyperlink ref="B36" location="'874'!A46" display="(X)"/>
    <hyperlink ref="B6" location="'874'!A46" display="(X)"/>
    <hyperlink ref="B8" location="'874'!A46" display="(X)"/>
    <hyperlink ref="B9" location="'874'!A46" display="(X)"/>
  </hyperlinks>
  <printOptions/>
  <pageMargins left="0.5" right="0.5" top="0.5" bottom="0.5" header="0.5" footer="0.5"/>
  <pageSetup fitToHeight="1" fitToWidth="1" horizontalDpi="600" verticalDpi="600" orientation="landscape" paperSize="5" scale="4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Natural Resource-Related Industries--Establishments, Employees, and Annual Payroll, by Industry</dc:title>
  <dc:subject/>
  <dc:creator>US Census Bureau</dc:creator>
  <cp:keywords/>
  <dc:description/>
  <cp:lastModifiedBy>obrie014</cp:lastModifiedBy>
  <cp:lastPrinted>2010-12-21T20:57:15Z</cp:lastPrinted>
  <dcterms:created xsi:type="dcterms:W3CDTF">2008-06-06T12:56:06Z</dcterms:created>
  <dcterms:modified xsi:type="dcterms:W3CDTF">2011-08-24T14:08:15Z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