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2120" windowHeight="8445" activeTab="0"/>
  </bookViews>
  <sheets>
    <sheet name="2012 web Table 366" sheetId="1" r:id="rId1"/>
  </sheets>
  <definedNames>
    <definedName name="_WCS30">#REF!</definedName>
    <definedName name="INTERNET">#REF!</definedName>
    <definedName name="SOURCE">#REF!</definedName>
    <definedName name="TITLE">#REF!</definedName>
  </definedNames>
  <calcPr fullCalcOnLoad="1"/>
</workbook>
</file>

<file path=xl/sharedStrings.xml><?xml version="1.0" encoding="utf-8"?>
<sst xmlns="http://schemas.openxmlformats.org/spreadsheetml/2006/main" count="248" uniqueCount="164">
  <si>
    <t>Approximate mean elevation</t>
  </si>
  <si>
    <t>Name</t>
  </si>
  <si>
    <t>Feet</t>
  </si>
  <si>
    <t>Meters</t>
  </si>
  <si>
    <t xml:space="preserve">    United States</t>
  </si>
  <si>
    <t>Mt. McKinley (AK)</t>
  </si>
  <si>
    <t>Death Valley (CA)</t>
  </si>
  <si>
    <t>Alabama</t>
  </si>
  <si>
    <t>Cheaha Mountain</t>
  </si>
  <si>
    <t>Gulf of Mexico</t>
  </si>
  <si>
    <t>(\1)</t>
  </si>
  <si>
    <t>Alaska</t>
  </si>
  <si>
    <t>Mount McKinley</t>
  </si>
  <si>
    <t>Pacific Ocean</t>
  </si>
  <si>
    <t>Arizona</t>
  </si>
  <si>
    <t>Humphreys Peak</t>
  </si>
  <si>
    <t>Colorado River</t>
  </si>
  <si>
    <t>Arkansas</t>
  </si>
  <si>
    <t>Magazine Mountain</t>
  </si>
  <si>
    <t>Ouachita River</t>
  </si>
  <si>
    <t>California</t>
  </si>
  <si>
    <t>Mount Whitney</t>
  </si>
  <si>
    <t>Death Valley</t>
  </si>
  <si>
    <t>Colorado</t>
  </si>
  <si>
    <t>Mt. Elbert</t>
  </si>
  <si>
    <t>Connecticut</t>
  </si>
  <si>
    <t>Long Island Sound</t>
  </si>
  <si>
    <t>Atlantic Ocean</t>
  </si>
  <si>
    <t>District of Columbia</t>
  </si>
  <si>
    <t>Potomac River</t>
  </si>
  <si>
    <t>(Z)</t>
  </si>
  <si>
    <t>Florida</t>
  </si>
  <si>
    <t>Georgia</t>
  </si>
  <si>
    <t>Brasstown Bald</t>
  </si>
  <si>
    <t>Hawaii</t>
  </si>
  <si>
    <t>Idaho</t>
  </si>
  <si>
    <t>Borah Peak</t>
  </si>
  <si>
    <t>Snake River</t>
  </si>
  <si>
    <t>Illinois</t>
  </si>
  <si>
    <t>Charles Mound</t>
  </si>
  <si>
    <t>Mississippi River</t>
  </si>
  <si>
    <t>Indiana</t>
  </si>
  <si>
    <t>Ohio River</t>
  </si>
  <si>
    <t>Iowa</t>
  </si>
  <si>
    <t>Kansas</t>
  </si>
  <si>
    <t>Mount Sunflower</t>
  </si>
  <si>
    <t>Verdigris River</t>
  </si>
  <si>
    <t>Kentucky</t>
  </si>
  <si>
    <t>Black Mountain</t>
  </si>
  <si>
    <t>Louisiana</t>
  </si>
  <si>
    <t>Driskill Mountain</t>
  </si>
  <si>
    <t>New Orleans</t>
  </si>
  <si>
    <t>Maine</t>
  </si>
  <si>
    <t>Mount Katahdin</t>
  </si>
  <si>
    <t>Maryland</t>
  </si>
  <si>
    <t>Massachusetts</t>
  </si>
  <si>
    <t>Mount Greylock</t>
  </si>
  <si>
    <t>Michigan</t>
  </si>
  <si>
    <t>Mount Arvon</t>
  </si>
  <si>
    <t>Lake Erie</t>
  </si>
  <si>
    <t>Minnesota</t>
  </si>
  <si>
    <t>Lake Superior</t>
  </si>
  <si>
    <t>Mississippi</t>
  </si>
  <si>
    <t>Woodall Mountain</t>
  </si>
  <si>
    <t>Missouri</t>
  </si>
  <si>
    <t>Taum Sauk Mountain</t>
  </si>
  <si>
    <t>St. Francis River</t>
  </si>
  <si>
    <t>Montana</t>
  </si>
  <si>
    <t>Granite Peak</t>
  </si>
  <si>
    <t>Kootenai River</t>
  </si>
  <si>
    <t>Nebraska</t>
  </si>
  <si>
    <t>Missouri River</t>
  </si>
  <si>
    <t>Nevada</t>
  </si>
  <si>
    <t>Boundary Peak</t>
  </si>
  <si>
    <t>New Hampshire</t>
  </si>
  <si>
    <t>Mount Washington</t>
  </si>
  <si>
    <t>New Jersey</t>
  </si>
  <si>
    <t>High Point</t>
  </si>
  <si>
    <t>New Mexico</t>
  </si>
  <si>
    <t>Wheeler Peak</t>
  </si>
  <si>
    <t>Red Bluff Reservoir</t>
  </si>
  <si>
    <t>New York</t>
  </si>
  <si>
    <t>Mount Marcy</t>
  </si>
  <si>
    <t>North Carolina</t>
  </si>
  <si>
    <t>Mount Mitchell</t>
  </si>
  <si>
    <t>North Dakota</t>
  </si>
  <si>
    <t>Ohio</t>
  </si>
  <si>
    <t>Campbell Hill</t>
  </si>
  <si>
    <t>Oklahoma</t>
  </si>
  <si>
    <t>Black Mesa</t>
  </si>
  <si>
    <t>Little River</t>
  </si>
  <si>
    <t>Oregon</t>
  </si>
  <si>
    <t>Mount Hood</t>
  </si>
  <si>
    <t>Pennsylvania</t>
  </si>
  <si>
    <t>Mount Davis</t>
  </si>
  <si>
    <t>Delaware River</t>
  </si>
  <si>
    <t>Rhode Island</t>
  </si>
  <si>
    <t>Jerimoth Hill</t>
  </si>
  <si>
    <t>South Carolina</t>
  </si>
  <si>
    <t>Sassafras Mountain</t>
  </si>
  <si>
    <t>South Dakota</t>
  </si>
  <si>
    <t>Harney Peak</t>
  </si>
  <si>
    <t>Big Stone Lake</t>
  </si>
  <si>
    <t>Tennessee</t>
  </si>
  <si>
    <t>Clingmans Dome</t>
  </si>
  <si>
    <t>Texas</t>
  </si>
  <si>
    <t>Guadalupe Peak</t>
  </si>
  <si>
    <t>Utah</t>
  </si>
  <si>
    <t>Kings Peak</t>
  </si>
  <si>
    <t>Vermont</t>
  </si>
  <si>
    <t>Mount Mansfield</t>
  </si>
  <si>
    <t>Lake Champlain</t>
  </si>
  <si>
    <t>Virginia</t>
  </si>
  <si>
    <t>Mount Rogers</t>
  </si>
  <si>
    <t>Washington</t>
  </si>
  <si>
    <t>Mount Rainier</t>
  </si>
  <si>
    <t>West Virginia</t>
  </si>
  <si>
    <t>Spruce Knob</t>
  </si>
  <si>
    <t>Wisconsin</t>
  </si>
  <si>
    <t>Timms Hill</t>
  </si>
  <si>
    <t>Lake Michigan</t>
  </si>
  <si>
    <t>Wyoming</t>
  </si>
  <si>
    <t>Gannett Peak</t>
  </si>
  <si>
    <t>Belle Fourche River</t>
  </si>
  <si>
    <t>Other areas:</t>
  </si>
  <si>
    <t>Cerro de Punta</t>
  </si>
  <si>
    <t>Lata Mountain</t>
  </si>
  <si>
    <t>Mount Lamlam</t>
  </si>
  <si>
    <t>Crown Mountain</t>
  </si>
  <si>
    <t>Z Less than .5 meter.</t>
  </si>
  <si>
    <t>\1 Sea level.</t>
  </si>
  <si>
    <t>Highest point</t>
  </si>
  <si>
    <t>Lowest point</t>
  </si>
  <si>
    <t>Elevation</t>
  </si>
  <si>
    <t>Mt. Frissell on south slope</t>
  </si>
  <si>
    <t>Britton Hill</t>
  </si>
  <si>
    <t>Pu'u Wekiu, Mauna Kea</t>
  </si>
  <si>
    <t>Hoosier Hill</t>
  </si>
  <si>
    <t>Hawkeye Point</t>
  </si>
  <si>
    <t>Hoye Crest</t>
  </si>
  <si>
    <t>Eagle Mountain</t>
  </si>
  <si>
    <t>Panorama Point</t>
  </si>
  <si>
    <t>White Butte</t>
  </si>
  <si>
    <t>Arikaree River</t>
  </si>
  <si>
    <t>Red River of the North</t>
  </si>
  <si>
    <t>Beaverdam Wash</t>
  </si>
  <si>
    <t>Tenleytown at Reno Reservoir</t>
  </si>
  <si>
    <t>Ebright Road \2</t>
  </si>
  <si>
    <t>State and other areas</t>
  </si>
  <si>
    <t>For mean elevations see, Elevations and Distances in the United States, 1983 edition.</t>
  </si>
  <si>
    <t>[One foot = .305 meter. There are 2,130 square miles of the United States below sea level (Death Valley is the lowest point). There are 20,230 square miles above 10,000 feet (Mount McKinley is the highest point in the United States). Minus sign (-) indicates below sea level]</t>
  </si>
  <si>
    <t>For more information:</t>
  </si>
  <si>
    <t>http://egsc.usgs.gov/isb/pubs/booklets/elvadist/elvadist.html</t>
  </si>
  <si>
    <t>SYMBOL:</t>
  </si>
  <si>
    <r>
      <t xml:space="preserve">Table 366. </t>
    </r>
    <r>
      <rPr>
        <b/>
        <sz val="12"/>
        <color indexed="8"/>
        <rFont val="Courier New"/>
        <family val="3"/>
      </rPr>
      <t>Extreme and Mean Elevations by State and Other Areas</t>
    </r>
  </si>
  <si>
    <t xml:space="preserve">Delaware </t>
  </si>
  <si>
    <t>Internet release date: 09\30\2011</t>
  </si>
  <si>
    <t>FOOTNOTE:</t>
  </si>
  <si>
    <r>
      <t>..</t>
    </r>
    <r>
      <rPr>
        <sz val="12"/>
        <rFont val="Courier New"/>
        <family val="3"/>
      </rPr>
      <t>Virgin Islands</t>
    </r>
  </si>
  <si>
    <r>
      <t>..</t>
    </r>
    <r>
      <rPr>
        <sz val="12"/>
        <rFont val="Courier New"/>
        <family val="3"/>
      </rPr>
      <t>Guam</t>
    </r>
  </si>
  <si>
    <r>
      <t>..</t>
    </r>
    <r>
      <rPr>
        <sz val="12"/>
        <rFont val="Courier New"/>
        <family val="3"/>
      </rPr>
      <t>American Samoa</t>
    </r>
  </si>
  <si>
    <r>
      <t>..</t>
    </r>
    <r>
      <rPr>
        <sz val="12"/>
        <rFont val="Courier New"/>
        <family val="3"/>
      </rPr>
      <t>Puerto Rico</t>
    </r>
  </si>
  <si>
    <t>Source: U.S. Geological Survey, for highest and lowest points, "Elevations and Distances in the United States," April 2005.</t>
  </si>
  <si>
    <t>Table with row headers in column A and column headers in rows 4 through 6.  Leading dots indicate sub-parts.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</si>
</sst>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numFmt numFmtId="173" formatCode="0_);[Red]\-0_)"/>
    <numFmt numFmtId="174" formatCode="&quot;Yes&quot;;&quot;Yes&quot;;&quot;No&quot;"/>
    <numFmt numFmtId="175" formatCode="&quot;True&quot;;&quot;True&quot;;&quot;False&quot;"/>
    <numFmt numFmtId="176" formatCode="&quot;On&quot;;&quot;On&quot;;&quot;Off&quot;"/>
  </numFmts>
  <fonts count="40">
    <font>
      <sz val="12"/>
      <name val="Courier New"/>
      <family val="0"/>
    </font>
    <font>
      <sz val="10"/>
      <name val="Arial"/>
      <family val="0"/>
    </font>
    <font>
      <b/>
      <sz val="12"/>
      <color indexed="8"/>
      <name val="Courier New"/>
      <family val="3"/>
    </font>
    <font>
      <sz val="12"/>
      <color indexed="8"/>
      <name val="Courier New"/>
      <family val="3"/>
    </font>
    <font>
      <u val="single"/>
      <sz val="12"/>
      <color indexed="12"/>
      <name val="Courier New"/>
      <family val="3"/>
    </font>
    <font>
      <u val="single"/>
      <sz val="9"/>
      <color indexed="36"/>
      <name val="Courier New"/>
      <family val="3"/>
    </font>
    <font>
      <sz val="12"/>
      <color indexed="12"/>
      <name val="Courier New"/>
      <family val="3"/>
    </font>
    <font>
      <sz val="12"/>
      <color indexed="9"/>
      <name val="Courier New"/>
      <family val="2"/>
    </font>
    <font>
      <sz val="12"/>
      <color indexed="20"/>
      <name val="Courier New"/>
      <family val="2"/>
    </font>
    <font>
      <b/>
      <sz val="12"/>
      <color indexed="52"/>
      <name val="Courier New"/>
      <family val="2"/>
    </font>
    <font>
      <b/>
      <sz val="12"/>
      <color indexed="9"/>
      <name val="Courier New"/>
      <family val="2"/>
    </font>
    <font>
      <i/>
      <sz val="12"/>
      <color indexed="23"/>
      <name val="Courier New"/>
      <family val="2"/>
    </font>
    <font>
      <sz val="12"/>
      <color indexed="17"/>
      <name val="Courier New"/>
      <family val="2"/>
    </font>
    <font>
      <b/>
      <sz val="15"/>
      <color indexed="62"/>
      <name val="Courier New"/>
      <family val="2"/>
    </font>
    <font>
      <b/>
      <sz val="13"/>
      <color indexed="62"/>
      <name val="Courier New"/>
      <family val="2"/>
    </font>
    <font>
      <b/>
      <sz val="11"/>
      <color indexed="62"/>
      <name val="Courier New"/>
      <family val="2"/>
    </font>
    <font>
      <sz val="12"/>
      <color indexed="62"/>
      <name val="Courier New"/>
      <family val="2"/>
    </font>
    <font>
      <sz val="12"/>
      <color indexed="52"/>
      <name val="Courier New"/>
      <family val="2"/>
    </font>
    <font>
      <sz val="12"/>
      <color indexed="60"/>
      <name val="Courier New"/>
      <family val="2"/>
    </font>
    <font>
      <b/>
      <sz val="12"/>
      <color indexed="63"/>
      <name val="Courier New"/>
      <family val="2"/>
    </font>
    <font>
      <b/>
      <sz val="18"/>
      <color indexed="62"/>
      <name val="Cambria"/>
      <family val="2"/>
    </font>
    <font>
      <sz val="12"/>
      <color indexed="10"/>
      <name val="Courier New"/>
      <family val="2"/>
    </font>
    <font>
      <sz val="12"/>
      <color theme="1"/>
      <name val="Courier New"/>
      <family val="2"/>
    </font>
    <font>
      <sz val="12"/>
      <color theme="0"/>
      <name val="Courier New"/>
      <family val="2"/>
    </font>
    <font>
      <sz val="12"/>
      <color rgb="FF9C0006"/>
      <name val="Courier New"/>
      <family val="2"/>
    </font>
    <font>
      <b/>
      <sz val="12"/>
      <color rgb="FFFA7D00"/>
      <name val="Courier New"/>
      <family val="2"/>
    </font>
    <font>
      <b/>
      <sz val="12"/>
      <color theme="0"/>
      <name val="Courier New"/>
      <family val="2"/>
    </font>
    <font>
      <i/>
      <sz val="12"/>
      <color rgb="FF7F7F7F"/>
      <name val="Courier New"/>
      <family val="2"/>
    </font>
    <font>
      <sz val="12"/>
      <color rgb="FF006100"/>
      <name val="Courier New"/>
      <family val="2"/>
    </font>
    <font>
      <b/>
      <sz val="15"/>
      <color theme="3"/>
      <name val="Courier New"/>
      <family val="2"/>
    </font>
    <font>
      <b/>
      <sz val="13"/>
      <color theme="3"/>
      <name val="Courier New"/>
      <family val="2"/>
    </font>
    <font>
      <b/>
      <sz val="11"/>
      <color theme="3"/>
      <name val="Courier New"/>
      <family val="2"/>
    </font>
    <font>
      <sz val="12"/>
      <color rgb="FF3F3F76"/>
      <name val="Courier New"/>
      <family val="2"/>
    </font>
    <font>
      <sz val="12"/>
      <color rgb="FFFA7D00"/>
      <name val="Courier New"/>
      <family val="2"/>
    </font>
    <font>
      <sz val="12"/>
      <color rgb="FF9C6500"/>
      <name val="Courier New"/>
      <family val="2"/>
    </font>
    <font>
      <b/>
      <sz val="12"/>
      <color rgb="FF3F3F3F"/>
      <name val="Courier New"/>
      <family val="2"/>
    </font>
    <font>
      <b/>
      <sz val="18"/>
      <color theme="3"/>
      <name val="Cambria"/>
      <family val="2"/>
    </font>
    <font>
      <b/>
      <sz val="12"/>
      <color theme="1"/>
      <name val="Courier New"/>
      <family val="2"/>
    </font>
    <font>
      <sz val="12"/>
      <color rgb="FFFF0000"/>
      <name val="Courier New"/>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border>
    <border>
      <left style="medium">
        <color indexed="8"/>
      </left>
      <right>
        <color indexed="63"/>
      </right>
      <top>
        <color indexed="63"/>
      </top>
      <bottom style="thin"/>
    </border>
    <border>
      <left>
        <color indexed="63"/>
      </left>
      <right>
        <color indexed="63"/>
      </right>
      <top>
        <color indexed="63"/>
      </top>
      <bottom style="thin"/>
    </border>
    <border>
      <left style="thin">
        <color indexed="8"/>
      </left>
      <right>
        <color indexed="63"/>
      </right>
      <top style="thin"/>
      <bottom style="thin"/>
    </border>
    <border>
      <left>
        <color indexed="63"/>
      </left>
      <right>
        <color indexed="63"/>
      </right>
      <top>
        <color indexed="63"/>
      </top>
      <bottom style="thin">
        <color theme="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style="medium">
        <color indexed="8"/>
      </left>
      <right>
        <color indexed="63"/>
      </right>
      <top style="thin"/>
      <bottom style="thin"/>
    </border>
    <border>
      <left>
        <color indexed="63"/>
      </left>
      <right style="medium">
        <color indexed="8"/>
      </right>
      <top style="thin"/>
      <bottom style="thin"/>
    </border>
    <border>
      <left style="medium">
        <color indexed="8"/>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7">
    <xf numFmtId="0" fontId="0" fillId="0" borderId="0" xfId="0" applyAlignment="1">
      <alignment/>
    </xf>
    <xf numFmtId="0" fontId="0" fillId="0" borderId="0" xfId="0" applyFont="1" applyAlignment="1" applyProtection="1">
      <alignment/>
      <protection/>
    </xf>
    <xf numFmtId="0" fontId="0" fillId="0" borderId="10" xfId="0" applyFont="1" applyBorder="1" applyAlignment="1" applyProtection="1">
      <alignment/>
      <protection/>
    </xf>
    <xf numFmtId="37" fontId="0" fillId="0" borderId="0" xfId="0" applyNumberFormat="1" applyFont="1" applyAlignment="1" applyProtection="1">
      <alignment/>
      <protection/>
    </xf>
    <xf numFmtId="0" fontId="3" fillId="0" borderId="0" xfId="0" applyFont="1" applyAlignment="1" applyProtection="1">
      <alignment/>
      <protection locked="0"/>
    </xf>
    <xf numFmtId="0" fontId="3" fillId="0" borderId="0" xfId="0" applyFont="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37" fontId="2" fillId="0" borderId="0" xfId="0" applyNumberFormat="1" applyFont="1" applyAlignment="1" applyProtection="1">
      <alignment/>
      <protection/>
    </xf>
    <xf numFmtId="0" fontId="3" fillId="0" borderId="10" xfId="0" applyFont="1" applyBorder="1" applyAlignment="1" applyProtection="1">
      <alignment/>
      <protection/>
    </xf>
    <xf numFmtId="37" fontId="3"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quotePrefix="1">
      <alignment/>
      <protection/>
    </xf>
    <xf numFmtId="37" fontId="2" fillId="0" borderId="11" xfId="0" applyNumberFormat="1" applyFont="1" applyBorder="1" applyAlignment="1" applyProtection="1">
      <alignment/>
      <protection/>
    </xf>
    <xf numFmtId="37" fontId="2" fillId="0" borderId="12" xfId="0" applyNumberFormat="1" applyFont="1" applyBorder="1" applyAlignment="1" applyProtection="1">
      <alignment/>
      <protection/>
    </xf>
    <xf numFmtId="37" fontId="3" fillId="0" borderId="11" xfId="0" applyNumberFormat="1" applyFont="1" applyBorder="1" applyAlignment="1" applyProtection="1">
      <alignment/>
      <protection/>
    </xf>
    <xf numFmtId="37" fontId="3" fillId="0" borderId="12" xfId="0" applyNumberFormat="1" applyFont="1" applyBorder="1" applyAlignment="1" applyProtection="1">
      <alignment/>
      <protection/>
    </xf>
    <xf numFmtId="37" fontId="0" fillId="0" borderId="11" xfId="0" applyNumberFormat="1" applyFont="1" applyBorder="1" applyAlignment="1" applyProtection="1">
      <alignment/>
      <protection/>
    </xf>
    <xf numFmtId="37" fontId="0" fillId="0" borderId="12" xfId="0" applyNumberFormat="1" applyFont="1" applyBorder="1" applyAlignment="1" applyProtection="1">
      <alignment/>
      <protection/>
    </xf>
    <xf numFmtId="0" fontId="2" fillId="0" borderId="0" xfId="0" applyFont="1" applyAlignment="1" applyProtection="1">
      <alignment horizontal="left"/>
      <protection/>
    </xf>
    <xf numFmtId="0" fontId="3" fillId="0" borderId="0" xfId="0" applyFont="1" applyAlignment="1" applyProtection="1">
      <alignment horizontal="left"/>
      <protection/>
    </xf>
    <xf numFmtId="0" fontId="0" fillId="0" borderId="0" xfId="0" applyFont="1" applyAlignment="1" applyProtection="1">
      <alignment horizontal="left"/>
      <protection/>
    </xf>
    <xf numFmtId="0" fontId="0" fillId="0" borderId="13" xfId="0" applyFont="1" applyBorder="1" applyAlignment="1" applyProtection="1">
      <alignment/>
      <protection/>
    </xf>
    <xf numFmtId="37" fontId="0" fillId="0" borderId="14" xfId="0" applyNumberFormat="1" applyFont="1" applyBorder="1" applyAlignment="1" applyProtection="1">
      <alignment/>
      <protection/>
    </xf>
    <xf numFmtId="37" fontId="0" fillId="0" borderId="15" xfId="0" applyNumberFormat="1" applyFont="1" applyBorder="1" applyAlignment="1" applyProtection="1">
      <alignment/>
      <protection/>
    </xf>
    <xf numFmtId="37" fontId="0" fillId="0" borderId="16" xfId="0" applyNumberFormat="1" applyFont="1" applyBorder="1" applyAlignment="1" applyProtection="1">
      <alignment/>
      <protection/>
    </xf>
    <xf numFmtId="0" fontId="0" fillId="0" borderId="16" xfId="0" applyFont="1" applyBorder="1" applyAlignment="1" applyProtection="1">
      <alignment horizontal="left"/>
      <protection/>
    </xf>
    <xf numFmtId="37" fontId="2" fillId="0" borderId="0" xfId="0" applyNumberFormat="1" applyFont="1" applyBorder="1" applyAlignment="1" applyProtection="1">
      <alignment/>
      <protection/>
    </xf>
    <xf numFmtId="37" fontId="3"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0" fontId="0" fillId="0" borderId="0" xfId="0" applyFont="1" applyBorder="1" applyAlignment="1" applyProtection="1">
      <alignment/>
      <protection/>
    </xf>
    <xf numFmtId="0" fontId="3" fillId="0" borderId="17"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20" xfId="0" applyFont="1" applyBorder="1" applyAlignment="1">
      <alignment horizontal="center" vertical="center"/>
    </xf>
    <xf numFmtId="0" fontId="39" fillId="0" borderId="0" xfId="0" applyFont="1" applyAlignment="1" applyProtection="1">
      <alignment/>
      <protection/>
    </xf>
    <xf numFmtId="0" fontId="39" fillId="0" borderId="21" xfId="0" applyFont="1" applyBorder="1" applyAlignment="1" applyProtection="1">
      <alignment/>
      <protection/>
    </xf>
    <xf numFmtId="0" fontId="3" fillId="0" borderId="11" xfId="0" applyFont="1" applyBorder="1" applyAlignment="1" applyProtection="1">
      <alignment horizontal="right"/>
      <protection locked="0"/>
    </xf>
    <xf numFmtId="0" fontId="3" fillId="0" borderId="12" xfId="0" applyFont="1" applyBorder="1" applyAlignment="1" applyProtection="1">
      <alignment horizontal="right"/>
      <protection locked="0"/>
    </xf>
    <xf numFmtId="172" fontId="2" fillId="0" borderId="22" xfId="0" applyNumberFormat="1" applyFont="1" applyBorder="1" applyAlignment="1" applyProtection="1">
      <alignment/>
      <protection/>
    </xf>
    <xf numFmtId="172" fontId="2" fillId="0" borderId="23" xfId="0" applyNumberFormat="1" applyFont="1" applyBorder="1" applyAlignment="1" applyProtection="1">
      <alignment/>
      <protection/>
    </xf>
    <xf numFmtId="172" fontId="0" fillId="0" borderId="24" xfId="0" applyNumberFormat="1" applyFont="1" applyBorder="1" applyAlignment="1" applyProtection="1">
      <alignment/>
      <protection/>
    </xf>
    <xf numFmtId="172" fontId="0" fillId="0" borderId="25"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39"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6" fillId="0" borderId="24" xfId="53" applyFont="1" applyBorder="1" applyAlignment="1" applyProtection="1">
      <alignment horizontal="right"/>
      <protection/>
    </xf>
    <xf numFmtId="0" fontId="6" fillId="0" borderId="25" xfId="53" applyFont="1" applyBorder="1" applyAlignment="1" applyProtection="1">
      <alignment horizontal="right"/>
      <protection/>
    </xf>
    <xf numFmtId="37" fontId="6" fillId="0" borderId="25" xfId="53" applyNumberFormat="1" applyFont="1" applyBorder="1" applyAlignment="1" applyProtection="1">
      <alignment horizontal="right"/>
      <protection/>
    </xf>
    <xf numFmtId="0" fontId="6" fillId="0" borderId="26" xfId="53" applyFont="1" applyBorder="1" applyAlignment="1" applyProtection="1">
      <alignment horizontal="right"/>
      <protection/>
    </xf>
    <xf numFmtId="0" fontId="6" fillId="0" borderId="27" xfId="53" applyFont="1" applyBorder="1" applyAlignment="1" applyProtection="1">
      <alignment horizontal="right"/>
      <protection/>
    </xf>
    <xf numFmtId="0" fontId="6" fillId="0" borderId="0" xfId="53" applyFont="1" applyAlignment="1" applyProtection="1">
      <alignment/>
      <protection/>
    </xf>
    <xf numFmtId="0" fontId="3" fillId="0" borderId="19" xfId="0" applyFont="1" applyBorder="1" applyAlignment="1" applyProtection="1">
      <alignment wrapText="1"/>
      <protection/>
    </xf>
    <xf numFmtId="0" fontId="0" fillId="0" borderId="19" xfId="0" applyFont="1" applyBorder="1" applyAlignment="1">
      <alignment wrapText="1"/>
    </xf>
    <xf numFmtId="0" fontId="3" fillId="0" borderId="23" xfId="0" applyFont="1" applyBorder="1" applyAlignment="1" applyProtection="1">
      <alignment horizontal="center" vertical="center" wrapText="1"/>
      <protection locked="0"/>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pplyProtection="1">
      <alignment horizontal="center" vertical="center" wrapText="1"/>
      <protection locked="0"/>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gsc.usgs.gov/isb/pubs/booklets/elvadist/elvadist.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7"/>
  <sheetViews>
    <sheetView showGridLines="0" tabSelected="1" zoomScale="75" zoomScaleNormal="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69921875" defaultRowHeight="15.75"/>
  <cols>
    <col min="1" max="1" width="25.69921875" style="49" customWidth="1"/>
    <col min="2" max="2" width="35.19921875" style="49" customWidth="1"/>
    <col min="3" max="3" width="11.69921875" style="49" customWidth="1"/>
    <col min="4" max="4" width="12.69921875" style="49" customWidth="1"/>
    <col min="5" max="5" width="5.09765625" style="49" customWidth="1"/>
    <col min="6" max="6" width="26.19921875" style="49" customWidth="1"/>
    <col min="7" max="8" width="10.296875" style="49" customWidth="1"/>
    <col min="9" max="10" width="10.59765625" style="49" customWidth="1"/>
    <col min="11" max="16384" width="9.69921875" style="49" customWidth="1"/>
  </cols>
  <sheetData>
    <row r="1" ht="3" customHeight="1">
      <c r="A1" s="48" t="s">
        <v>163</v>
      </c>
    </row>
    <row r="2" spans="1:10" ht="16.5">
      <c r="A2" s="4" t="s">
        <v>154</v>
      </c>
      <c r="B2" s="50"/>
      <c r="C2" s="50"/>
      <c r="D2" s="50"/>
      <c r="E2" s="50"/>
      <c r="F2" s="50"/>
      <c r="G2" s="50"/>
      <c r="H2" s="1"/>
      <c r="I2" s="1"/>
      <c r="J2" s="1"/>
    </row>
    <row r="3" spans="1:10" ht="36.75" customHeight="1">
      <c r="A3" s="58" t="s">
        <v>150</v>
      </c>
      <c r="B3" s="59"/>
      <c r="C3" s="59"/>
      <c r="D3" s="59"/>
      <c r="E3" s="59"/>
      <c r="F3" s="59"/>
      <c r="G3" s="59"/>
      <c r="H3" s="59"/>
      <c r="I3" s="59"/>
      <c r="J3" s="59"/>
    </row>
    <row r="4" spans="1:10" ht="25.5" customHeight="1">
      <c r="A4" s="60" t="s">
        <v>148</v>
      </c>
      <c r="B4" s="63" t="s">
        <v>131</v>
      </c>
      <c r="C4" s="64"/>
      <c r="D4" s="65"/>
      <c r="E4" s="35"/>
      <c r="F4" s="63" t="s">
        <v>132</v>
      </c>
      <c r="G4" s="64"/>
      <c r="H4" s="65"/>
      <c r="I4" s="66" t="s">
        <v>0</v>
      </c>
      <c r="J4" s="67"/>
    </row>
    <row r="5" spans="1:10" ht="24" customHeight="1">
      <c r="A5" s="61"/>
      <c r="B5" s="69" t="s">
        <v>1</v>
      </c>
      <c r="C5" s="71" t="s">
        <v>133</v>
      </c>
      <c r="D5" s="72"/>
      <c r="E5" s="73" t="s">
        <v>1</v>
      </c>
      <c r="F5" s="74"/>
      <c r="G5" s="71" t="s">
        <v>133</v>
      </c>
      <c r="H5" s="72"/>
      <c r="I5" s="68"/>
      <c r="J5" s="68"/>
    </row>
    <row r="6" spans="1:10" ht="30.75" customHeight="1">
      <c r="A6" s="62"/>
      <c r="B6" s="70"/>
      <c r="C6" s="33" t="s">
        <v>2</v>
      </c>
      <c r="D6" s="32" t="s">
        <v>3</v>
      </c>
      <c r="E6" s="75"/>
      <c r="F6" s="76"/>
      <c r="G6" s="38" t="s">
        <v>2</v>
      </c>
      <c r="H6" s="39" t="s">
        <v>3</v>
      </c>
      <c r="I6" s="34" t="s">
        <v>2</v>
      </c>
      <c r="J6" s="34" t="s">
        <v>3</v>
      </c>
    </row>
    <row r="7" spans="1:10" ht="16.5">
      <c r="A7" s="6" t="s">
        <v>4</v>
      </c>
      <c r="B7" s="7" t="s">
        <v>5</v>
      </c>
      <c r="C7" s="14">
        <v>20320</v>
      </c>
      <c r="D7" s="15">
        <v>6198</v>
      </c>
      <c r="E7" s="28"/>
      <c r="F7" s="20" t="s">
        <v>6</v>
      </c>
      <c r="G7" s="40">
        <v>-282</v>
      </c>
      <c r="H7" s="41">
        <v>-86</v>
      </c>
      <c r="I7" s="8">
        <v>2500</v>
      </c>
      <c r="J7" s="8">
        <v>763</v>
      </c>
    </row>
    <row r="8" spans="1:10" ht="15.75">
      <c r="A8" s="5" t="s">
        <v>7</v>
      </c>
      <c r="B8" s="9" t="s">
        <v>8</v>
      </c>
      <c r="C8" s="16">
        <v>2407</v>
      </c>
      <c r="D8" s="17">
        <f>+C8*0.305</f>
        <v>734.135</v>
      </c>
      <c r="E8" s="29"/>
      <c r="F8" s="21" t="s">
        <v>9</v>
      </c>
      <c r="G8" s="52" t="s">
        <v>10</v>
      </c>
      <c r="H8" s="53" t="s">
        <v>10</v>
      </c>
      <c r="I8" s="10">
        <v>500</v>
      </c>
      <c r="J8" s="10">
        <v>153</v>
      </c>
    </row>
    <row r="9" spans="1:10" ht="15.75">
      <c r="A9" s="1" t="s">
        <v>11</v>
      </c>
      <c r="B9" s="2" t="s">
        <v>12</v>
      </c>
      <c r="C9" s="18">
        <v>20320</v>
      </c>
      <c r="D9" s="19">
        <v>6198</v>
      </c>
      <c r="E9" s="30"/>
      <c r="F9" s="22" t="s">
        <v>13</v>
      </c>
      <c r="G9" s="52" t="s">
        <v>10</v>
      </c>
      <c r="H9" s="53" t="s">
        <v>10</v>
      </c>
      <c r="I9" s="3">
        <v>1900</v>
      </c>
      <c r="J9" s="3">
        <v>580</v>
      </c>
    </row>
    <row r="10" spans="1:10" ht="15.75">
      <c r="A10" s="1" t="s">
        <v>14</v>
      </c>
      <c r="B10" s="2" t="s">
        <v>15</v>
      </c>
      <c r="C10" s="18">
        <v>12633</v>
      </c>
      <c r="D10" s="19">
        <v>3853</v>
      </c>
      <c r="E10" s="30"/>
      <c r="F10" s="22" t="s">
        <v>16</v>
      </c>
      <c r="G10" s="42">
        <v>70</v>
      </c>
      <c r="H10" s="43">
        <v>21</v>
      </c>
      <c r="I10" s="3">
        <v>4100</v>
      </c>
      <c r="J10" s="3">
        <v>1251</v>
      </c>
    </row>
    <row r="11" spans="1:10" ht="15.75">
      <c r="A11" s="1" t="s">
        <v>17</v>
      </c>
      <c r="B11" s="2" t="s">
        <v>18</v>
      </c>
      <c r="C11" s="18">
        <v>2753</v>
      </c>
      <c r="D11" s="19">
        <v>840</v>
      </c>
      <c r="E11" s="30"/>
      <c r="F11" s="22" t="s">
        <v>19</v>
      </c>
      <c r="G11" s="42">
        <v>55</v>
      </c>
      <c r="H11" s="43">
        <v>17</v>
      </c>
      <c r="I11" s="3">
        <v>650</v>
      </c>
      <c r="J11" s="3">
        <v>198</v>
      </c>
    </row>
    <row r="12" spans="1:10" ht="15.75">
      <c r="A12" s="1" t="s">
        <v>20</v>
      </c>
      <c r="B12" s="2" t="s">
        <v>21</v>
      </c>
      <c r="C12" s="18">
        <v>14494</v>
      </c>
      <c r="D12" s="19">
        <v>4419</v>
      </c>
      <c r="E12" s="30"/>
      <c r="F12" s="22" t="s">
        <v>22</v>
      </c>
      <c r="G12" s="42">
        <v>-282</v>
      </c>
      <c r="H12" s="43">
        <v>-86</v>
      </c>
      <c r="I12" s="3">
        <v>2900</v>
      </c>
      <c r="J12" s="3">
        <v>885</v>
      </c>
    </row>
    <row r="13" spans="1:10" ht="15.75">
      <c r="A13" s="1" t="s">
        <v>23</v>
      </c>
      <c r="B13" s="2" t="s">
        <v>24</v>
      </c>
      <c r="C13" s="18">
        <v>14433</v>
      </c>
      <c r="D13" s="19">
        <v>4402</v>
      </c>
      <c r="E13" s="30"/>
      <c r="F13" s="22" t="s">
        <v>143</v>
      </c>
      <c r="G13" s="44">
        <v>3315</v>
      </c>
      <c r="H13" s="45">
        <f>+G13*0.305</f>
        <v>1011.0749999999999</v>
      </c>
      <c r="I13" s="3">
        <v>6800</v>
      </c>
      <c r="J13" s="3">
        <v>2074</v>
      </c>
    </row>
    <row r="14" spans="1:10" ht="15.75">
      <c r="A14" s="1" t="s">
        <v>25</v>
      </c>
      <c r="B14" s="2" t="s">
        <v>134</v>
      </c>
      <c r="C14" s="18">
        <v>2380</v>
      </c>
      <c r="D14" s="19">
        <v>726</v>
      </c>
      <c r="E14" s="30"/>
      <c r="F14" s="22" t="s">
        <v>26</v>
      </c>
      <c r="G14" s="52" t="s">
        <v>10</v>
      </c>
      <c r="H14" s="53" t="s">
        <v>10</v>
      </c>
      <c r="I14" s="3">
        <v>500</v>
      </c>
      <c r="J14" s="3">
        <v>153</v>
      </c>
    </row>
    <row r="15" spans="1:10" ht="15.75">
      <c r="A15" s="1" t="s">
        <v>155</v>
      </c>
      <c r="B15" s="2" t="s">
        <v>147</v>
      </c>
      <c r="C15" s="18">
        <v>448</v>
      </c>
      <c r="D15" s="19">
        <v>136.64</v>
      </c>
      <c r="E15" s="30"/>
      <c r="F15" s="22" t="s">
        <v>27</v>
      </c>
      <c r="G15" s="52" t="s">
        <v>10</v>
      </c>
      <c r="H15" s="53" t="s">
        <v>10</v>
      </c>
      <c r="I15" s="3">
        <v>60</v>
      </c>
      <c r="J15" s="3">
        <v>18</v>
      </c>
    </row>
    <row r="16" spans="1:10" ht="15.75">
      <c r="A16" s="1" t="s">
        <v>28</v>
      </c>
      <c r="B16" s="2" t="s">
        <v>146</v>
      </c>
      <c r="C16" s="18">
        <v>410</v>
      </c>
      <c r="D16" s="19">
        <v>125</v>
      </c>
      <c r="E16" s="30"/>
      <c r="F16" s="22" t="s">
        <v>29</v>
      </c>
      <c r="G16" s="44">
        <v>1</v>
      </c>
      <c r="H16" s="54" t="s">
        <v>30</v>
      </c>
      <c r="I16" s="3">
        <v>150</v>
      </c>
      <c r="J16" s="3">
        <v>46</v>
      </c>
    </row>
    <row r="17" spans="1:10" ht="15.75">
      <c r="A17" s="1" t="s">
        <v>31</v>
      </c>
      <c r="B17" s="2" t="s">
        <v>135</v>
      </c>
      <c r="C17" s="18">
        <v>345</v>
      </c>
      <c r="D17" s="19">
        <v>105</v>
      </c>
      <c r="E17" s="30"/>
      <c r="F17" s="22" t="s">
        <v>27</v>
      </c>
      <c r="G17" s="52" t="s">
        <v>10</v>
      </c>
      <c r="H17" s="53" t="s">
        <v>10</v>
      </c>
      <c r="I17" s="3">
        <v>100</v>
      </c>
      <c r="J17" s="3">
        <v>31</v>
      </c>
    </row>
    <row r="18" spans="1:10" ht="15.75">
      <c r="A18" s="1" t="s">
        <v>32</v>
      </c>
      <c r="B18" s="2" t="s">
        <v>33</v>
      </c>
      <c r="C18" s="18">
        <v>4784</v>
      </c>
      <c r="D18" s="19">
        <v>1459</v>
      </c>
      <c r="E18" s="30"/>
      <c r="F18" s="22" t="s">
        <v>27</v>
      </c>
      <c r="G18" s="52" t="s">
        <v>10</v>
      </c>
      <c r="H18" s="53" t="s">
        <v>10</v>
      </c>
      <c r="I18" s="3">
        <v>600</v>
      </c>
      <c r="J18" s="3">
        <v>183</v>
      </c>
    </row>
    <row r="19" spans="1:10" ht="15.75">
      <c r="A19" s="1" t="s">
        <v>34</v>
      </c>
      <c r="B19" s="2" t="s">
        <v>136</v>
      </c>
      <c r="C19" s="18">
        <v>13796</v>
      </c>
      <c r="D19" s="19">
        <v>4208</v>
      </c>
      <c r="E19" s="30"/>
      <c r="F19" s="22" t="s">
        <v>13</v>
      </c>
      <c r="G19" s="52" t="s">
        <v>10</v>
      </c>
      <c r="H19" s="53" t="s">
        <v>10</v>
      </c>
      <c r="I19" s="3">
        <v>3030</v>
      </c>
      <c r="J19" s="3">
        <v>924</v>
      </c>
    </row>
    <row r="20" spans="1:10" ht="15.75">
      <c r="A20" s="1" t="s">
        <v>35</v>
      </c>
      <c r="B20" s="2" t="s">
        <v>36</v>
      </c>
      <c r="C20" s="18">
        <v>12662</v>
      </c>
      <c r="D20" s="19">
        <v>3862</v>
      </c>
      <c r="E20" s="30"/>
      <c r="F20" s="22" t="s">
        <v>37</v>
      </c>
      <c r="G20" s="44">
        <v>710</v>
      </c>
      <c r="H20" s="45">
        <v>217</v>
      </c>
      <c r="I20" s="3">
        <v>5000</v>
      </c>
      <c r="J20" s="3">
        <v>1525</v>
      </c>
    </row>
    <row r="21" spans="1:10" ht="15.75">
      <c r="A21" s="1" t="s">
        <v>38</v>
      </c>
      <c r="B21" s="2" t="s">
        <v>39</v>
      </c>
      <c r="C21" s="18">
        <v>1235</v>
      </c>
      <c r="D21" s="19">
        <v>377</v>
      </c>
      <c r="E21" s="30"/>
      <c r="F21" s="22" t="s">
        <v>40</v>
      </c>
      <c r="G21" s="44">
        <v>279</v>
      </c>
      <c r="H21" s="45">
        <v>85</v>
      </c>
      <c r="I21" s="3">
        <v>600</v>
      </c>
      <c r="J21" s="3">
        <v>183</v>
      </c>
    </row>
    <row r="22" spans="1:10" ht="15.75">
      <c r="A22" s="1" t="s">
        <v>41</v>
      </c>
      <c r="B22" s="2" t="s">
        <v>137</v>
      </c>
      <c r="C22" s="18">
        <v>1257</v>
      </c>
      <c r="D22" s="19">
        <v>383</v>
      </c>
      <c r="E22" s="30"/>
      <c r="F22" s="22" t="s">
        <v>42</v>
      </c>
      <c r="G22" s="44">
        <v>320</v>
      </c>
      <c r="H22" s="45">
        <v>98</v>
      </c>
      <c r="I22" s="3">
        <v>700</v>
      </c>
      <c r="J22" s="3">
        <v>214</v>
      </c>
    </row>
    <row r="23" spans="1:10" ht="15.75">
      <c r="A23" s="1" t="s">
        <v>43</v>
      </c>
      <c r="B23" s="2" t="s">
        <v>138</v>
      </c>
      <c r="C23" s="18">
        <v>1670</v>
      </c>
      <c r="D23" s="19">
        <v>509</v>
      </c>
      <c r="E23" s="30"/>
      <c r="F23" s="22" t="s">
        <v>40</v>
      </c>
      <c r="G23" s="44">
        <v>480</v>
      </c>
      <c r="H23" s="45">
        <v>146</v>
      </c>
      <c r="I23" s="3">
        <v>1100</v>
      </c>
      <c r="J23" s="3">
        <v>336</v>
      </c>
    </row>
    <row r="24" spans="1:10" ht="15.75">
      <c r="A24" s="1" t="s">
        <v>44</v>
      </c>
      <c r="B24" s="2" t="s">
        <v>45</v>
      </c>
      <c r="C24" s="18">
        <v>4039</v>
      </c>
      <c r="D24" s="19">
        <v>1232</v>
      </c>
      <c r="E24" s="30"/>
      <c r="F24" s="22" t="s">
        <v>46</v>
      </c>
      <c r="G24" s="44">
        <v>679</v>
      </c>
      <c r="H24" s="45">
        <v>207</v>
      </c>
      <c r="I24" s="3">
        <v>2000</v>
      </c>
      <c r="J24" s="3">
        <v>610</v>
      </c>
    </row>
    <row r="25" spans="1:10" ht="15.75">
      <c r="A25" s="1" t="s">
        <v>47</v>
      </c>
      <c r="B25" s="2" t="s">
        <v>48</v>
      </c>
      <c r="C25" s="18">
        <v>4145</v>
      </c>
      <c r="D25" s="19">
        <f>+C25*0.305</f>
        <v>1264.225</v>
      </c>
      <c r="E25" s="30"/>
      <c r="F25" s="22" t="s">
        <v>40</v>
      </c>
      <c r="G25" s="44">
        <v>257</v>
      </c>
      <c r="H25" s="45">
        <v>78</v>
      </c>
      <c r="I25" s="3">
        <v>750</v>
      </c>
      <c r="J25" s="3">
        <v>229</v>
      </c>
    </row>
    <row r="26" spans="1:10" ht="15.75">
      <c r="A26" s="1" t="s">
        <v>49</v>
      </c>
      <c r="B26" s="2" t="s">
        <v>50</v>
      </c>
      <c r="C26" s="18">
        <v>535</v>
      </c>
      <c r="D26" s="19">
        <v>163</v>
      </c>
      <c r="E26" s="30"/>
      <c r="F26" s="22" t="s">
        <v>51</v>
      </c>
      <c r="G26" s="46">
        <v>-8</v>
      </c>
      <c r="H26" s="43">
        <v>-2</v>
      </c>
      <c r="I26" s="3">
        <v>100</v>
      </c>
      <c r="J26" s="3">
        <v>31</v>
      </c>
    </row>
    <row r="27" spans="1:10" ht="15.75">
      <c r="A27" s="1" t="s">
        <v>52</v>
      </c>
      <c r="B27" s="2" t="s">
        <v>53</v>
      </c>
      <c r="C27" s="18">
        <v>5268</v>
      </c>
      <c r="D27" s="19">
        <f>+C27*0.305</f>
        <v>1606.74</v>
      </c>
      <c r="E27" s="30"/>
      <c r="F27" s="22" t="s">
        <v>27</v>
      </c>
      <c r="G27" s="52" t="s">
        <v>10</v>
      </c>
      <c r="H27" s="53" t="s">
        <v>10</v>
      </c>
      <c r="I27" s="3">
        <v>600</v>
      </c>
      <c r="J27" s="3">
        <v>183</v>
      </c>
    </row>
    <row r="28" spans="1:10" ht="15.75">
      <c r="A28" s="1" t="s">
        <v>54</v>
      </c>
      <c r="B28" s="2" t="s">
        <v>139</v>
      </c>
      <c r="C28" s="18">
        <v>3360</v>
      </c>
      <c r="D28" s="19">
        <v>1025</v>
      </c>
      <c r="E28" s="30"/>
      <c r="F28" s="22" t="s">
        <v>27</v>
      </c>
      <c r="G28" s="52" t="s">
        <v>10</v>
      </c>
      <c r="H28" s="53" t="s">
        <v>10</v>
      </c>
      <c r="I28" s="3">
        <v>350</v>
      </c>
      <c r="J28" s="3">
        <v>107</v>
      </c>
    </row>
    <row r="29" spans="1:10" ht="15.75">
      <c r="A29" s="1" t="s">
        <v>55</v>
      </c>
      <c r="B29" s="2" t="s">
        <v>56</v>
      </c>
      <c r="C29" s="18">
        <v>3491</v>
      </c>
      <c r="D29" s="19">
        <f>+C29*0.305</f>
        <v>1064.7549999999999</v>
      </c>
      <c r="E29" s="30"/>
      <c r="F29" s="22" t="s">
        <v>27</v>
      </c>
      <c r="G29" s="52" t="s">
        <v>10</v>
      </c>
      <c r="H29" s="53" t="s">
        <v>10</v>
      </c>
      <c r="I29" s="3">
        <v>500</v>
      </c>
      <c r="J29" s="3">
        <v>153</v>
      </c>
    </row>
    <row r="30" spans="1:10" ht="15.75">
      <c r="A30" s="1" t="s">
        <v>57</v>
      </c>
      <c r="B30" s="2" t="s">
        <v>58</v>
      </c>
      <c r="C30" s="18">
        <v>1979</v>
      </c>
      <c r="D30" s="19">
        <v>604</v>
      </c>
      <c r="E30" s="30"/>
      <c r="F30" s="22" t="s">
        <v>59</v>
      </c>
      <c r="G30" s="42">
        <v>571</v>
      </c>
      <c r="H30" s="43">
        <v>174</v>
      </c>
      <c r="I30" s="3">
        <v>900</v>
      </c>
      <c r="J30" s="3">
        <v>275</v>
      </c>
    </row>
    <row r="31" spans="1:10" ht="15.75">
      <c r="A31" s="1" t="s">
        <v>60</v>
      </c>
      <c r="B31" s="2" t="s">
        <v>140</v>
      </c>
      <c r="C31" s="18">
        <v>2301</v>
      </c>
      <c r="D31" s="19">
        <v>702</v>
      </c>
      <c r="E31" s="30"/>
      <c r="F31" s="22" t="s">
        <v>61</v>
      </c>
      <c r="G31" s="42">
        <v>601</v>
      </c>
      <c r="H31" s="43">
        <v>183</v>
      </c>
      <c r="I31" s="3">
        <v>1200</v>
      </c>
      <c r="J31" s="3">
        <v>366</v>
      </c>
    </row>
    <row r="32" spans="1:10" ht="15.75">
      <c r="A32" s="1" t="s">
        <v>62</v>
      </c>
      <c r="B32" s="2" t="s">
        <v>63</v>
      </c>
      <c r="C32" s="18">
        <v>806</v>
      </c>
      <c r="D32" s="19">
        <v>246</v>
      </c>
      <c r="E32" s="30"/>
      <c r="F32" s="22" t="s">
        <v>9</v>
      </c>
      <c r="G32" s="52" t="s">
        <v>10</v>
      </c>
      <c r="H32" s="53" t="s">
        <v>10</v>
      </c>
      <c r="I32" s="3">
        <v>300</v>
      </c>
      <c r="J32" s="3">
        <v>92</v>
      </c>
    </row>
    <row r="33" spans="1:10" ht="15.75">
      <c r="A33" s="1" t="s">
        <v>64</v>
      </c>
      <c r="B33" s="2" t="s">
        <v>65</v>
      </c>
      <c r="C33" s="18">
        <v>1772</v>
      </c>
      <c r="D33" s="19">
        <v>540</v>
      </c>
      <c r="E33" s="30"/>
      <c r="F33" s="22" t="s">
        <v>66</v>
      </c>
      <c r="G33" s="42">
        <v>230</v>
      </c>
      <c r="H33" s="43">
        <v>70</v>
      </c>
      <c r="I33" s="3">
        <v>800</v>
      </c>
      <c r="J33" s="3">
        <v>244</v>
      </c>
    </row>
    <row r="34" spans="1:10" ht="15.75">
      <c r="A34" s="1" t="s">
        <v>67</v>
      </c>
      <c r="B34" s="2" t="s">
        <v>68</v>
      </c>
      <c r="C34" s="18">
        <v>12799</v>
      </c>
      <c r="D34" s="19">
        <v>3904</v>
      </c>
      <c r="E34" s="30"/>
      <c r="F34" s="22" t="s">
        <v>69</v>
      </c>
      <c r="G34" s="44">
        <v>1800</v>
      </c>
      <c r="H34" s="45">
        <v>549</v>
      </c>
      <c r="I34" s="3">
        <v>3400</v>
      </c>
      <c r="J34" s="3">
        <v>1037</v>
      </c>
    </row>
    <row r="35" spans="1:10" ht="15.75">
      <c r="A35" s="1" t="s">
        <v>70</v>
      </c>
      <c r="B35" s="2" t="s">
        <v>141</v>
      </c>
      <c r="C35" s="18">
        <v>5424</v>
      </c>
      <c r="D35" s="19">
        <f>C35*0.305</f>
        <v>1654.32</v>
      </c>
      <c r="E35" s="30"/>
      <c r="F35" s="22" t="s">
        <v>71</v>
      </c>
      <c r="G35" s="44">
        <v>840</v>
      </c>
      <c r="H35" s="45">
        <v>256</v>
      </c>
      <c r="I35" s="3">
        <v>2600</v>
      </c>
      <c r="J35" s="3">
        <v>793</v>
      </c>
    </row>
    <row r="36" spans="1:10" ht="15.75">
      <c r="A36" s="1" t="s">
        <v>72</v>
      </c>
      <c r="B36" s="2" t="s">
        <v>73</v>
      </c>
      <c r="C36" s="18">
        <v>13140</v>
      </c>
      <c r="D36" s="19">
        <v>4007</v>
      </c>
      <c r="E36" s="30"/>
      <c r="F36" s="22" t="s">
        <v>16</v>
      </c>
      <c r="G36" s="44">
        <v>479</v>
      </c>
      <c r="H36" s="45">
        <v>146</v>
      </c>
      <c r="I36" s="3">
        <v>5500</v>
      </c>
      <c r="J36" s="3">
        <v>1678</v>
      </c>
    </row>
    <row r="37" spans="1:10" ht="15.75">
      <c r="A37" s="1" t="s">
        <v>74</v>
      </c>
      <c r="B37" s="2" t="s">
        <v>75</v>
      </c>
      <c r="C37" s="18">
        <v>6288</v>
      </c>
      <c r="D37" s="19">
        <v>1918</v>
      </c>
      <c r="E37" s="30"/>
      <c r="F37" s="22" t="s">
        <v>27</v>
      </c>
      <c r="G37" s="52" t="s">
        <v>10</v>
      </c>
      <c r="H37" s="53" t="s">
        <v>10</v>
      </c>
      <c r="I37" s="3">
        <v>1000</v>
      </c>
      <c r="J37" s="3">
        <v>305</v>
      </c>
    </row>
    <row r="38" spans="1:10" ht="15.75">
      <c r="A38" s="1" t="s">
        <v>76</v>
      </c>
      <c r="B38" s="2" t="s">
        <v>77</v>
      </c>
      <c r="C38" s="18">
        <v>1803</v>
      </c>
      <c r="D38" s="19">
        <v>550</v>
      </c>
      <c r="E38" s="30"/>
      <c r="F38" s="22" t="s">
        <v>27</v>
      </c>
      <c r="G38" s="52" t="s">
        <v>10</v>
      </c>
      <c r="H38" s="53" t="s">
        <v>10</v>
      </c>
      <c r="I38" s="3">
        <v>250</v>
      </c>
      <c r="J38" s="3">
        <v>76</v>
      </c>
    </row>
    <row r="39" spans="1:10" ht="15.75">
      <c r="A39" s="1" t="s">
        <v>78</v>
      </c>
      <c r="B39" s="2" t="s">
        <v>79</v>
      </c>
      <c r="C39" s="18">
        <v>13161</v>
      </c>
      <c r="D39" s="19">
        <v>4014</v>
      </c>
      <c r="E39" s="30"/>
      <c r="F39" s="22" t="s">
        <v>80</v>
      </c>
      <c r="G39" s="44">
        <v>2842</v>
      </c>
      <c r="H39" s="45">
        <v>867</v>
      </c>
      <c r="I39" s="3">
        <v>5700</v>
      </c>
      <c r="J39" s="3">
        <v>1739</v>
      </c>
    </row>
    <row r="40" spans="1:10" ht="15.75">
      <c r="A40" s="1" t="s">
        <v>81</v>
      </c>
      <c r="B40" s="2" t="s">
        <v>82</v>
      </c>
      <c r="C40" s="18">
        <v>5344</v>
      </c>
      <c r="D40" s="19">
        <v>1630</v>
      </c>
      <c r="E40" s="30"/>
      <c r="F40" s="22" t="s">
        <v>27</v>
      </c>
      <c r="G40" s="52" t="s">
        <v>10</v>
      </c>
      <c r="H40" s="53" t="s">
        <v>10</v>
      </c>
      <c r="I40" s="3">
        <v>1000</v>
      </c>
      <c r="J40" s="3">
        <v>305</v>
      </c>
    </row>
    <row r="41" spans="1:10" ht="15.75">
      <c r="A41" s="1" t="s">
        <v>83</v>
      </c>
      <c r="B41" s="2" t="s">
        <v>84</v>
      </c>
      <c r="C41" s="18">
        <v>6684</v>
      </c>
      <c r="D41" s="19">
        <v>2039</v>
      </c>
      <c r="E41" s="30"/>
      <c r="F41" s="22" t="s">
        <v>27</v>
      </c>
      <c r="G41" s="52" t="s">
        <v>10</v>
      </c>
      <c r="H41" s="53" t="s">
        <v>10</v>
      </c>
      <c r="I41" s="3">
        <v>700</v>
      </c>
      <c r="J41" s="3">
        <v>214</v>
      </c>
    </row>
    <row r="42" spans="1:10" ht="15.75">
      <c r="A42" s="1" t="s">
        <v>85</v>
      </c>
      <c r="B42" s="2" t="s">
        <v>142</v>
      </c>
      <c r="C42" s="18">
        <v>3506</v>
      </c>
      <c r="D42" s="19">
        <v>1069</v>
      </c>
      <c r="E42" s="30"/>
      <c r="F42" s="22" t="s">
        <v>144</v>
      </c>
      <c r="G42" s="44">
        <v>750</v>
      </c>
      <c r="H42" s="45">
        <v>229</v>
      </c>
      <c r="I42" s="3">
        <v>1900</v>
      </c>
      <c r="J42" s="3">
        <v>580</v>
      </c>
    </row>
    <row r="43" spans="1:10" ht="15.75">
      <c r="A43" s="1" t="s">
        <v>86</v>
      </c>
      <c r="B43" s="2" t="s">
        <v>87</v>
      </c>
      <c r="C43" s="18">
        <v>1550</v>
      </c>
      <c r="D43" s="19">
        <f>+C43*0.305</f>
        <v>472.75</v>
      </c>
      <c r="E43" s="30"/>
      <c r="F43" s="22" t="s">
        <v>42</v>
      </c>
      <c r="G43" s="44">
        <v>455</v>
      </c>
      <c r="H43" s="45">
        <v>139</v>
      </c>
      <c r="I43" s="3">
        <v>850</v>
      </c>
      <c r="J43" s="3">
        <v>259</v>
      </c>
    </row>
    <row r="44" spans="1:10" ht="15.75">
      <c r="A44" s="1" t="s">
        <v>88</v>
      </c>
      <c r="B44" s="2" t="s">
        <v>89</v>
      </c>
      <c r="C44" s="18">
        <v>4973</v>
      </c>
      <c r="D44" s="19">
        <v>1517</v>
      </c>
      <c r="E44" s="30"/>
      <c r="F44" s="22" t="s">
        <v>90</v>
      </c>
      <c r="G44" s="44">
        <v>289</v>
      </c>
      <c r="H44" s="45">
        <v>88</v>
      </c>
      <c r="I44" s="3">
        <v>1300</v>
      </c>
      <c r="J44" s="3">
        <v>397</v>
      </c>
    </row>
    <row r="45" spans="1:10" ht="15.75">
      <c r="A45" s="1" t="s">
        <v>91</v>
      </c>
      <c r="B45" s="2" t="s">
        <v>92</v>
      </c>
      <c r="C45" s="18">
        <v>11239</v>
      </c>
      <c r="D45" s="19">
        <v>3428</v>
      </c>
      <c r="E45" s="30"/>
      <c r="F45" s="22" t="s">
        <v>13</v>
      </c>
      <c r="G45" s="52" t="s">
        <v>10</v>
      </c>
      <c r="H45" s="53" t="s">
        <v>10</v>
      </c>
      <c r="I45" s="3">
        <v>3300</v>
      </c>
      <c r="J45" s="3">
        <v>1007</v>
      </c>
    </row>
    <row r="46" spans="1:10" ht="15.75">
      <c r="A46" s="1" t="s">
        <v>93</v>
      </c>
      <c r="B46" s="2" t="s">
        <v>94</v>
      </c>
      <c r="C46" s="18">
        <v>3213</v>
      </c>
      <c r="D46" s="19">
        <v>980</v>
      </c>
      <c r="E46" s="30"/>
      <c r="F46" s="22" t="s">
        <v>95</v>
      </c>
      <c r="G46" s="52" t="s">
        <v>10</v>
      </c>
      <c r="H46" s="53" t="s">
        <v>10</v>
      </c>
      <c r="I46" s="3">
        <v>1100</v>
      </c>
      <c r="J46" s="3">
        <v>336</v>
      </c>
    </row>
    <row r="47" spans="1:10" ht="15.75">
      <c r="A47" s="1" t="s">
        <v>96</v>
      </c>
      <c r="B47" s="2" t="s">
        <v>97</v>
      </c>
      <c r="C47" s="18">
        <v>812</v>
      </c>
      <c r="D47" s="19">
        <v>248</v>
      </c>
      <c r="E47" s="30"/>
      <c r="F47" s="22" t="s">
        <v>27</v>
      </c>
      <c r="G47" s="52" t="s">
        <v>10</v>
      </c>
      <c r="H47" s="53" t="s">
        <v>10</v>
      </c>
      <c r="I47" s="3">
        <v>200</v>
      </c>
      <c r="J47" s="3">
        <v>61</v>
      </c>
    </row>
    <row r="48" spans="1:10" ht="15.75">
      <c r="A48" s="1" t="s">
        <v>98</v>
      </c>
      <c r="B48" s="2" t="s">
        <v>99</v>
      </c>
      <c r="C48" s="18">
        <v>3560</v>
      </c>
      <c r="D48" s="19">
        <v>1086</v>
      </c>
      <c r="E48" s="30"/>
      <c r="F48" s="22" t="s">
        <v>27</v>
      </c>
      <c r="G48" s="52" t="s">
        <v>10</v>
      </c>
      <c r="H48" s="53" t="s">
        <v>10</v>
      </c>
      <c r="I48" s="3">
        <v>350</v>
      </c>
      <c r="J48" s="3">
        <v>107</v>
      </c>
    </row>
    <row r="49" spans="1:10" ht="15.75">
      <c r="A49" s="1" t="s">
        <v>100</v>
      </c>
      <c r="B49" s="2" t="s">
        <v>101</v>
      </c>
      <c r="C49" s="18">
        <v>7242</v>
      </c>
      <c r="D49" s="19">
        <v>2209</v>
      </c>
      <c r="E49" s="30"/>
      <c r="F49" s="22" t="s">
        <v>102</v>
      </c>
      <c r="G49" s="44">
        <v>966</v>
      </c>
      <c r="H49" s="45">
        <v>295</v>
      </c>
      <c r="I49" s="3">
        <v>2200</v>
      </c>
      <c r="J49" s="3">
        <v>671</v>
      </c>
    </row>
    <row r="50" spans="1:10" ht="15.75">
      <c r="A50" s="1" t="s">
        <v>103</v>
      </c>
      <c r="B50" s="2" t="s">
        <v>104</v>
      </c>
      <c r="C50" s="18">
        <v>6643</v>
      </c>
      <c r="D50" s="19">
        <v>2026</v>
      </c>
      <c r="E50" s="30"/>
      <c r="F50" s="22" t="s">
        <v>40</v>
      </c>
      <c r="G50" s="44">
        <v>178</v>
      </c>
      <c r="H50" s="45">
        <v>54</v>
      </c>
      <c r="I50" s="3">
        <v>900</v>
      </c>
      <c r="J50" s="3">
        <v>275</v>
      </c>
    </row>
    <row r="51" spans="1:10" ht="15.75">
      <c r="A51" s="1" t="s">
        <v>105</v>
      </c>
      <c r="B51" s="2" t="s">
        <v>106</v>
      </c>
      <c r="C51" s="18">
        <v>8749</v>
      </c>
      <c r="D51" s="19">
        <v>2668</v>
      </c>
      <c r="E51" s="30"/>
      <c r="F51" s="22" t="s">
        <v>9</v>
      </c>
      <c r="G51" s="52" t="s">
        <v>10</v>
      </c>
      <c r="H51" s="53" t="s">
        <v>10</v>
      </c>
      <c r="I51" s="3">
        <v>1700</v>
      </c>
      <c r="J51" s="3">
        <v>519</v>
      </c>
    </row>
    <row r="52" spans="1:10" ht="15.75">
      <c r="A52" s="1" t="s">
        <v>107</v>
      </c>
      <c r="B52" s="2" t="s">
        <v>108</v>
      </c>
      <c r="C52" s="18">
        <v>13528</v>
      </c>
      <c r="D52" s="19">
        <v>4126</v>
      </c>
      <c r="E52" s="30"/>
      <c r="F52" s="22" t="s">
        <v>145</v>
      </c>
      <c r="G52" s="44">
        <v>2000</v>
      </c>
      <c r="H52" s="45">
        <v>610</v>
      </c>
      <c r="I52" s="3">
        <v>6100</v>
      </c>
      <c r="J52" s="3">
        <v>1861</v>
      </c>
    </row>
    <row r="53" spans="1:10" ht="15.75">
      <c r="A53" s="1" t="s">
        <v>109</v>
      </c>
      <c r="B53" s="2" t="s">
        <v>110</v>
      </c>
      <c r="C53" s="18">
        <v>4393</v>
      </c>
      <c r="D53" s="19">
        <v>1340</v>
      </c>
      <c r="E53" s="30"/>
      <c r="F53" s="22" t="s">
        <v>111</v>
      </c>
      <c r="G53" s="44">
        <v>95</v>
      </c>
      <c r="H53" s="45">
        <v>29</v>
      </c>
      <c r="I53" s="3">
        <v>1000</v>
      </c>
      <c r="J53" s="3">
        <v>305</v>
      </c>
    </row>
    <row r="54" spans="1:10" ht="15.75">
      <c r="A54" s="1" t="s">
        <v>112</v>
      </c>
      <c r="B54" s="2" t="s">
        <v>113</v>
      </c>
      <c r="C54" s="18">
        <v>5729</v>
      </c>
      <c r="D54" s="19">
        <v>1747</v>
      </c>
      <c r="E54" s="30"/>
      <c r="F54" s="22" t="s">
        <v>27</v>
      </c>
      <c r="G54" s="52" t="s">
        <v>10</v>
      </c>
      <c r="H54" s="53" t="s">
        <v>10</v>
      </c>
      <c r="I54" s="3">
        <v>950</v>
      </c>
      <c r="J54" s="3">
        <v>290</v>
      </c>
    </row>
    <row r="55" spans="1:10" ht="15.75">
      <c r="A55" s="1" t="s">
        <v>114</v>
      </c>
      <c r="B55" s="2" t="s">
        <v>115</v>
      </c>
      <c r="C55" s="18">
        <v>14411</v>
      </c>
      <c r="D55" s="19">
        <f>+C55*0.305</f>
        <v>4395.355</v>
      </c>
      <c r="E55" s="30"/>
      <c r="F55" s="22" t="s">
        <v>13</v>
      </c>
      <c r="G55" s="52" t="s">
        <v>10</v>
      </c>
      <c r="H55" s="53" t="s">
        <v>10</v>
      </c>
      <c r="I55" s="3">
        <v>1700</v>
      </c>
      <c r="J55" s="3">
        <v>519</v>
      </c>
    </row>
    <row r="56" spans="1:10" ht="15.75">
      <c r="A56" s="1" t="s">
        <v>116</v>
      </c>
      <c r="B56" s="2" t="s">
        <v>117</v>
      </c>
      <c r="C56" s="18">
        <v>4863</v>
      </c>
      <c r="D56" s="19">
        <f>+C56*0.305</f>
        <v>1483.215</v>
      </c>
      <c r="E56" s="30"/>
      <c r="F56" s="22" t="s">
        <v>29</v>
      </c>
      <c r="G56" s="44">
        <v>240</v>
      </c>
      <c r="H56" s="45">
        <v>73</v>
      </c>
      <c r="I56" s="3">
        <v>1500</v>
      </c>
      <c r="J56" s="3">
        <v>458</v>
      </c>
    </row>
    <row r="57" spans="1:10" ht="15.75">
      <c r="A57" s="1" t="s">
        <v>118</v>
      </c>
      <c r="B57" s="2" t="s">
        <v>119</v>
      </c>
      <c r="C57" s="18">
        <v>1951</v>
      </c>
      <c r="D57" s="19">
        <v>595</v>
      </c>
      <c r="E57" s="30"/>
      <c r="F57" s="22" t="s">
        <v>120</v>
      </c>
      <c r="G57" s="44">
        <v>579</v>
      </c>
      <c r="H57" s="45">
        <v>177</v>
      </c>
      <c r="I57" s="3">
        <v>1050</v>
      </c>
      <c r="J57" s="3">
        <v>320</v>
      </c>
    </row>
    <row r="58" spans="1:10" ht="15.75">
      <c r="A58" s="1" t="s">
        <v>121</v>
      </c>
      <c r="B58" s="2" t="s">
        <v>122</v>
      </c>
      <c r="C58" s="18">
        <v>13804</v>
      </c>
      <c r="D58" s="19">
        <v>4210</v>
      </c>
      <c r="E58" s="30"/>
      <c r="F58" s="22" t="s">
        <v>123</v>
      </c>
      <c r="G58" s="44">
        <v>3099</v>
      </c>
      <c r="H58" s="45">
        <v>945</v>
      </c>
      <c r="I58" s="3">
        <v>6700</v>
      </c>
      <c r="J58" s="3">
        <v>2044</v>
      </c>
    </row>
    <row r="59" spans="1:10" ht="15.75">
      <c r="A59" s="1"/>
      <c r="B59" s="2"/>
      <c r="C59" s="18"/>
      <c r="D59" s="19"/>
      <c r="E59" s="30"/>
      <c r="F59" s="22"/>
      <c r="G59" s="44"/>
      <c r="H59" s="45"/>
      <c r="I59" s="3"/>
      <c r="J59" s="3"/>
    </row>
    <row r="60" spans="1:10" ht="15.75">
      <c r="A60" s="1" t="s">
        <v>124</v>
      </c>
      <c r="B60" s="2"/>
      <c r="C60" s="18"/>
      <c r="D60" s="19"/>
      <c r="E60" s="30"/>
      <c r="F60" s="22"/>
      <c r="G60" s="46"/>
      <c r="H60" s="47"/>
      <c r="I60" s="3"/>
      <c r="J60" s="3"/>
    </row>
    <row r="61" spans="1:10" ht="15.75">
      <c r="A61" s="36" t="s">
        <v>161</v>
      </c>
      <c r="B61" s="2" t="s">
        <v>125</v>
      </c>
      <c r="C61" s="18">
        <v>4390</v>
      </c>
      <c r="D61" s="19">
        <v>1339</v>
      </c>
      <c r="E61" s="30"/>
      <c r="F61" s="22" t="s">
        <v>27</v>
      </c>
      <c r="G61" s="52" t="s">
        <v>10</v>
      </c>
      <c r="H61" s="53" t="s">
        <v>10</v>
      </c>
      <c r="I61" s="3">
        <v>1800</v>
      </c>
      <c r="J61" s="3">
        <v>549</v>
      </c>
    </row>
    <row r="62" spans="1:10" ht="15.75">
      <c r="A62" s="36" t="s">
        <v>160</v>
      </c>
      <c r="B62" s="2" t="s">
        <v>126</v>
      </c>
      <c r="C62" s="18">
        <v>3160</v>
      </c>
      <c r="D62" s="19">
        <v>964</v>
      </c>
      <c r="E62" s="30"/>
      <c r="F62" s="22" t="s">
        <v>13</v>
      </c>
      <c r="G62" s="52" t="s">
        <v>10</v>
      </c>
      <c r="H62" s="53" t="s">
        <v>10</v>
      </c>
      <c r="I62" s="3">
        <v>1300</v>
      </c>
      <c r="J62" s="3">
        <v>397</v>
      </c>
    </row>
    <row r="63" spans="1:10" ht="15.75">
      <c r="A63" s="36" t="s">
        <v>159</v>
      </c>
      <c r="B63" s="2" t="s">
        <v>127</v>
      </c>
      <c r="C63" s="18">
        <v>1332</v>
      </c>
      <c r="D63" s="19">
        <v>406</v>
      </c>
      <c r="E63" s="30"/>
      <c r="F63" s="22" t="s">
        <v>13</v>
      </c>
      <c r="G63" s="52" t="s">
        <v>10</v>
      </c>
      <c r="H63" s="53" t="s">
        <v>10</v>
      </c>
      <c r="I63" s="3">
        <v>330</v>
      </c>
      <c r="J63" s="3">
        <v>101</v>
      </c>
    </row>
    <row r="64" spans="1:10" ht="15.75">
      <c r="A64" s="37" t="s">
        <v>158</v>
      </c>
      <c r="B64" s="23" t="s">
        <v>128</v>
      </c>
      <c r="C64" s="24">
        <v>1556</v>
      </c>
      <c r="D64" s="25">
        <v>475</v>
      </c>
      <c r="E64" s="26"/>
      <c r="F64" s="27" t="s">
        <v>27</v>
      </c>
      <c r="G64" s="55" t="s">
        <v>10</v>
      </c>
      <c r="H64" s="56" t="s">
        <v>10</v>
      </c>
      <c r="I64" s="26">
        <v>750</v>
      </c>
      <c r="J64" s="26">
        <v>229</v>
      </c>
    </row>
    <row r="65" spans="1:10" ht="15.75">
      <c r="A65" s="11" t="s">
        <v>153</v>
      </c>
      <c r="B65" s="1"/>
      <c r="C65" s="1"/>
      <c r="D65" s="1"/>
      <c r="E65" s="1"/>
      <c r="F65" s="1"/>
      <c r="G65" s="1"/>
      <c r="H65" s="1"/>
      <c r="I65" s="1"/>
      <c r="J65" s="1"/>
    </row>
    <row r="66" spans="1:10" ht="15.75">
      <c r="A66" s="1" t="s">
        <v>129</v>
      </c>
      <c r="B66" s="1"/>
      <c r="C66" s="1"/>
      <c r="D66" s="1"/>
      <c r="E66" s="1"/>
      <c r="F66" s="1"/>
      <c r="G66" s="1"/>
      <c r="H66" s="1"/>
      <c r="I66" s="1"/>
      <c r="J66" s="1"/>
    </row>
    <row r="67" spans="1:10" ht="15.75">
      <c r="A67" s="1" t="s">
        <v>157</v>
      </c>
      <c r="B67" s="1"/>
      <c r="C67" s="1"/>
      <c r="D67" s="1"/>
      <c r="E67" s="1"/>
      <c r="F67" s="1"/>
      <c r="G67" s="1"/>
      <c r="H67" s="1"/>
      <c r="I67" s="1"/>
      <c r="J67" s="1"/>
    </row>
    <row r="68" spans="1:10" ht="15.75">
      <c r="A68" s="1" t="s">
        <v>130</v>
      </c>
      <c r="B68" s="1"/>
      <c r="C68" s="1"/>
      <c r="D68" s="1"/>
      <c r="E68" s="1"/>
      <c r="F68" s="1"/>
      <c r="G68" s="1"/>
      <c r="H68" s="1"/>
      <c r="I68" s="1"/>
      <c r="J68" s="1"/>
    </row>
    <row r="69" spans="1:10" ht="15.75">
      <c r="A69" s="1"/>
      <c r="B69" s="1"/>
      <c r="C69" s="1"/>
      <c r="D69" s="1"/>
      <c r="E69" s="1"/>
      <c r="F69" s="1"/>
      <c r="G69" s="1"/>
      <c r="H69" s="1"/>
      <c r="I69" s="1"/>
      <c r="J69" s="1"/>
    </row>
    <row r="70" spans="1:10" ht="15.75" customHeight="1">
      <c r="A70" s="1" t="s">
        <v>162</v>
      </c>
      <c r="B70" s="31"/>
      <c r="C70" s="31"/>
      <c r="D70" s="31"/>
      <c r="E70" s="31"/>
      <c r="F70" s="31"/>
      <c r="G70" s="31"/>
      <c r="H70" s="1"/>
      <c r="I70" s="1"/>
      <c r="J70" s="1"/>
    </row>
    <row r="71" spans="1:10" ht="15.75">
      <c r="A71" s="1" t="s">
        <v>149</v>
      </c>
      <c r="B71" s="1"/>
      <c r="C71" s="1"/>
      <c r="D71" s="1"/>
      <c r="E71" s="1"/>
      <c r="F71" s="1"/>
      <c r="G71" s="1"/>
      <c r="H71" s="1"/>
      <c r="I71" s="1"/>
      <c r="J71" s="1"/>
    </row>
    <row r="72" spans="1:10" ht="15.75">
      <c r="A72" s="1" t="s">
        <v>151</v>
      </c>
      <c r="B72" s="1"/>
      <c r="C72" s="1"/>
      <c r="D72" s="1"/>
      <c r="E72" s="1"/>
      <c r="F72" s="1"/>
      <c r="G72" s="1"/>
      <c r="H72" s="1"/>
      <c r="I72" s="1"/>
      <c r="J72" s="1"/>
    </row>
    <row r="73" spans="1:10" ht="15.75">
      <c r="A73" s="57" t="s">
        <v>152</v>
      </c>
      <c r="B73" s="1"/>
      <c r="C73" s="1"/>
      <c r="D73" s="1"/>
      <c r="E73" s="1"/>
      <c r="F73" s="1"/>
      <c r="G73" s="1"/>
      <c r="H73" s="1"/>
      <c r="I73" s="1"/>
      <c r="J73" s="1"/>
    </row>
    <row r="74" spans="1:10" ht="15.75">
      <c r="A74" s="57"/>
      <c r="B74" s="1"/>
      <c r="C74" s="1"/>
      <c r="D74" s="1"/>
      <c r="E74" s="1"/>
      <c r="F74" s="1"/>
      <c r="G74" s="1"/>
      <c r="H74" s="1"/>
      <c r="I74" s="1"/>
      <c r="J74" s="1"/>
    </row>
    <row r="75" spans="1:10" ht="15.75">
      <c r="A75" s="1" t="s">
        <v>156</v>
      </c>
      <c r="B75" s="1"/>
      <c r="C75" s="1"/>
      <c r="D75" s="1"/>
      <c r="E75" s="1"/>
      <c r="F75" s="1"/>
      <c r="G75" s="1"/>
      <c r="H75" s="1"/>
      <c r="I75" s="1"/>
      <c r="J75" s="1"/>
    </row>
    <row r="76" spans="3:10" s="51" customFormat="1" ht="15.75">
      <c r="C76" s="12"/>
      <c r="D76" s="12"/>
      <c r="E76" s="12"/>
      <c r="F76" s="12"/>
      <c r="G76" s="12"/>
      <c r="H76" s="12"/>
      <c r="I76" s="12"/>
      <c r="J76" s="12"/>
    </row>
    <row r="77" spans="3:10" s="51" customFormat="1" ht="15.75">
      <c r="C77" s="12"/>
      <c r="D77" s="12"/>
      <c r="E77" s="12"/>
      <c r="F77" s="12"/>
      <c r="G77" s="12"/>
      <c r="H77" s="12"/>
      <c r="I77" s="12"/>
      <c r="J77" s="12"/>
    </row>
    <row r="78" spans="1:10" s="51" customFormat="1" ht="15.75">
      <c r="A78" s="12"/>
      <c r="B78" s="12"/>
      <c r="C78" s="12"/>
      <c r="D78" s="12"/>
      <c r="E78" s="12"/>
      <c r="F78" s="12"/>
      <c r="G78" s="12"/>
      <c r="H78" s="12"/>
      <c r="I78" s="12"/>
      <c r="J78" s="12"/>
    </row>
    <row r="79" spans="1:10" s="51" customFormat="1" ht="15.75">
      <c r="A79" s="12"/>
      <c r="B79" s="12"/>
      <c r="C79" s="12"/>
      <c r="D79" s="12"/>
      <c r="E79" s="12"/>
      <c r="F79" s="12"/>
      <c r="G79" s="12"/>
      <c r="H79" s="12"/>
      <c r="I79" s="12"/>
      <c r="J79" s="12"/>
    </row>
    <row r="80" spans="1:10" s="51" customFormat="1" ht="15.75">
      <c r="A80" s="12"/>
      <c r="B80" s="12"/>
      <c r="C80" s="12"/>
      <c r="D80" s="12"/>
      <c r="E80" s="12"/>
      <c r="F80" s="12"/>
      <c r="G80" s="12"/>
      <c r="H80" s="12"/>
      <c r="I80" s="12"/>
      <c r="J80" s="12"/>
    </row>
    <row r="81" spans="1:10" s="51" customFormat="1" ht="15.75">
      <c r="A81" s="12"/>
      <c r="B81" s="12"/>
      <c r="C81" s="12"/>
      <c r="D81" s="12"/>
      <c r="E81" s="12"/>
      <c r="F81" s="12"/>
      <c r="G81" s="12"/>
      <c r="H81" s="12"/>
      <c r="I81" s="12"/>
      <c r="J81" s="12"/>
    </row>
    <row r="82" spans="1:10" s="51" customFormat="1" ht="15.75">
      <c r="A82" s="12"/>
      <c r="B82" s="12"/>
      <c r="C82" s="12"/>
      <c r="D82" s="12"/>
      <c r="E82" s="12"/>
      <c r="F82" s="12"/>
      <c r="G82" s="12"/>
      <c r="H82" s="12"/>
      <c r="I82" s="12"/>
      <c r="J82" s="12"/>
    </row>
    <row r="83" spans="1:10" s="51" customFormat="1" ht="15.75">
      <c r="A83" s="12"/>
      <c r="B83" s="12"/>
      <c r="C83" s="12"/>
      <c r="D83" s="12"/>
      <c r="E83" s="12"/>
      <c r="F83" s="12"/>
      <c r="G83" s="12"/>
      <c r="H83" s="12"/>
      <c r="I83" s="12"/>
      <c r="J83" s="12"/>
    </row>
    <row r="84" spans="1:10" s="51" customFormat="1" ht="15.75">
      <c r="A84" s="12"/>
      <c r="B84" s="12"/>
      <c r="C84" s="12"/>
      <c r="D84" s="12"/>
      <c r="E84" s="12"/>
      <c r="F84" s="12"/>
      <c r="G84" s="12"/>
      <c r="H84" s="12"/>
      <c r="I84" s="12"/>
      <c r="J84" s="12"/>
    </row>
    <row r="85" spans="1:10" s="51" customFormat="1" ht="15.75">
      <c r="A85" s="12"/>
      <c r="B85" s="12"/>
      <c r="C85" s="12"/>
      <c r="D85" s="12"/>
      <c r="E85" s="12"/>
      <c r="F85" s="12"/>
      <c r="G85" s="12"/>
      <c r="H85" s="12"/>
      <c r="I85" s="12"/>
      <c r="J85" s="12"/>
    </row>
    <row r="86" spans="1:10" s="51" customFormat="1" ht="15.75">
      <c r="A86" s="12"/>
      <c r="B86" s="12"/>
      <c r="C86" s="12"/>
      <c r="D86" s="12"/>
      <c r="E86" s="12"/>
      <c r="F86" s="12"/>
      <c r="G86" s="12"/>
      <c r="H86" s="12"/>
      <c r="I86" s="12"/>
      <c r="J86" s="12"/>
    </row>
    <row r="87" spans="1:2" ht="15.75">
      <c r="A87" s="13"/>
      <c r="B87" s="12"/>
    </row>
  </sheetData>
  <sheetProtection/>
  <mergeCells count="9">
    <mergeCell ref="A3:J3"/>
    <mergeCell ref="A4:A6"/>
    <mergeCell ref="B4:D4"/>
    <mergeCell ref="F4:H4"/>
    <mergeCell ref="I4:J5"/>
    <mergeCell ref="B5:B6"/>
    <mergeCell ref="C5:D5"/>
    <mergeCell ref="E5:F6"/>
    <mergeCell ref="G5:H5"/>
  </mergeCells>
  <hyperlinks>
    <hyperlink ref="A73" r:id="rId1" display="http://egsc.usgs.gov/isb/pubs/booklets/elvadist/elvadist.html"/>
    <hyperlink ref="G61" location="'2012 web Table 366'!A68" display="(\1)"/>
    <hyperlink ref="H61:H64" location="'2012 web Table 366'!A68" display="(\1)"/>
    <hyperlink ref="G63:G64" location="'2012 web Table 366'!A68" display="(\1)"/>
    <hyperlink ref="G62" location="'2012 web Table 366'!A68" display="(\1)"/>
    <hyperlink ref="G54:H55" location="'2012 web Table 366'!A68" display="(\1)"/>
    <hyperlink ref="G51" location="'2012 web Table 366'!A68" display="(\1)"/>
    <hyperlink ref="H51" location="'2012 web Table 366'!A68" display="(\1)"/>
    <hyperlink ref="G45:H48" location="'2012 web Table 366'!A68" display="(\1)"/>
    <hyperlink ref="G37:H38" location="'2012 web Table 366'!A68" display="(\1)"/>
    <hyperlink ref="G40:H41" location="'2012 web Table 366'!A68" display="(\1)"/>
    <hyperlink ref="G28:H29" location="'2012 web Table 366'!A68" display="(\1)"/>
    <hyperlink ref="G32" location="'2012 web Table 366'!A68" display="(\1)"/>
    <hyperlink ref="H32" location="'2012 web Table 366'!A68" display="(\1)"/>
    <hyperlink ref="G17:H19" location="'2012 web Table 366'!A68" display="(\1)"/>
    <hyperlink ref="G14:H15" location="'2012 web Table 366'!A68" display="(\1)"/>
    <hyperlink ref="G8" location="'2012 web Table 366'!A68" display="(\1)"/>
    <hyperlink ref="H8" location="'2012 web Table 366'!A68" display="(\1)"/>
    <hyperlink ref="G9" location="'2012 web Table 366'!A68" display="(\1)"/>
    <hyperlink ref="H9" location="'2012 web Table 366'!A68" display="(\1)"/>
    <hyperlink ref="H16" location="'2012 web Table 366'!A66" display="(Z)"/>
    <hyperlink ref="G27:H27" location="'2012 web Table 366'!A68" display="(\1)"/>
  </hyperlinks>
  <printOp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Extreme and Mean Elevations by State and Other Areas</dc:title>
  <dc:subject/>
  <dc:creator>US Census Bureau</dc:creator>
  <cp:keywords/>
  <dc:description/>
  <cp:lastModifiedBy>Jean Mullin</cp:lastModifiedBy>
  <cp:lastPrinted>2009-10-13T13:36:45Z</cp:lastPrinted>
  <dcterms:created xsi:type="dcterms:W3CDTF">2004-04-26T17:45:52Z</dcterms:created>
  <dcterms:modified xsi:type="dcterms:W3CDTF">2011-09-12T15:03:11Z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