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1640" tabRatio="660" activeTab="5"/>
  </bookViews>
  <sheets>
    <sheet name="Benchmarking Procedures " sheetId="1" r:id="rId1"/>
    <sheet name="2008-2010 Shipments" sheetId="2" r:id="rId2"/>
    <sheet name="2008-2010 Inventories" sheetId="3" r:id="rId3"/>
    <sheet name="2008-2010 SOF" sheetId="4" r:id="rId4"/>
    <sheet name="2008-2010 Unfilled Orders" sheetId="5" r:id="rId5"/>
    <sheet name="2008-2011 VS Revisions" sheetId="6" r:id="rId6"/>
    <sheet name="2008-2011 TI Revisions" sheetId="7" r:id="rId7"/>
    <sheet name="2008-2011 UO Revisions" sheetId="8" r:id="rId8"/>
    <sheet name="2008-2011 NO Revisions" sheetId="9" r:id="rId9"/>
  </sheets>
  <definedNames>
    <definedName name="_xlnm.Print_Titles" localSheetId="2">'2008-2010 Inventories'!$4:$5</definedName>
    <definedName name="_xlnm.Print_Titles" localSheetId="1">'2008-2010 Shipments'!$4:$5</definedName>
    <definedName name="_xlnm.Print_Titles" localSheetId="3">'2008-2010 SOF'!$4:$4</definedName>
    <definedName name="_xlnm.Print_Titles" localSheetId="4">'2008-2010 Unfilled Orders'!$4:$5</definedName>
    <definedName name="_xlnm.Print_Titles" localSheetId="6">'2008-2011 TI Revisions'!$4:$4</definedName>
    <definedName name="_xlnm.Print_Titles" localSheetId="5">'2008-2011 VS Revisions'!$4:$4</definedName>
    <definedName name="Z_18EA314F_15CF_4CE1_8445_71A869AC856C_.wvu.PrintArea" localSheetId="2" hidden="1">'2008-2010 Inventories'!$A$1:$D$140</definedName>
    <definedName name="Z_18EA314F_15CF_4CE1_8445_71A869AC856C_.wvu.PrintArea" localSheetId="1" hidden="1">'2008-2010 Shipments'!$A$1:$D$140</definedName>
    <definedName name="Z_18EA314F_15CF_4CE1_8445_71A869AC856C_.wvu.PrintArea" localSheetId="3" hidden="1">'2008-2010 SOF'!$A$1:$D$132</definedName>
    <definedName name="Z_18EA314F_15CF_4CE1_8445_71A869AC856C_.wvu.PrintArea" localSheetId="8" hidden="1">'2008-2011 NO Revisions'!$A$1:$E$48</definedName>
    <definedName name="Z_18EA314F_15CF_4CE1_8445_71A869AC856C_.wvu.PrintArea" localSheetId="6" hidden="1">'2008-2011 TI Revisions'!$A$1:$E$103</definedName>
    <definedName name="Z_18EA314F_15CF_4CE1_8445_71A869AC856C_.wvu.PrintArea" localSheetId="7" hidden="1">'2008-2011 UO Revisions'!$A$1:$E$46</definedName>
    <definedName name="Z_18EA314F_15CF_4CE1_8445_71A869AC856C_.wvu.PrintArea" localSheetId="5" hidden="1">'2008-2011 VS Revisions'!$A$1:$E$103</definedName>
    <definedName name="Z_72687C25_D547_484F_9AE1_122CE599917A_.wvu.PrintTitles" localSheetId="3" hidden="1">'2008-2010 SOF'!$4:$4</definedName>
  </definedNames>
  <calcPr fullCalcOnLoad="1"/>
</workbook>
</file>

<file path=xl/sharedStrings.xml><?xml version="1.0" encoding="utf-8"?>
<sst xmlns="http://schemas.openxmlformats.org/spreadsheetml/2006/main" count="743" uniqueCount="256">
  <si>
    <t>[Million dollars]</t>
  </si>
  <si>
    <t>Industry Category</t>
  </si>
  <si>
    <t xml:space="preserve">   Other wood product manufacturing</t>
  </si>
  <si>
    <t>Machinery</t>
  </si>
  <si>
    <t xml:space="preserve">   Wood building and mobile home manufacturing</t>
  </si>
  <si>
    <t xml:space="preserve">   Ferrous metal foundries</t>
  </si>
  <si>
    <t xml:space="preserve">   Nonferrous metal foundries</t>
  </si>
  <si>
    <t xml:space="preserve">   Forging and stamping</t>
  </si>
  <si>
    <t xml:space="preserve">   Cutlery and handtool manufacturing</t>
  </si>
  <si>
    <t xml:space="preserve">   Boiler, tank, and shipping container manufacturing</t>
  </si>
  <si>
    <t xml:space="preserve">   Metal valve manufacturing</t>
  </si>
  <si>
    <t xml:space="preserve">   Small arms and ordnance manufacturing</t>
  </si>
  <si>
    <t xml:space="preserve">   Other fabricated metal product manufacturing</t>
  </si>
  <si>
    <t xml:space="preserve">   Farm machinery and equipment manufacturing</t>
  </si>
  <si>
    <t xml:space="preserve">   Lawn and garden tractors and equipment manufacturing</t>
  </si>
  <si>
    <t xml:space="preserve">   Construction machinery manufacturing</t>
  </si>
  <si>
    <t xml:space="preserve">   Mining, oil, and gas field machinery manufacturing</t>
  </si>
  <si>
    <t xml:space="preserve">   Industrial machinery manufacturing</t>
  </si>
  <si>
    <t xml:space="preserve">   Vending, laundry, and other machinery manufacturing</t>
  </si>
  <si>
    <t xml:space="preserve">   Photographic equipment manufacturing</t>
  </si>
  <si>
    <t xml:space="preserve">   Metalworking machinery manufacturing</t>
  </si>
  <si>
    <t xml:space="preserve">   Turbine and generator manufacturing</t>
  </si>
  <si>
    <t xml:space="preserve">   Other power transmission equipment manufacturing</t>
  </si>
  <si>
    <t xml:space="preserve">   Pump and compressor manufacturing</t>
  </si>
  <si>
    <t xml:space="preserve">   Material handling equipment manufacturing</t>
  </si>
  <si>
    <t xml:space="preserve">   All other machinery manufacturing</t>
  </si>
  <si>
    <t xml:space="preserve">   Computer storage device manufacturing</t>
  </si>
  <si>
    <t xml:space="preserve">   Other computer peripheral equipment manufacturing</t>
  </si>
  <si>
    <t xml:space="preserve">   Communications equipment manufacturing</t>
  </si>
  <si>
    <t xml:space="preserve">   Audio and video equipment manufacturing</t>
  </si>
  <si>
    <t xml:space="preserve">   Semiconductor and related device manufacturing</t>
  </si>
  <si>
    <t xml:space="preserve">   Other electronic component manufacturing</t>
  </si>
  <si>
    <t xml:space="preserve">   Search and navigation equipment manufacturing</t>
  </si>
  <si>
    <t xml:space="preserve">   Electromedical, measuring, and control instrument manufacturing</t>
  </si>
  <si>
    <t xml:space="preserve">   Manufacturing and reproducing magnetic and optical media</t>
  </si>
  <si>
    <t xml:space="preserve">   Household appliance manufacturing</t>
  </si>
  <si>
    <t xml:space="preserve">   Electrical equipment manufacturing</t>
  </si>
  <si>
    <t xml:space="preserve">   Battery manufacturing</t>
  </si>
  <si>
    <t xml:space="preserve">   Household furniture and kitchen cabinet manufacturing</t>
  </si>
  <si>
    <t xml:space="preserve">   Office furniture and institutional furniture manufacturing</t>
  </si>
  <si>
    <t xml:space="preserve">   Other furniture related product manufacturing</t>
  </si>
  <si>
    <t xml:space="preserve">   Medical equipment and supplies manufacturing</t>
  </si>
  <si>
    <t xml:space="preserve">   Sporting goods, doll, toy, and game manufacturing</t>
  </si>
  <si>
    <t xml:space="preserve">   Office supplies manufacturing</t>
  </si>
  <si>
    <t xml:space="preserve">   Other miscellaneous manufacturing</t>
  </si>
  <si>
    <t xml:space="preserve">   Automobile manufacturing</t>
  </si>
  <si>
    <t xml:space="preserve">   Heavy duty truck manufacturing</t>
  </si>
  <si>
    <t xml:space="preserve">   Light truck and utility vehicle manufacturing</t>
  </si>
  <si>
    <t xml:space="preserve">   Motor vehicle body and trailer manufacturing</t>
  </si>
  <si>
    <t xml:space="preserve">   Motor vehicle parts manufacturing</t>
  </si>
  <si>
    <t xml:space="preserve">   Aircraft manufacturing</t>
  </si>
  <si>
    <t xml:space="preserve">   Aircraft engine and parts manufacturing</t>
  </si>
  <si>
    <t xml:space="preserve">   Missile, space vehicle, and parts manufacturing</t>
  </si>
  <si>
    <t xml:space="preserve">   Electric lighting equipment manufacturing</t>
  </si>
  <si>
    <t xml:space="preserve">   Railroad rolling stock</t>
  </si>
  <si>
    <t xml:space="preserve">   Ship and boat building</t>
  </si>
  <si>
    <t xml:space="preserve">   Other transportation equipment</t>
  </si>
  <si>
    <t>Apparel</t>
  </si>
  <si>
    <t>Printing</t>
  </si>
  <si>
    <t xml:space="preserve">   Grain and oilseed milling</t>
  </si>
  <si>
    <t xml:space="preserve">   Dairy product manufacturing</t>
  </si>
  <si>
    <t xml:space="preserve">   Meat, poultry, and seafood product manufacturing</t>
  </si>
  <si>
    <t xml:space="preserve">   Other food manufacturing</t>
  </si>
  <si>
    <t xml:space="preserve">   Beverage manufacturing</t>
  </si>
  <si>
    <t xml:space="preserve">   Tobacco manufacturing</t>
  </si>
  <si>
    <t xml:space="preserve">   Paperboard container manufacturing</t>
  </si>
  <si>
    <t xml:space="preserve">   Other paper manufacturing</t>
  </si>
  <si>
    <t xml:space="preserve">   Petroleum refineries</t>
  </si>
  <si>
    <t xml:space="preserve">   Asphalt paving, roofing, and saturated materials manufacturing</t>
  </si>
  <si>
    <t xml:space="preserve">   Other petroleum and coal products manufacturing</t>
  </si>
  <si>
    <t xml:space="preserve">   Pesticide, fertilizer, and other agricultural chemical manufacturing</t>
  </si>
  <si>
    <t xml:space="preserve">   Pharmaceutical and medicine manufacturing</t>
  </si>
  <si>
    <t xml:space="preserve">   Paint, coating and adhesive manufacturing</t>
  </si>
  <si>
    <t xml:space="preserve">   Other chemical manufacturing</t>
  </si>
  <si>
    <t xml:space="preserve">   Tire manufacturing</t>
  </si>
  <si>
    <t xml:space="preserve">   Other plastics and rubber product manufacturing</t>
  </si>
  <si>
    <t xml:space="preserve"> </t>
  </si>
  <si>
    <t xml:space="preserve">     and processing</t>
  </si>
  <si>
    <t xml:space="preserve">   Alumina, aluminum, and nonferrous metal production</t>
  </si>
  <si>
    <t xml:space="preserve">   Ventilation, heating, air-conditioning, and</t>
  </si>
  <si>
    <t xml:space="preserve">      refrigeration equipment manufacturing</t>
  </si>
  <si>
    <t xml:space="preserve">     component manufacturing</t>
  </si>
  <si>
    <t xml:space="preserve">   Other electrical equipment, appliance, and </t>
  </si>
  <si>
    <t xml:space="preserve">   Pulp, paper, and paperboard mills</t>
  </si>
  <si>
    <t xml:space="preserve">   Iron and steel mills and ferroalloy and steel product manufacturing</t>
  </si>
  <si>
    <t>Chemical Products</t>
  </si>
  <si>
    <t xml:space="preserve">  Materials and supplies</t>
  </si>
  <si>
    <t xml:space="preserve">  Work-in-process</t>
  </si>
  <si>
    <t xml:space="preserve">  Finished goods </t>
  </si>
  <si>
    <t>Durable Goods Industries</t>
  </si>
  <si>
    <t>Wood Products</t>
  </si>
  <si>
    <t>Nonmetallic Mineral Products</t>
  </si>
  <si>
    <t>Primary Metals</t>
  </si>
  <si>
    <t>Fabricated Metal Products</t>
  </si>
  <si>
    <t>Computers and Electronic Products</t>
  </si>
  <si>
    <t>Electrical Equipment, Appliances, and Components</t>
  </si>
  <si>
    <t>Transportation Equipment</t>
  </si>
  <si>
    <t>Furniture and Related Products</t>
  </si>
  <si>
    <t>Miscellaneous Products</t>
  </si>
  <si>
    <t>Nondurable Goods Industries</t>
  </si>
  <si>
    <t>Food Products</t>
  </si>
  <si>
    <t>Beverage and Tobacco Products</t>
  </si>
  <si>
    <t>Textile Mills</t>
  </si>
  <si>
    <t>Textile Products</t>
  </si>
  <si>
    <t>Leather and Allied Products</t>
  </si>
  <si>
    <t>Paper Products</t>
  </si>
  <si>
    <t>Petroleum and Coal Products</t>
  </si>
  <si>
    <t>Plastics and Rubber Products</t>
  </si>
  <si>
    <t xml:space="preserve">  As published</t>
  </si>
  <si>
    <t xml:space="preserve">  As revised</t>
  </si>
  <si>
    <r>
      <t>Computers and Electronic Products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</si>
  <si>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>Data on unfilled orders are not available for the semiconductor industry.</t>
    </r>
  </si>
  <si>
    <t>The mathematical technique used in benchmarking data in the M3 survey generally follows a</t>
  </si>
  <si>
    <t>trend revision minimization approach with constraints determined by annual benchmarks. The</t>
  </si>
  <si>
    <t>objective function F</t>
  </si>
  <si>
    <t>defines the sum of squared differences in the month-to-month trend between the original (X values)</t>
  </si>
  <si>
    <t>December 2000 corresponds to i = 0 for shipments, inventories, and unfilled orders,</t>
  </si>
  <si>
    <t>are benchmarked using the trend minimization function F.</t>
  </si>
  <si>
    <t>When benchmarking shipments, the constraints are:</t>
  </si>
  <si>
    <t>When benchmarking inventories, the constraints are:</t>
  </si>
  <si>
    <t>When benchmarking unfilled orders, the constraints are:</t>
  </si>
  <si>
    <t>The three stages of fabrication inventories (finished goods, work in process, and materials and</t>
  </si>
  <si>
    <t>supplies) are benchmarked in similar fashion to total inventories. However, stage of fabrication</t>
  </si>
  <si>
    <t>inventories are tabulated only at three-digit NAICS subsector levels. Therefore, the monthly benchmarked</t>
  </si>
  <si>
    <t>results are summed across industry categories to the subsector level. If, after benchmarking,</t>
  </si>
  <si>
    <t>month at the subsector level, then the imbalance is eliminated by raking the difference across the</t>
  </si>
  <si>
    <t>ratio of total inventories for the month to the sum of the original details.</t>
  </si>
  <si>
    <t>Monthly new orders estimates are derived consistent with the benchmarked shipments and</t>
  </si>
  <si>
    <t>unfilled orders monthly data using the following formula:</t>
  </si>
  <si>
    <t>i = 1 corresponds to January 2001,</t>
  </si>
  <si>
    <r>
      <t>Y</t>
    </r>
    <r>
      <rPr>
        <vertAlign val="subscript"/>
        <sz val="10"/>
        <rFont val="Arial"/>
        <family val="2"/>
      </rPr>
      <t>i+1</t>
    </r>
    <r>
      <rPr>
        <sz val="10"/>
        <rFont val="Arial"/>
        <family val="0"/>
      </rPr>
      <t>/Y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is the revised ratio of change from month i to month i + 1, and</t>
    </r>
  </si>
  <si>
    <r>
      <t>X</t>
    </r>
    <r>
      <rPr>
        <vertAlign val="subscript"/>
        <sz val="10"/>
        <rFont val="Arial"/>
        <family val="2"/>
      </rPr>
      <t>i+1</t>
    </r>
    <r>
      <rPr>
        <sz val="10"/>
        <rFont val="Arial"/>
        <family val="0"/>
      </rPr>
      <t>/X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is the original ratio of change from month i to month i + 1.</t>
    </r>
  </si>
  <si>
    <r>
      <t xml:space="preserve">                                    F = Σ  [(Y</t>
    </r>
    <r>
      <rPr>
        <vertAlign val="subscript"/>
        <sz val="11"/>
        <rFont val="Arial"/>
        <family val="2"/>
      </rPr>
      <t>i+1</t>
    </r>
    <r>
      <rPr>
        <sz val="11"/>
        <rFont val="Arial"/>
        <family val="2"/>
      </rPr>
      <t xml:space="preserve"> / Y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 - (X</t>
    </r>
    <r>
      <rPr>
        <vertAlign val="subscript"/>
        <sz val="11"/>
        <rFont val="Arial"/>
        <family val="2"/>
      </rPr>
      <t>i+1</t>
    </r>
    <r>
      <rPr>
        <sz val="11"/>
        <rFont val="Arial"/>
        <family val="2"/>
      </rPr>
      <t xml:space="preserve"> / X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)]</t>
    </r>
    <r>
      <rPr>
        <vertAlign val="superscript"/>
        <sz val="11"/>
        <rFont val="Arial"/>
        <family val="2"/>
      </rPr>
      <t>2</t>
    </r>
  </si>
  <si>
    <r>
      <t xml:space="preserve">         </t>
    </r>
    <r>
      <rPr>
        <vertAlign val="superscript"/>
        <sz val="11"/>
        <rFont val="Arial"/>
        <family val="2"/>
      </rPr>
      <t xml:space="preserve">     i = 0</t>
    </r>
  </si>
  <si>
    <r>
      <t xml:space="preserve">1 </t>
    </r>
    <r>
      <rPr>
        <sz val="10"/>
        <rFont val="Arial"/>
        <family val="0"/>
      </rPr>
      <t>Data on new orders are not available for the semiconductor industry.</t>
    </r>
  </si>
  <si>
    <r>
      <t xml:space="preserve">          </t>
    </r>
    <r>
      <rPr>
        <vertAlign val="subscript"/>
        <sz val="11"/>
        <rFont val="Arial"/>
        <family val="2"/>
      </rPr>
      <t xml:space="preserve"> n-1</t>
    </r>
  </si>
  <si>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i–1</t>
    </r>
    <r>
      <rPr>
        <sz val="10"/>
        <rFont val="Arial"/>
        <family val="0"/>
      </rPr>
      <t xml:space="preserve"> is benchmarked unfilled orders for month i–1.</t>
    </r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</si>
  <si>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is benchmarked unfilled orders for month i, and</t>
    </r>
  </si>
  <si>
    <r>
      <t>S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is benchmarked shipments for month i,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</si>
  <si>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is benchmarked new orders for month i,</t>
    </r>
  </si>
  <si>
    <r>
      <t>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= S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+ (U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– U</t>
    </r>
    <r>
      <rPr>
        <vertAlign val="subscript"/>
        <sz val="10"/>
        <rFont val="Arial"/>
        <family val="2"/>
      </rPr>
      <t>i–1</t>
    </r>
    <r>
      <rPr>
        <sz val="10"/>
        <rFont val="Arial"/>
        <family val="0"/>
      </rPr>
      <t>)</t>
    </r>
  </si>
  <si>
    <t>stages. The raking is performed by adjusting each original (i.e., benchmarked) detailed value by the</t>
  </si>
  <si>
    <t>the sum of the three detailed values does not equal the total inventories value for a given</t>
  </si>
  <si>
    <t>detailed industry groups comprising the aggregate.</t>
  </si>
  <si>
    <t>for aggregate industry levels are computed by summing the revised estimates for the appropriate</t>
  </si>
  <si>
    <t xml:space="preserve">carry-forward factor remains the same until the next benchmarking operation.  Revised estimates </t>
  </si>
  <si>
    <t>corresponding ratio, which is called a carry-forward factor, to derive published estimates.  The</t>
  </si>
  <si>
    <t>Therefore, for a given data item and industry category, a ratio of the benchmarked-to-original estimate</t>
  </si>
  <si>
    <t>by the ratio of the benchmarked-to-original estimate for the last month of the last benchmark year.</t>
  </si>
  <si>
    <t>A mathematical result of the benchmarking methodology is that all revised estimates following the</t>
  </si>
  <si>
    <r>
      <t>Y</t>
    </r>
    <r>
      <rPr>
        <vertAlign val="subscript"/>
        <sz val="10"/>
        <rFont val="Arial"/>
        <family val="2"/>
      </rPr>
      <t>85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 xml:space="preserve">86 </t>
    </r>
    <r>
      <rPr>
        <sz val="10"/>
        <rFont val="Arial"/>
        <family val="2"/>
      </rPr>
      <t>+ … + Y</t>
    </r>
    <r>
      <rPr>
        <vertAlign val="subscript"/>
        <sz val="10"/>
        <rFont val="Arial"/>
        <family val="2"/>
      </rPr>
      <t>96</t>
    </r>
    <r>
      <rPr>
        <sz val="10"/>
        <rFont val="Arial"/>
        <family val="2"/>
      </rPr>
      <t xml:space="preserve"> = 2008 ASM shipments</t>
    </r>
  </si>
  <si>
    <r>
      <t>Y</t>
    </r>
    <r>
      <rPr>
        <vertAlign val="subscript"/>
        <sz val="10"/>
        <rFont val="Arial"/>
        <family val="2"/>
      </rPr>
      <t>73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>74</t>
    </r>
    <r>
      <rPr>
        <sz val="10"/>
        <rFont val="Arial"/>
        <family val="2"/>
      </rPr>
      <t xml:space="preserve"> + … + Y</t>
    </r>
    <r>
      <rPr>
        <vertAlign val="subscript"/>
        <sz val="10"/>
        <rFont val="Arial"/>
        <family val="2"/>
      </rPr>
      <t>84</t>
    </r>
    <r>
      <rPr>
        <sz val="10"/>
        <rFont val="Arial"/>
        <family val="2"/>
      </rPr>
      <t xml:space="preserve"> = 2007 Economic Census shipments</t>
    </r>
  </si>
  <si>
    <r>
      <t>Y</t>
    </r>
    <r>
      <rPr>
        <vertAlign val="subscript"/>
        <sz val="10"/>
        <rFont val="Arial"/>
        <family val="2"/>
      </rPr>
      <t>61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>62</t>
    </r>
    <r>
      <rPr>
        <sz val="10"/>
        <rFont val="Arial"/>
        <family val="2"/>
      </rPr>
      <t xml:space="preserve"> + … + Y</t>
    </r>
    <r>
      <rPr>
        <vertAlign val="subscript"/>
        <sz val="10"/>
        <rFont val="Arial"/>
        <family val="2"/>
      </rPr>
      <t>72</t>
    </r>
    <r>
      <rPr>
        <sz val="10"/>
        <rFont val="Arial"/>
        <family val="2"/>
      </rPr>
      <t xml:space="preserve"> = 2006 ASM shipments</t>
    </r>
  </si>
  <si>
    <r>
      <t>Y</t>
    </r>
    <r>
      <rPr>
        <vertAlign val="subscript"/>
        <sz val="10"/>
        <rFont val="Arial"/>
        <family val="2"/>
      </rPr>
      <t>49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+ … + Y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2"/>
      </rPr>
      <t xml:space="preserve"> = 2005 ASM shipments</t>
    </r>
  </si>
  <si>
    <r>
      <t>Y</t>
    </r>
    <r>
      <rPr>
        <vertAlign val="subscript"/>
        <sz val="10"/>
        <rFont val="Arial"/>
        <family val="2"/>
      </rPr>
      <t>37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>38</t>
    </r>
    <r>
      <rPr>
        <sz val="10"/>
        <rFont val="Arial"/>
        <family val="2"/>
      </rPr>
      <t xml:space="preserve"> + … + Y</t>
    </r>
    <r>
      <rPr>
        <vertAlign val="subscript"/>
        <sz val="10"/>
        <rFont val="Arial"/>
        <family val="2"/>
      </rPr>
      <t>48</t>
    </r>
    <r>
      <rPr>
        <sz val="10"/>
        <rFont val="Arial"/>
        <family val="2"/>
      </rPr>
      <t xml:space="preserve"> = 2004 ASM shipments</t>
    </r>
  </si>
  <si>
    <r>
      <t>Y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>26</t>
    </r>
    <r>
      <rPr>
        <sz val="10"/>
        <rFont val="Arial"/>
        <family val="2"/>
      </rPr>
      <t xml:space="preserve"> + … + Y</t>
    </r>
    <r>
      <rPr>
        <vertAlign val="subscript"/>
        <sz val="10"/>
        <rFont val="Arial"/>
        <family val="2"/>
      </rPr>
      <t>36</t>
    </r>
    <r>
      <rPr>
        <sz val="10"/>
        <rFont val="Arial"/>
        <family val="2"/>
      </rPr>
      <t xml:space="preserve"> = 2003 ASM shipments</t>
    </r>
  </si>
  <si>
    <r>
      <t>Y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>14</t>
    </r>
    <r>
      <rPr>
        <sz val="10"/>
        <rFont val="Arial"/>
        <family val="2"/>
      </rPr>
      <t xml:space="preserve"> + … + Y</t>
    </r>
    <r>
      <rPr>
        <vertAlign val="subscript"/>
        <sz val="10"/>
        <rFont val="Arial"/>
        <family val="2"/>
      </rPr>
      <t>24</t>
    </r>
    <r>
      <rPr>
        <sz val="10"/>
        <rFont val="Arial"/>
        <family val="2"/>
      </rPr>
      <t xml:space="preserve"> = 2002 Economic Census shipments</t>
    </r>
  </si>
  <si>
    <r>
      <t>Y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+ Y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+ …    + Y</t>
    </r>
    <r>
      <rPr>
        <vertAlign val="subscript"/>
        <sz val="10"/>
        <rFont val="Arial"/>
        <family val="2"/>
      </rPr>
      <t xml:space="preserve">12 </t>
    </r>
    <r>
      <rPr>
        <sz val="10"/>
        <rFont val="Arial"/>
        <family val="0"/>
      </rPr>
      <t>= 2001 ASM shipments</t>
    </r>
  </si>
  <si>
    <t>For shipments, inventories, and unfilled orders, monthly estimates for the 89 M3 industry categories</t>
  </si>
  <si>
    <t>For shipments, inventories, and unfilled orders, the anchor month is December 2000. The value n is</t>
  </si>
  <si>
    <t>because the sum begins with i = 0, the last month in the sum is represented by i = n–1.</t>
  </si>
  <si>
    <t xml:space="preserve">anchor month, may be revised based on constraints defined below. In the objective function, </t>
  </si>
  <si>
    <t xml:space="preserve">considered in the benchmarking procedure. Values for all months within this span, except for the </t>
  </si>
  <si>
    <t xml:space="preserve">benchmarking procedure. The value n determines the span of months, after the anchor month, to be </t>
  </si>
  <si>
    <t>corresponds to the link or anchor month. The anchor month’s value is not revised by the</t>
  </si>
  <si>
    <t>and revised (Y values) estimates. In the objective function, i denotes a given month, and i = 0</t>
  </si>
  <si>
    <t>BENCHMARK PROCEDURES USED IN REVISING</t>
  </si>
  <si>
    <t>MONTHLY M3 TIME SERIES</t>
  </si>
  <si>
    <t>Shipments</t>
  </si>
  <si>
    <t xml:space="preserve">             All Manufacturing Industries</t>
  </si>
  <si>
    <t xml:space="preserve">          Durable Goods Industries</t>
  </si>
  <si>
    <t xml:space="preserve">       Nondurable Goods Industries</t>
  </si>
  <si>
    <t>All Manufacturing Industries</t>
  </si>
  <si>
    <r>
      <t>All Manufacturing Industries</t>
    </r>
    <r>
      <rPr>
        <b/>
        <vertAlign val="superscript"/>
        <sz val="10"/>
        <rFont val="Arial"/>
        <family val="2"/>
      </rPr>
      <t>1</t>
    </r>
  </si>
  <si>
    <t>and Orders Survey; Annual Survey of Manufactures; and Economic Census.</t>
  </si>
  <si>
    <t xml:space="preserve">Estimates are shown in millions of dollars and are based on data from the Manufacturers' Shipments, Inventories, </t>
  </si>
  <si>
    <t>Estimates are shown in millions of dollars and are based on data from the Manufacturers' Shipments, Inventories,</t>
  </si>
  <si>
    <t>Survey; Annual Survey of Manufactures; and Economic Census.</t>
  </si>
  <si>
    <t xml:space="preserve">Estimates are shown in millions of dollars and are based on data from the Manufacturers' Shipments, Inventories, and Orders </t>
  </si>
  <si>
    <t>Estimates are shown in millions of dollars and are based on data from the Manufacturers' Shipments, Inventories, and Orders</t>
  </si>
  <si>
    <t xml:space="preserve">Estimates are shown in millions of dollars and are based on data from the Manufacturers' Shipments, Inventories, and Orders Survey; </t>
  </si>
  <si>
    <r>
      <t>Y</t>
    </r>
    <r>
      <rPr>
        <vertAlign val="subscript"/>
        <sz val="10"/>
        <rFont val="Arial"/>
        <family val="2"/>
      </rPr>
      <t>97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 xml:space="preserve">98 </t>
    </r>
    <r>
      <rPr>
        <sz val="10"/>
        <rFont val="Arial"/>
        <family val="2"/>
      </rPr>
      <t>+ … + Y</t>
    </r>
    <r>
      <rPr>
        <vertAlign val="subscript"/>
        <sz val="10"/>
        <rFont val="Arial"/>
        <family val="2"/>
      </rPr>
      <t>108</t>
    </r>
    <r>
      <rPr>
        <sz val="10"/>
        <rFont val="Arial"/>
        <family val="2"/>
      </rPr>
      <t xml:space="preserve"> = 2009 ASM shipments</t>
    </r>
  </si>
  <si>
    <t>After the 2001 M3 Benchmark Report, which incorporated results from the 1999 Unfilled Orders survey,</t>
  </si>
  <si>
    <t>ASM or Economic Census. Until the 2011 M3 Benchmark Report, benchmarks for unfilled orders</t>
  </si>
  <si>
    <t>were derived each year by assuming that the ratios of the unfilled orders benchmark values to the</t>
  </si>
  <si>
    <t>original December unfilled orders values were the same as the ratios of the shipments benchmark</t>
  </si>
  <si>
    <t>values to the sum of the original monthly shipments estimates.  Beginning with the 2011 M3</t>
  </si>
  <si>
    <t>(M3UFO) survey, the methodology for computing benchmarks for unfilled orders changed. For</t>
  </si>
  <si>
    <t>information on the sample design and estimation procedure used for the M3UFO survey, see the</t>
  </si>
  <si>
    <t>all benchmarks for unfilled orders were derived, because unfilled orders data are not collected in the</t>
  </si>
  <si>
    <t>Benchmark Report, which first incorporated benchmarks derived from the Manufacturers' Unfilled Orders</t>
  </si>
  <si>
    <t>"Description of Survey" tab of the "Summary of Revisions and Survey Information" text.</t>
  </si>
  <si>
    <t>minimize revisions to the year-to-year changes in these initial benchmarks, the series of initial benchmarks</t>
  </si>
  <si>
    <t>unfilled orders estimates derived from the M3UFO survey, are then used as constraints for benchmarking the</t>
  </si>
  <si>
    <t>derived using the former methodology, based on the revisions to monthly shipments estimates. Next, to</t>
  </si>
  <si>
    <r>
      <t xml:space="preserve">2009 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</si>
  <si>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0"/>
      </rPr>
      <t>Data on unfilled orders are not available for the semiconductor industry.</t>
    </r>
  </si>
  <si>
    <t>Unfilled Orders</t>
  </si>
  <si>
    <r>
      <t xml:space="preserve">             All Manufacturing Industries</t>
    </r>
    <r>
      <rPr>
        <b/>
        <vertAlign val="superscript"/>
        <sz val="10"/>
        <rFont val="Arial"/>
        <family val="2"/>
      </rPr>
      <t>1</t>
    </r>
  </si>
  <si>
    <t>Estimates are shown in millions of dollars and are based on data from the Manufacturers' Unfilled Orders Survey.</t>
  </si>
  <si>
    <t>[Estimated totals are in millions of dollars, and the associated estimated coefficients of variation are in percents.]</t>
  </si>
  <si>
    <t>Coefficients of Variation</t>
  </si>
  <si>
    <t>monthly unfilled orders estimates from the M3 survey.</t>
  </si>
  <si>
    <r>
      <t>Y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 xml:space="preserve"> = 2002 Economic Census beginning-of-year inventories (benchmark for 2001 end-of-year inventories)</t>
    </r>
  </si>
  <si>
    <r>
      <t>Y</t>
    </r>
    <r>
      <rPr>
        <vertAlign val="subscript"/>
        <sz val="10"/>
        <rFont val="Arial"/>
        <family val="2"/>
      </rPr>
      <t>24</t>
    </r>
    <r>
      <rPr>
        <sz val="10"/>
        <rFont val="Arial"/>
        <family val="2"/>
      </rPr>
      <t xml:space="preserve"> = 2002 Economic Census end-of-year inventories (benchmark for 2002 end-of-year inventories)</t>
    </r>
  </si>
  <si>
    <r>
      <t>Y</t>
    </r>
    <r>
      <rPr>
        <vertAlign val="subscript"/>
        <sz val="10"/>
        <rFont val="Arial"/>
        <family val="2"/>
      </rPr>
      <t>36</t>
    </r>
    <r>
      <rPr>
        <sz val="10"/>
        <rFont val="Arial"/>
        <family val="2"/>
      </rPr>
      <t xml:space="preserve"> = 2004 ASM beginning-of-year inventories (benchmark for 2003 end-of-year inventories)</t>
    </r>
  </si>
  <si>
    <r>
      <t>Y</t>
    </r>
    <r>
      <rPr>
        <vertAlign val="subscript"/>
        <sz val="10"/>
        <rFont val="Arial"/>
        <family val="2"/>
      </rPr>
      <t>48</t>
    </r>
    <r>
      <rPr>
        <sz val="10"/>
        <rFont val="Arial"/>
        <family val="2"/>
      </rPr>
      <t xml:space="preserve"> = 2005 ASM beginning-of-year inventories (benchmark for 2004 end-of-year inventories)</t>
    </r>
  </si>
  <si>
    <r>
      <t>Y</t>
    </r>
    <r>
      <rPr>
        <vertAlign val="subscript"/>
        <sz val="10"/>
        <rFont val="Arial"/>
        <family val="2"/>
      </rPr>
      <t xml:space="preserve">60 </t>
    </r>
    <r>
      <rPr>
        <sz val="10"/>
        <rFont val="Arial"/>
        <family val="2"/>
      </rPr>
      <t>= 2006 ASM beginning-of-year inventories (benchmark for 2005 end-of-year inventories)</t>
    </r>
  </si>
  <si>
    <r>
      <t>Y</t>
    </r>
    <r>
      <rPr>
        <vertAlign val="subscript"/>
        <sz val="10"/>
        <rFont val="Arial"/>
        <family val="2"/>
      </rPr>
      <t>72</t>
    </r>
    <r>
      <rPr>
        <sz val="10"/>
        <rFont val="Arial"/>
        <family val="2"/>
      </rPr>
      <t xml:space="preserve"> = 2007 Economic Census beginning-of-year inventories (benchmark for 2006 end-of-year inventories)</t>
    </r>
  </si>
  <si>
    <r>
      <t>Y</t>
    </r>
    <r>
      <rPr>
        <vertAlign val="subscript"/>
        <sz val="10"/>
        <rFont val="Arial"/>
        <family val="2"/>
      </rPr>
      <t>84</t>
    </r>
    <r>
      <rPr>
        <sz val="10"/>
        <rFont val="Arial"/>
        <family val="2"/>
      </rPr>
      <t xml:space="preserve"> = 2007 Economic Census end-of-year inventories (benchmark for 2007 end-of-year inventories)</t>
    </r>
  </si>
  <si>
    <r>
      <t>Y</t>
    </r>
    <r>
      <rPr>
        <vertAlign val="subscript"/>
        <sz val="10"/>
        <rFont val="Arial"/>
        <family val="2"/>
      </rPr>
      <t>96</t>
    </r>
    <r>
      <rPr>
        <sz val="10"/>
        <rFont val="Arial"/>
        <family val="2"/>
      </rPr>
      <t xml:space="preserve"> = 2009 ASM beginning-of-year inventories (benchmark for 2008 end-of-year inventories)</t>
    </r>
  </si>
  <si>
    <r>
      <t>Y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 xml:space="preserve"> = end of 2001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</si>
  <si>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>24</t>
    </r>
    <r>
      <rPr>
        <sz val="10"/>
        <rFont val="Arial"/>
        <family val="2"/>
      </rPr>
      <t xml:space="preserve"> = end of 2002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</si>
  <si>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 xml:space="preserve">36 </t>
    </r>
    <r>
      <rPr>
        <sz val="10"/>
        <rFont val="Arial"/>
        <family val="2"/>
      </rPr>
      <t>= end of 2003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</si>
  <si>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>48</t>
    </r>
    <r>
      <rPr>
        <sz val="10"/>
        <rFont val="Arial"/>
        <family val="2"/>
      </rPr>
      <t xml:space="preserve"> = end of 2004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</si>
  <si>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2"/>
      </rPr>
      <t xml:space="preserve"> = end of 2005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</si>
  <si>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>72</t>
    </r>
    <r>
      <rPr>
        <sz val="10"/>
        <rFont val="Arial"/>
        <family val="2"/>
      </rPr>
      <t xml:space="preserve"> = end of 2006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</si>
  <si>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>84</t>
    </r>
    <r>
      <rPr>
        <sz val="10"/>
        <rFont val="Arial"/>
        <family val="2"/>
      </rPr>
      <t xml:space="preserve"> = end of 2007 unfilled orders benchmark (revised by benchmarking initial constraints)</t>
    </r>
  </si>
  <si>
    <r>
      <t>Y</t>
    </r>
    <r>
      <rPr>
        <vertAlign val="subscript"/>
        <sz val="10"/>
        <rFont val="Arial"/>
        <family val="2"/>
      </rPr>
      <t>96</t>
    </r>
    <r>
      <rPr>
        <sz val="10"/>
        <rFont val="Arial"/>
        <family val="2"/>
      </rPr>
      <t xml:space="preserve"> = end of 2008 unfilled orders benchmark from M3UFO survey</t>
    </r>
  </si>
  <si>
    <r>
      <t>Y</t>
    </r>
    <r>
      <rPr>
        <vertAlign val="subscript"/>
        <sz val="10"/>
        <rFont val="Arial"/>
        <family val="2"/>
      </rPr>
      <t>108</t>
    </r>
    <r>
      <rPr>
        <sz val="10"/>
        <rFont val="Arial"/>
        <family val="2"/>
      </rPr>
      <t xml:space="preserve"> = end of 2009 unfilled orders benchmark from M3UFO survey</t>
    </r>
  </si>
  <si>
    <r>
      <t xml:space="preserve">2 </t>
    </r>
    <r>
      <rPr>
        <sz val="10"/>
        <rFont val="Arial"/>
        <family val="2"/>
      </rPr>
      <t>For estimated coefficients of variation associated with revised estimates from the Manufacturers' Unfilled Orders Survey, see:</t>
    </r>
  </si>
  <si>
    <t>Annual Survey of Manufactures; Manufacturers' Unfilled Orders Survey; and Economic Census.</t>
  </si>
  <si>
    <t>Survey; Annual Survey of Manufactures; Manufacturers' Unfilled Orders Survey; and Economic Census.</t>
  </si>
  <si>
    <t>Note:  Detail does not add to total because Miscellaneous Products is included in the total, but not shown separately.</t>
  </si>
  <si>
    <r>
      <t xml:space="preserve">2010 </t>
    </r>
    <r>
      <rPr>
        <b/>
        <vertAlign val="superscript"/>
        <sz val="10"/>
        <rFont val="Arial"/>
        <family val="2"/>
      </rPr>
      <t>2</t>
    </r>
  </si>
  <si>
    <t>from December 2000 to March 2012. Therefore,when benchmarking,</t>
  </si>
  <si>
    <t xml:space="preserve">135 and represents the total number of month-to-month changes for the 136-month period ranging </t>
  </si>
  <si>
    <t>February 2012 corresponds to i = n–1 = 134 for shipments, inventories, and unfilled orders,</t>
  </si>
  <si>
    <t>March 2012 corresponds to i = n = 135 for shipments, inventories, and unfilled orders,</t>
  </si>
  <si>
    <r>
      <t>Y</t>
    </r>
    <r>
      <rPr>
        <vertAlign val="subscript"/>
        <sz val="10"/>
        <rFont val="Arial"/>
        <family val="2"/>
      </rPr>
      <t>109</t>
    </r>
    <r>
      <rPr>
        <sz val="10"/>
        <rFont val="Arial"/>
        <family val="2"/>
      </rPr>
      <t xml:space="preserve"> + Y</t>
    </r>
    <r>
      <rPr>
        <vertAlign val="subscript"/>
        <sz val="10"/>
        <rFont val="Arial"/>
        <family val="2"/>
      </rPr>
      <t xml:space="preserve">110 </t>
    </r>
    <r>
      <rPr>
        <sz val="10"/>
        <rFont val="Arial"/>
        <family val="2"/>
      </rPr>
      <t>+ … + Y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2"/>
      </rPr>
      <t xml:space="preserve"> = 2010 ASM shipments</t>
    </r>
  </si>
  <si>
    <r>
      <t>Y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2"/>
      </rPr>
      <t xml:space="preserve"> = end of 2010 unfilled orders benchmark from M3UFO survey</t>
    </r>
  </si>
  <si>
    <t>end of the last benchmark year (2010) are derived by multiplying the corresponding original estimates</t>
  </si>
  <si>
    <t>for December 2010 is computed.  Monthly estimates after December 2010 are multiplied by the</t>
  </si>
  <si>
    <t>for i = 1 through n = 135, and where</t>
  </si>
  <si>
    <t>Total Shipments as Originally Published and as Revised: 2008-2011</t>
  </si>
  <si>
    <t>Total Inventories as Originally Published and as Revised: 2008-2011</t>
  </si>
  <si>
    <t xml:space="preserve"> End-of-Year Unfilled Orders as Originally Published and as Revised: 2008-2011</t>
  </si>
  <si>
    <t>Annual New Orders as Originally Published and as Revised: 2008-2011</t>
  </si>
  <si>
    <t>Benchmark Data for Inventories by Stage of Fabrication for M3 Industry Categories: 2008-2010</t>
  </si>
  <si>
    <t>Benchmark Data for Total Inventories for M3 Industry Categories: 2008-2010</t>
  </si>
  <si>
    <t>Benchmark Data for Shipments for M3 Industry Categories: 2008-2010</t>
  </si>
  <si>
    <r>
      <t>Y</t>
    </r>
    <r>
      <rPr>
        <vertAlign val="subscript"/>
        <sz val="10"/>
        <rFont val="Arial"/>
        <family val="2"/>
      </rPr>
      <t>108</t>
    </r>
    <r>
      <rPr>
        <sz val="10"/>
        <rFont val="Arial"/>
        <family val="2"/>
      </rPr>
      <t xml:space="preserve"> = 2010 ASM beginning-of-year inventories (benchmark for 2009 end-of-year inventories)</t>
    </r>
  </si>
  <si>
    <r>
      <t>Y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2"/>
      </rPr>
      <t xml:space="preserve"> = 2010 ASM end-of-year inventories (benchmark for 2010 end-of-year inventories)</t>
    </r>
  </si>
  <si>
    <t>orders series are derived as follows. First, initial unfilled orders benchmarks for 2001 through 2010 are</t>
  </si>
  <si>
    <t>are benchmarked, using the December 2000 unfilled orders estimate as an anchor point and the 2008</t>
  </si>
  <si>
    <t>through 2010 unfilled orders estimates derived from the M3UFO survey as benchmark constraints.</t>
  </si>
  <si>
    <t>The revised unfilled orders benchmark constraints for 2001 through 2007, together with the 2008 through 2010</t>
  </si>
  <si>
    <t>i = 135 corresponds to March 2012,</t>
  </si>
  <si>
    <r>
      <t xml:space="preserve">2008 </t>
    </r>
    <r>
      <rPr>
        <b/>
        <vertAlign val="superscript"/>
        <sz val="10"/>
        <rFont val="Arial"/>
        <family val="2"/>
      </rPr>
      <t>2</t>
    </r>
  </si>
  <si>
    <t>Benchmark Data for End-of-Year Unfilled Orders for M3 Industry Categories: 2008-2010</t>
  </si>
  <si>
    <t>2008-2010 Unfilled Orders</t>
  </si>
  <si>
    <t>For the 2012 M3 Benchmark Report, the unfilled orders constraints for benchmarking a given M3 unfilled</t>
  </si>
  <si>
    <t xml:space="preserve">   Electronic computer manufacturing</t>
  </si>
  <si>
    <t>Note:  Estimates in this table may differ slightly from the corresponding published estimates found in the Economic</t>
  </si>
  <si>
    <t>Census or Annual Survey of Manufactures tables due to differences in rounding.</t>
  </si>
  <si>
    <t xml:space="preserve">   Electronic Computer manufacturing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</si>
</sst>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4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3" fontId="0" fillId="0" borderId="15" xfId="0" applyNumberFormat="1" applyBorder="1" applyAlignment="1">
      <alignment/>
    </xf>
    <xf numFmtId="1" fontId="1" fillId="0" borderId="22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 horizontal="center"/>
    </xf>
    <xf numFmtId="0" fontId="41" fillId="0" borderId="0" xfId="53" applyAlignment="1" applyProtection="1" quotePrefix="1">
      <alignment/>
      <protection/>
    </xf>
    <xf numFmtId="3" fontId="0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7" xfId="0" applyNumberFormat="1" applyFont="1" applyBorder="1" applyAlignment="1">
      <alignment horizontal="right"/>
    </xf>
    <xf numFmtId="166" fontId="0" fillId="0" borderId="11" xfId="0" applyNumberFormat="1" applyFont="1" applyBorder="1" applyAlignment="1" applyProtection="1">
      <alignment horizontal="center" vertical="top"/>
      <protection locked="0"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166" fontId="0" fillId="0" borderId="11" xfId="0" applyNumberFormat="1" applyBorder="1" applyAlignment="1" applyProtection="1">
      <alignment vertical="top"/>
      <protection locked="0"/>
    </xf>
    <xf numFmtId="3" fontId="0" fillId="0" borderId="15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right"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workbookViewId="0" topLeftCell="A1">
      <selection activeCell="A1" sqref="A1"/>
    </sheetView>
  </sheetViews>
  <sheetFormatPr defaultColWidth="9.140625" defaultRowHeight="12.75"/>
  <sheetData>
    <row r="1" s="17" customFormat="1" ht="15.75">
      <c r="A1" s="17" t="s">
        <v>166</v>
      </c>
    </row>
    <row r="2" s="17" customFormat="1" ht="15.75">
      <c r="A2" s="17" t="s">
        <v>167</v>
      </c>
    </row>
    <row r="3" spans="1:4" ht="15.75">
      <c r="A3" s="17"/>
      <c r="B3" s="17"/>
      <c r="C3" s="17"/>
      <c r="D3" s="17"/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8" spans="1:5" ht="18.75">
      <c r="A8" s="43" t="s">
        <v>76</v>
      </c>
      <c r="B8" s="43" t="s">
        <v>76</v>
      </c>
      <c r="C8" s="43" t="s">
        <v>135</v>
      </c>
      <c r="D8" s="43"/>
      <c r="E8" s="43"/>
    </row>
    <row r="9" spans="1:5" ht="18.75">
      <c r="A9" s="43" t="s">
        <v>132</v>
      </c>
      <c r="B9" s="43"/>
      <c r="C9" s="43"/>
      <c r="D9" s="43"/>
      <c r="E9" s="43"/>
    </row>
    <row r="10" spans="1:5" ht="18.75">
      <c r="A10" s="43" t="s">
        <v>76</v>
      </c>
      <c r="B10" s="43"/>
      <c r="C10" s="44" t="s">
        <v>133</v>
      </c>
      <c r="D10" s="43"/>
      <c r="E10" s="43"/>
    </row>
    <row r="11" ht="12.75">
      <c r="A11" t="s">
        <v>76</v>
      </c>
    </row>
    <row r="12" ht="12.75">
      <c r="A12" t="s">
        <v>115</v>
      </c>
    </row>
    <row r="13" ht="12.75">
      <c r="A13" t="s">
        <v>165</v>
      </c>
    </row>
    <row r="14" ht="12.75">
      <c r="A14" t="s">
        <v>164</v>
      </c>
    </row>
    <row r="15" ht="12.75">
      <c r="A15" t="s">
        <v>163</v>
      </c>
    </row>
    <row r="16" ht="12.75">
      <c r="A16" t="s">
        <v>162</v>
      </c>
    </row>
    <row r="17" ht="12.75">
      <c r="A17" t="s">
        <v>161</v>
      </c>
    </row>
    <row r="18" ht="12.75">
      <c r="A18" t="s">
        <v>160</v>
      </c>
    </row>
    <row r="20" spans="1:9" ht="12.75">
      <c r="A20" s="21" t="s">
        <v>159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21" t="s">
        <v>226</v>
      </c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 t="s">
        <v>225</v>
      </c>
      <c r="B22" s="21"/>
      <c r="C22" s="21"/>
      <c r="D22" s="21"/>
      <c r="E22" s="21"/>
      <c r="F22" s="21"/>
      <c r="G22" s="21"/>
      <c r="H22" s="21"/>
      <c r="I22" s="21"/>
    </row>
    <row r="24" ht="12.75">
      <c r="A24" t="s">
        <v>116</v>
      </c>
    </row>
    <row r="26" spans="1:9" ht="12.75">
      <c r="A26" s="21" t="s">
        <v>227</v>
      </c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 t="s">
        <v>228</v>
      </c>
      <c r="B28" s="21"/>
      <c r="C28" s="21"/>
      <c r="D28" s="21"/>
      <c r="E28" s="21"/>
      <c r="F28" s="21"/>
      <c r="G28" s="21"/>
      <c r="H28" s="21"/>
      <c r="I28" s="21"/>
    </row>
    <row r="30" ht="15.75">
      <c r="A30" t="s">
        <v>130</v>
      </c>
    </row>
    <row r="32" ht="15.75">
      <c r="A32" t="s">
        <v>131</v>
      </c>
    </row>
    <row r="35" ht="12.75">
      <c r="A35" t="s">
        <v>158</v>
      </c>
    </row>
    <row r="36" ht="12.75">
      <c r="A36" t="s">
        <v>117</v>
      </c>
    </row>
    <row r="38" spans="1:6" ht="12.75">
      <c r="A38" t="s">
        <v>118</v>
      </c>
      <c r="F38" s="59"/>
    </row>
    <row r="40" ht="15.75">
      <c r="A40" s="21" t="s">
        <v>157</v>
      </c>
    </row>
    <row r="41" ht="15.75">
      <c r="A41" s="21" t="s">
        <v>156</v>
      </c>
    </row>
    <row r="42" ht="15.75">
      <c r="A42" s="21" t="s">
        <v>155</v>
      </c>
    </row>
    <row r="43" ht="15.75">
      <c r="A43" s="21" t="s">
        <v>154</v>
      </c>
    </row>
    <row r="44" ht="15.75">
      <c r="A44" s="21" t="s">
        <v>153</v>
      </c>
    </row>
    <row r="45" ht="15.75">
      <c r="A45" s="21" t="s">
        <v>152</v>
      </c>
    </row>
    <row r="46" ht="15.75">
      <c r="A46" s="21" t="s">
        <v>151</v>
      </c>
    </row>
    <row r="47" ht="15.75">
      <c r="A47" s="21" t="s">
        <v>150</v>
      </c>
    </row>
    <row r="48" ht="15.75">
      <c r="A48" s="21" t="s">
        <v>181</v>
      </c>
    </row>
    <row r="49" ht="15.75">
      <c r="A49" s="21" t="s">
        <v>229</v>
      </c>
    </row>
    <row r="51" ht="12.75">
      <c r="A51" t="s">
        <v>119</v>
      </c>
    </row>
    <row r="53" spans="1:10" ht="15.75">
      <c r="A53" s="21" t="s">
        <v>203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5.75">
      <c r="A54" s="21" t="s">
        <v>204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.75">
      <c r="A55" s="21" t="s">
        <v>205</v>
      </c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5.75">
      <c r="A56" s="21" t="s">
        <v>206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5.75">
      <c r="A57" s="21" t="s">
        <v>207</v>
      </c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5.75">
      <c r="A58" s="21" t="s">
        <v>208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.75">
      <c r="A59" s="21" t="s">
        <v>209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.75">
      <c r="A60" s="21" t="s">
        <v>210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5.75">
      <c r="A61" s="21" t="s">
        <v>241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5.75">
      <c r="A62" s="21" t="s">
        <v>242</v>
      </c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2.75">
      <c r="A64" s="21" t="s">
        <v>120</v>
      </c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2.7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5.75">
      <c r="A66" s="21" t="s">
        <v>211</v>
      </c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5.75">
      <c r="A67" s="21" t="s">
        <v>212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5.75">
      <c r="A68" s="21" t="s">
        <v>213</v>
      </c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5.75">
      <c r="A69" s="21" t="s">
        <v>214</v>
      </c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>
      <c r="A70" s="21" t="s">
        <v>215</v>
      </c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5.75">
      <c r="A71" s="21" t="s">
        <v>216</v>
      </c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.75">
      <c r="A72" s="21" t="s">
        <v>217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5.75">
      <c r="A73" s="21" t="s">
        <v>218</v>
      </c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5.75">
      <c r="A74" s="21" t="s">
        <v>219</v>
      </c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5.75">
      <c r="A75" s="21" t="s">
        <v>230</v>
      </c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2.7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2.75">
      <c r="A77" s="21" t="s">
        <v>182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2.75">
      <c r="A78" s="21" t="s">
        <v>189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2.75">
      <c r="A79" s="21" t="s">
        <v>183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2.75">
      <c r="A80" s="21" t="s">
        <v>184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2.75">
      <c r="A81" s="21" t="s">
        <v>185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2.75">
      <c r="A82" s="21" t="s">
        <v>186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2.75">
      <c r="A83" s="21" t="s">
        <v>190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2.75">
      <c r="A84" s="21" t="s">
        <v>187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2.75">
      <c r="A85" s="21" t="s">
        <v>188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21" t="s">
        <v>191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2.7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2.75">
      <c r="A88" s="21" t="s">
        <v>251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.75">
      <c r="A89" s="21" t="s">
        <v>243</v>
      </c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21" t="s">
        <v>194</v>
      </c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21" t="s">
        <v>192</v>
      </c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 t="s">
        <v>244</v>
      </c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 t="s">
        <v>245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 t="s">
        <v>246</v>
      </c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21" t="s">
        <v>193</v>
      </c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21" t="s">
        <v>202</v>
      </c>
      <c r="B96" s="21"/>
      <c r="C96" s="21"/>
      <c r="D96" s="21"/>
      <c r="E96" s="21"/>
      <c r="F96" s="21"/>
      <c r="G96" s="21"/>
      <c r="H96" s="21"/>
      <c r="I96" s="21"/>
      <c r="J96" s="21"/>
    </row>
    <row r="98" ht="12.75">
      <c r="A98" t="s">
        <v>149</v>
      </c>
    </row>
    <row r="99" ht="12.75">
      <c r="A99" s="21" t="s">
        <v>231</v>
      </c>
    </row>
    <row r="100" ht="12.75">
      <c r="A100" t="s">
        <v>148</v>
      </c>
    </row>
    <row r="101" ht="12.75">
      <c r="A101" t="s">
        <v>147</v>
      </c>
    </row>
    <row r="102" ht="12.75">
      <c r="A102" s="21" t="s">
        <v>232</v>
      </c>
    </row>
    <row r="103" ht="12.75">
      <c r="A103" t="s">
        <v>146</v>
      </c>
    </row>
    <row r="104" ht="12.75">
      <c r="A104" t="s">
        <v>145</v>
      </c>
    </row>
    <row r="105" ht="12.75">
      <c r="A105" t="s">
        <v>144</v>
      </c>
    </row>
    <row r="106" ht="12.75">
      <c r="A106" t="s">
        <v>143</v>
      </c>
    </row>
    <row r="108" ht="12.75">
      <c r="A108" t="s">
        <v>121</v>
      </c>
    </row>
    <row r="109" ht="12.75">
      <c r="A109" t="s">
        <v>122</v>
      </c>
    </row>
    <row r="110" ht="12.75">
      <c r="A110" t="s">
        <v>123</v>
      </c>
    </row>
    <row r="111" ht="12.75">
      <c r="A111" t="s">
        <v>124</v>
      </c>
    </row>
    <row r="112" ht="12.75">
      <c r="A112" t="s">
        <v>142</v>
      </c>
    </row>
    <row r="113" ht="12.75">
      <c r="A113" t="s">
        <v>125</v>
      </c>
    </row>
    <row r="114" ht="12.75">
      <c r="A114" t="s">
        <v>141</v>
      </c>
    </row>
    <row r="115" ht="12.75">
      <c r="A115" t="s">
        <v>126</v>
      </c>
    </row>
    <row r="117" ht="12.75">
      <c r="A117" t="s">
        <v>127</v>
      </c>
    </row>
    <row r="118" ht="12.75">
      <c r="A118" t="s">
        <v>128</v>
      </c>
    </row>
    <row r="120" ht="15.75">
      <c r="A120" s="21" t="s">
        <v>140</v>
      </c>
    </row>
    <row r="121" spans="1:4" ht="12.75">
      <c r="A121" s="21" t="s">
        <v>233</v>
      </c>
      <c r="B121" s="21"/>
      <c r="C121" s="21"/>
      <c r="D121" s="21"/>
    </row>
    <row r="122" spans="1:4" ht="12.75">
      <c r="A122" s="21" t="s">
        <v>129</v>
      </c>
      <c r="B122" s="21"/>
      <c r="C122" s="21"/>
      <c r="D122" s="21"/>
    </row>
    <row r="123" spans="1:4" ht="12.75">
      <c r="A123" s="21" t="s">
        <v>247</v>
      </c>
      <c r="B123" s="21"/>
      <c r="C123" s="21"/>
      <c r="D123" s="21"/>
    </row>
    <row r="124" ht="15.75">
      <c r="A124" s="21" t="s">
        <v>139</v>
      </c>
    </row>
    <row r="125" ht="15.75">
      <c r="A125" t="s">
        <v>138</v>
      </c>
    </row>
    <row r="126" ht="15.75">
      <c r="A126" s="21" t="s">
        <v>137</v>
      </c>
    </row>
    <row r="127" ht="15.75">
      <c r="A127" s="21" t="s">
        <v>136</v>
      </c>
    </row>
    <row r="128" ht="12.75">
      <c r="A128" t="s">
        <v>76</v>
      </c>
    </row>
  </sheetData>
  <sheetProtection/>
  <printOptions/>
  <pageMargins left="0.5" right="0.5" top="1" bottom="1" header="0" footer="0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9"/>
  <sheetViews>
    <sheetView workbookViewId="0" topLeftCell="A1">
      <selection activeCell="A1" sqref="A1"/>
    </sheetView>
  </sheetViews>
  <sheetFormatPr defaultColWidth="9.140625" defaultRowHeight="12.75"/>
  <cols>
    <col min="1" max="1" width="59.00390625" style="0" bestFit="1" customWidth="1"/>
    <col min="2" max="2" width="11.7109375" style="0" customWidth="1"/>
    <col min="3" max="3" width="11.57421875" style="0" customWidth="1"/>
    <col min="4" max="4" width="10.421875" style="0" customWidth="1"/>
  </cols>
  <sheetData>
    <row r="1" spans="1:26" s="1" customFormat="1" ht="18">
      <c r="A1" s="17" t="s">
        <v>240</v>
      </c>
      <c r="B1" s="18"/>
      <c r="C1" s="18"/>
      <c r="D1" s="1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4" ht="12.75">
      <c r="A2" t="s">
        <v>0</v>
      </c>
      <c r="B2" s="4"/>
      <c r="C2" s="4"/>
      <c r="D2" s="4"/>
    </row>
    <row r="3" spans="2:4" ht="12.75">
      <c r="B3" s="4"/>
      <c r="C3" s="4"/>
      <c r="D3" s="4"/>
    </row>
    <row r="4" spans="1:4" ht="12.75">
      <c r="A4" s="41" t="s">
        <v>1</v>
      </c>
      <c r="B4" s="67"/>
      <c r="C4" s="39" t="s">
        <v>168</v>
      </c>
      <c r="D4" s="5"/>
    </row>
    <row r="5" spans="1:4" ht="13.5" thickBot="1">
      <c r="A5" s="2"/>
      <c r="B5" s="47">
        <v>2008</v>
      </c>
      <c r="C5" s="47">
        <v>2009</v>
      </c>
      <c r="D5" s="47">
        <v>2010</v>
      </c>
    </row>
    <row r="6" spans="1:4" ht="12.75">
      <c r="A6" s="1" t="s">
        <v>76</v>
      </c>
      <c r="B6" s="3"/>
      <c r="C6" s="3"/>
      <c r="D6" s="27"/>
    </row>
    <row r="7" spans="1:4" ht="12.75">
      <c r="A7" s="1" t="s">
        <v>169</v>
      </c>
      <c r="B7" s="8">
        <v>5468095</v>
      </c>
      <c r="C7" s="8">
        <v>4419501</v>
      </c>
      <c r="D7" s="8">
        <v>4916649</v>
      </c>
    </row>
    <row r="8" spans="1:4" ht="12.75">
      <c r="A8" s="1"/>
      <c r="B8" s="9"/>
      <c r="C8" s="9"/>
      <c r="D8" s="9"/>
    </row>
    <row r="9" spans="1:4" ht="12.75">
      <c r="A9" s="1" t="s">
        <v>170</v>
      </c>
      <c r="B9" s="8">
        <v>2619931</v>
      </c>
      <c r="C9" s="8">
        <v>2062631</v>
      </c>
      <c r="D9" s="8">
        <v>2298907</v>
      </c>
    </row>
    <row r="10" spans="1:4" ht="12.75">
      <c r="A10" s="1" t="s">
        <v>76</v>
      </c>
      <c r="B10" s="13"/>
      <c r="C10" s="13"/>
      <c r="D10" s="13"/>
    </row>
    <row r="11" spans="1:4" ht="12.75">
      <c r="A11" s="1" t="s">
        <v>90</v>
      </c>
      <c r="B11" s="8">
        <v>87765</v>
      </c>
      <c r="C11" s="8">
        <v>65000</v>
      </c>
      <c r="D11" s="8">
        <v>69957</v>
      </c>
    </row>
    <row r="12" spans="1:4" ht="12.75">
      <c r="A12" t="s">
        <v>4</v>
      </c>
      <c r="B12" s="9">
        <v>8488</v>
      </c>
      <c r="C12" s="9">
        <v>5510</v>
      </c>
      <c r="D12" s="9">
        <v>5243</v>
      </c>
    </row>
    <row r="13" spans="1:4" ht="12.75">
      <c r="A13" t="s">
        <v>2</v>
      </c>
      <c r="B13" s="9">
        <v>79277</v>
      </c>
      <c r="C13" s="9">
        <v>59490</v>
      </c>
      <c r="D13" s="9">
        <v>64714</v>
      </c>
    </row>
    <row r="14" spans="2:4" ht="12.75">
      <c r="B14" s="7"/>
      <c r="C14" s="7"/>
      <c r="D14" s="7"/>
    </row>
    <row r="15" spans="1:4" ht="12.75">
      <c r="A15" s="1" t="s">
        <v>91</v>
      </c>
      <c r="B15" s="8">
        <v>115456</v>
      </c>
      <c r="C15" s="8">
        <v>89662</v>
      </c>
      <c r="D15" s="8">
        <v>90781</v>
      </c>
    </row>
    <row r="16" spans="2:4" ht="12.75">
      <c r="B16" s="37"/>
      <c r="C16" s="37"/>
      <c r="D16" s="7"/>
    </row>
    <row r="17" spans="1:4" ht="12.75">
      <c r="A17" s="1" t="s">
        <v>92</v>
      </c>
      <c r="B17" s="8">
        <v>282623</v>
      </c>
      <c r="C17" s="8">
        <v>168927</v>
      </c>
      <c r="D17" s="8">
        <v>231186</v>
      </c>
    </row>
    <row r="18" spans="1:4" ht="12.75">
      <c r="A18" t="s">
        <v>84</v>
      </c>
      <c r="B18" s="9">
        <v>152457</v>
      </c>
      <c r="C18" s="9">
        <v>79396</v>
      </c>
      <c r="D18" s="9">
        <v>115625</v>
      </c>
    </row>
    <row r="19" spans="1:4" ht="12.75">
      <c r="A19" t="s">
        <v>78</v>
      </c>
      <c r="B19" s="9"/>
      <c r="C19" s="9"/>
      <c r="D19" s="9"/>
    </row>
    <row r="20" spans="1:4" ht="12.75">
      <c r="A20" t="s">
        <v>77</v>
      </c>
      <c r="B20" s="9">
        <v>98508</v>
      </c>
      <c r="C20" s="42">
        <v>66709</v>
      </c>
      <c r="D20" s="9">
        <v>88460</v>
      </c>
    </row>
    <row r="21" spans="1:4" ht="12.75">
      <c r="A21" t="s">
        <v>5</v>
      </c>
      <c r="B21" s="9">
        <v>18826</v>
      </c>
      <c r="C21" s="9">
        <v>13735</v>
      </c>
      <c r="D21" s="9">
        <v>16281</v>
      </c>
    </row>
    <row r="22" spans="1:4" ht="12.75">
      <c r="A22" t="s">
        <v>6</v>
      </c>
      <c r="B22" s="9">
        <v>12832</v>
      </c>
      <c r="C22" s="9">
        <v>9087</v>
      </c>
      <c r="D22" s="9">
        <v>10820</v>
      </c>
    </row>
    <row r="23" spans="2:4" ht="12.75">
      <c r="B23" s="7"/>
      <c r="C23" s="7"/>
      <c r="D23" s="7"/>
    </row>
    <row r="24" spans="1:4" ht="12.75">
      <c r="A24" s="1" t="s">
        <v>93</v>
      </c>
      <c r="B24" s="8">
        <v>358258</v>
      </c>
      <c r="C24" s="8">
        <v>280938</v>
      </c>
      <c r="D24" s="8">
        <v>295187</v>
      </c>
    </row>
    <row r="25" spans="1:4" ht="12.75">
      <c r="A25" t="s">
        <v>7</v>
      </c>
      <c r="B25" s="9">
        <v>35150</v>
      </c>
      <c r="C25" s="9">
        <v>25980</v>
      </c>
      <c r="D25" s="9">
        <v>29235</v>
      </c>
    </row>
    <row r="26" spans="1:4" ht="12.75">
      <c r="A26" t="s">
        <v>8</v>
      </c>
      <c r="B26" s="9">
        <v>10163</v>
      </c>
      <c r="C26" s="9">
        <v>9860</v>
      </c>
      <c r="D26" s="9">
        <v>11048</v>
      </c>
    </row>
    <row r="27" spans="1:4" ht="12.75">
      <c r="A27" t="s">
        <v>9</v>
      </c>
      <c r="B27" s="9">
        <v>33828</v>
      </c>
      <c r="C27" s="9">
        <v>29268</v>
      </c>
      <c r="D27" s="9">
        <v>30365</v>
      </c>
    </row>
    <row r="28" spans="1:4" ht="12.75">
      <c r="A28" t="s">
        <v>10</v>
      </c>
      <c r="B28" s="9">
        <v>30650</v>
      </c>
      <c r="C28" s="9">
        <v>24559</v>
      </c>
      <c r="D28" s="9">
        <v>26376</v>
      </c>
    </row>
    <row r="29" spans="1:4" ht="12.75">
      <c r="A29" t="s">
        <v>11</v>
      </c>
      <c r="B29" s="9">
        <v>9212</v>
      </c>
      <c r="C29" s="9">
        <v>10152</v>
      </c>
      <c r="D29" s="9">
        <v>10099</v>
      </c>
    </row>
    <row r="30" spans="1:4" ht="12.75">
      <c r="A30" t="s">
        <v>12</v>
      </c>
      <c r="B30" s="9">
        <v>239255</v>
      </c>
      <c r="C30" s="9">
        <v>181119</v>
      </c>
      <c r="D30" s="9">
        <v>188064</v>
      </c>
    </row>
    <row r="31" spans="2:4" ht="12.75">
      <c r="B31" s="37"/>
      <c r="C31" s="37"/>
      <c r="D31" s="37"/>
    </row>
    <row r="32" spans="1:4" ht="12.75">
      <c r="A32" s="1" t="s">
        <v>3</v>
      </c>
      <c r="B32" s="8">
        <v>355599</v>
      </c>
      <c r="C32" s="8">
        <v>288006</v>
      </c>
      <c r="D32" s="8">
        <v>317693</v>
      </c>
    </row>
    <row r="33" spans="1:4" ht="12.75">
      <c r="A33" t="s">
        <v>13</v>
      </c>
      <c r="B33" s="9">
        <v>25089</v>
      </c>
      <c r="C33" s="9">
        <v>23959</v>
      </c>
      <c r="D33" s="9">
        <v>25945</v>
      </c>
    </row>
    <row r="34" spans="1:4" ht="12.75">
      <c r="A34" t="s">
        <v>14</v>
      </c>
      <c r="B34" s="9">
        <v>8074</v>
      </c>
      <c r="C34" s="9">
        <v>7408</v>
      </c>
      <c r="D34" s="9">
        <v>8279</v>
      </c>
    </row>
    <row r="35" spans="1:4" ht="12.75">
      <c r="A35" t="s">
        <v>15</v>
      </c>
      <c r="B35" s="9">
        <v>36229</v>
      </c>
      <c r="C35" s="9">
        <v>24819</v>
      </c>
      <c r="D35" s="9">
        <v>32096</v>
      </c>
    </row>
    <row r="36" spans="1:4" ht="12.75">
      <c r="A36" t="s">
        <v>16</v>
      </c>
      <c r="B36" s="9">
        <v>24514</v>
      </c>
      <c r="C36" s="9">
        <v>20286</v>
      </c>
      <c r="D36" s="9">
        <v>21281</v>
      </c>
    </row>
    <row r="37" spans="1:4" ht="12.75">
      <c r="A37" t="s">
        <v>17</v>
      </c>
      <c r="B37" s="9">
        <v>34915</v>
      </c>
      <c r="C37" s="9">
        <v>26208</v>
      </c>
      <c r="D37" s="9">
        <v>31111</v>
      </c>
    </row>
    <row r="38" spans="1:4" ht="12.75">
      <c r="A38" t="s">
        <v>18</v>
      </c>
      <c r="B38" s="9">
        <v>14363</v>
      </c>
      <c r="C38" s="9">
        <v>12852</v>
      </c>
      <c r="D38" s="9">
        <v>13374</v>
      </c>
    </row>
    <row r="39" spans="1:4" ht="12.75">
      <c r="A39" t="s">
        <v>19</v>
      </c>
      <c r="B39" s="9">
        <v>9017</v>
      </c>
      <c r="C39" s="9">
        <v>7957</v>
      </c>
      <c r="D39" s="9">
        <v>8090</v>
      </c>
    </row>
    <row r="40" spans="1:4" ht="12.75">
      <c r="A40" t="s">
        <v>79</v>
      </c>
      <c r="B40" s="37"/>
      <c r="C40" s="37"/>
      <c r="D40" s="37"/>
    </row>
    <row r="41" spans="1:4" ht="12.75">
      <c r="A41" t="s">
        <v>80</v>
      </c>
      <c r="B41" s="9">
        <v>40835</v>
      </c>
      <c r="C41" s="9">
        <v>35153</v>
      </c>
      <c r="D41" s="9">
        <v>36604</v>
      </c>
    </row>
    <row r="42" spans="1:4" ht="12.75">
      <c r="A42" t="s">
        <v>20</v>
      </c>
      <c r="B42" s="9">
        <v>29075</v>
      </c>
      <c r="C42" s="9">
        <v>20471</v>
      </c>
      <c r="D42" s="9">
        <v>23353</v>
      </c>
    </row>
    <row r="43" spans="1:4" ht="12.75">
      <c r="A43" t="s">
        <v>21</v>
      </c>
      <c r="B43" s="9">
        <v>9771</v>
      </c>
      <c r="C43" s="9">
        <v>11885</v>
      </c>
      <c r="D43" s="9">
        <v>10653</v>
      </c>
    </row>
    <row r="44" spans="1:4" ht="12.75">
      <c r="A44" t="s">
        <v>22</v>
      </c>
      <c r="B44" s="9">
        <v>33877</v>
      </c>
      <c r="C44" s="9">
        <v>23679</v>
      </c>
      <c r="D44" s="9">
        <v>26296</v>
      </c>
    </row>
    <row r="45" spans="1:4" ht="12.75">
      <c r="A45" t="s">
        <v>23</v>
      </c>
      <c r="B45" s="9">
        <v>24247</v>
      </c>
      <c r="C45" s="9">
        <v>21082</v>
      </c>
      <c r="D45" s="9">
        <v>21913</v>
      </c>
    </row>
    <row r="46" spans="1:4" ht="12.75">
      <c r="A46" t="s">
        <v>24</v>
      </c>
      <c r="B46" s="9">
        <v>27363</v>
      </c>
      <c r="C46" s="9">
        <v>23106</v>
      </c>
      <c r="D46" s="9">
        <v>25659</v>
      </c>
    </row>
    <row r="47" spans="1:4" ht="12.75">
      <c r="A47" t="s">
        <v>25</v>
      </c>
      <c r="B47" s="9">
        <v>38230</v>
      </c>
      <c r="C47" s="9">
        <v>29141</v>
      </c>
      <c r="D47" s="9">
        <v>33039</v>
      </c>
    </row>
    <row r="48" spans="2:4" ht="12.75">
      <c r="B48" s="7"/>
      <c r="C48" s="7"/>
      <c r="D48" s="64"/>
    </row>
    <row r="49" spans="1:4" ht="12.75">
      <c r="A49" s="1" t="s">
        <v>94</v>
      </c>
      <c r="B49" s="8">
        <v>383915</v>
      </c>
      <c r="C49" s="8">
        <v>320724</v>
      </c>
      <c r="D49" s="8">
        <v>340684</v>
      </c>
    </row>
    <row r="50" spans="1:4" ht="12.75">
      <c r="A50" t="s">
        <v>252</v>
      </c>
      <c r="B50" s="9">
        <v>45472</v>
      </c>
      <c r="C50" s="9">
        <v>34705</v>
      </c>
      <c r="D50" s="9">
        <v>19679</v>
      </c>
    </row>
    <row r="51" spans="1:4" ht="12.75">
      <c r="A51" t="s">
        <v>26</v>
      </c>
      <c r="B51" s="9">
        <v>7800</v>
      </c>
      <c r="C51" s="9">
        <v>6241</v>
      </c>
      <c r="D51" s="9">
        <v>7150</v>
      </c>
    </row>
    <row r="52" spans="1:4" ht="12.75">
      <c r="A52" t="s">
        <v>27</v>
      </c>
      <c r="B52" s="9">
        <v>12765</v>
      </c>
      <c r="C52" s="9">
        <v>9541</v>
      </c>
      <c r="D52" s="9">
        <v>9816</v>
      </c>
    </row>
    <row r="53" spans="1:4" ht="12.75">
      <c r="A53" t="s">
        <v>28</v>
      </c>
      <c r="B53" s="42">
        <f>47248+6157</f>
        <v>53405</v>
      </c>
      <c r="C53" s="42">
        <f>37861+6360</f>
        <v>44221</v>
      </c>
      <c r="D53" s="42">
        <f>40729+6533</f>
        <v>47262</v>
      </c>
    </row>
    <row r="54" spans="1:4" ht="12.75">
      <c r="A54" t="s">
        <v>29</v>
      </c>
      <c r="B54" s="9">
        <v>5876</v>
      </c>
      <c r="C54" s="9">
        <v>3195</v>
      </c>
      <c r="D54" s="9">
        <v>2889</v>
      </c>
    </row>
    <row r="55" spans="1:4" ht="12.75">
      <c r="A55" t="s">
        <v>30</v>
      </c>
      <c r="B55" s="9">
        <v>70038</v>
      </c>
      <c r="C55" s="9">
        <v>57367</v>
      </c>
      <c r="D55" s="9">
        <v>72924</v>
      </c>
    </row>
    <row r="56" spans="1:4" ht="12.75">
      <c r="A56" t="s">
        <v>31</v>
      </c>
      <c r="B56" s="9">
        <v>48890</v>
      </c>
      <c r="C56" s="9">
        <v>37410</v>
      </c>
      <c r="D56" s="9">
        <v>44147</v>
      </c>
    </row>
    <row r="57" spans="1:4" ht="12.75">
      <c r="A57" t="s">
        <v>32</v>
      </c>
      <c r="B57" s="9">
        <f>14028+36002</f>
        <v>50030</v>
      </c>
      <c r="C57" s="9">
        <f>12950+37660</f>
        <v>50610</v>
      </c>
      <c r="D57" s="9">
        <f>14123+38079</f>
        <v>52202</v>
      </c>
    </row>
    <row r="58" spans="1:4" ht="12.75">
      <c r="A58" t="s">
        <v>33</v>
      </c>
      <c r="B58" s="9">
        <v>83067</v>
      </c>
      <c r="C58" s="9">
        <v>72478</v>
      </c>
      <c r="D58" s="9">
        <v>79821</v>
      </c>
    </row>
    <row r="59" spans="1:4" ht="12.75">
      <c r="A59" t="s">
        <v>34</v>
      </c>
      <c r="B59" s="9">
        <v>6572</v>
      </c>
      <c r="C59" s="9">
        <v>4956</v>
      </c>
      <c r="D59" s="9">
        <v>4794</v>
      </c>
    </row>
    <row r="60" spans="2:4" ht="12.75">
      <c r="B60" s="37"/>
      <c r="C60" s="37"/>
      <c r="D60" s="42"/>
    </row>
    <row r="61" spans="1:4" ht="12.75">
      <c r="A61" s="1" t="s">
        <v>95</v>
      </c>
      <c r="B61" s="8">
        <v>130335</v>
      </c>
      <c r="C61" s="8">
        <v>105417</v>
      </c>
      <c r="D61" s="8">
        <v>110994</v>
      </c>
    </row>
    <row r="62" spans="1:4" ht="12.75">
      <c r="A62" t="s">
        <v>53</v>
      </c>
      <c r="B62" s="9">
        <v>13872</v>
      </c>
      <c r="C62" s="9">
        <v>11091</v>
      </c>
      <c r="D62" s="9">
        <v>11093</v>
      </c>
    </row>
    <row r="63" spans="1:4" ht="12.75">
      <c r="A63" t="s">
        <v>35</v>
      </c>
      <c r="B63" s="9">
        <v>21505</v>
      </c>
      <c r="C63" s="9">
        <v>18511</v>
      </c>
      <c r="D63" s="9">
        <v>18179</v>
      </c>
    </row>
    <row r="64" spans="1:4" ht="12.75">
      <c r="A64" t="s">
        <v>36</v>
      </c>
      <c r="B64" s="9">
        <v>43950</v>
      </c>
      <c r="C64" s="9">
        <v>36195</v>
      </c>
      <c r="D64" s="42">
        <v>35219</v>
      </c>
    </row>
    <row r="65" spans="1:4" ht="12.75">
      <c r="A65" t="s">
        <v>37</v>
      </c>
      <c r="B65" s="9">
        <v>9629</v>
      </c>
      <c r="C65" s="9">
        <v>9119</v>
      </c>
      <c r="D65" s="9">
        <v>10755</v>
      </c>
    </row>
    <row r="66" spans="1:4" ht="12.75">
      <c r="A66" t="s">
        <v>82</v>
      </c>
      <c r="B66" s="9">
        <v>41379</v>
      </c>
      <c r="C66" s="9">
        <v>30501</v>
      </c>
      <c r="D66" s="42">
        <v>35748</v>
      </c>
    </row>
    <row r="67" spans="1:4" ht="12.75">
      <c r="A67" t="s">
        <v>81</v>
      </c>
      <c r="B67" s="9"/>
      <c r="C67" s="9"/>
      <c r="D67" s="10"/>
    </row>
    <row r="68" spans="2:4" ht="12.75">
      <c r="B68" s="13"/>
      <c r="C68" s="13"/>
      <c r="D68" s="14"/>
    </row>
    <row r="69" spans="1:4" ht="12.75">
      <c r="A69" s="1" t="s">
        <v>96</v>
      </c>
      <c r="B69" s="8">
        <v>672784</v>
      </c>
      <c r="C69" s="8">
        <v>539922</v>
      </c>
      <c r="D69" s="8">
        <v>633275</v>
      </c>
    </row>
    <row r="70" spans="1:4" ht="12.75">
      <c r="A70" t="s">
        <v>45</v>
      </c>
      <c r="B70" s="9">
        <v>81504</v>
      </c>
      <c r="C70" s="9">
        <v>52407</v>
      </c>
      <c r="D70" s="9">
        <v>74302</v>
      </c>
    </row>
    <row r="71" spans="1:4" ht="12.75">
      <c r="A71" t="s">
        <v>47</v>
      </c>
      <c r="B71" s="9">
        <v>107698</v>
      </c>
      <c r="C71" s="9">
        <v>80405</v>
      </c>
      <c r="D71" s="9">
        <v>112293</v>
      </c>
    </row>
    <row r="72" spans="1:4" ht="12.75">
      <c r="A72" t="s">
        <v>46</v>
      </c>
      <c r="B72" s="9">
        <v>18878</v>
      </c>
      <c r="C72" s="9">
        <v>15792</v>
      </c>
      <c r="D72" s="9">
        <v>20948</v>
      </c>
    </row>
    <row r="73" spans="1:4" ht="12.75">
      <c r="A73" t="s">
        <v>48</v>
      </c>
      <c r="B73" s="9">
        <v>29472</v>
      </c>
      <c r="C73" s="9">
        <v>21322</v>
      </c>
      <c r="D73" s="9">
        <v>24180</v>
      </c>
    </row>
    <row r="74" spans="1:4" ht="12.75">
      <c r="A74" t="s">
        <v>49</v>
      </c>
      <c r="B74" s="9">
        <v>175614</v>
      </c>
      <c r="C74" s="9">
        <v>132419</v>
      </c>
      <c r="D74" s="9">
        <v>168297</v>
      </c>
    </row>
    <row r="75" spans="1:4" ht="12.75">
      <c r="A75" t="s">
        <v>50</v>
      </c>
      <c r="B75" s="9">
        <v>95387</v>
      </c>
      <c r="C75" s="9">
        <v>88984</v>
      </c>
      <c r="D75" s="9">
        <v>85839</v>
      </c>
    </row>
    <row r="76" spans="1:4" ht="12.75">
      <c r="A76" t="s">
        <v>51</v>
      </c>
      <c r="B76" s="9">
        <v>66526</v>
      </c>
      <c r="C76" s="9">
        <v>61983</v>
      </c>
      <c r="D76" s="9">
        <v>62575</v>
      </c>
    </row>
    <row r="77" spans="1:4" ht="12.75">
      <c r="A77" t="s">
        <v>52</v>
      </c>
      <c r="B77" s="9">
        <v>22017</v>
      </c>
      <c r="C77" s="9">
        <v>21916</v>
      </c>
      <c r="D77" s="9">
        <v>23205</v>
      </c>
    </row>
    <row r="78" spans="1:4" ht="12.75">
      <c r="A78" t="s">
        <v>54</v>
      </c>
      <c r="B78" s="9">
        <v>15642</v>
      </c>
      <c r="C78" s="9">
        <v>11974</v>
      </c>
      <c r="D78" s="9">
        <v>11137</v>
      </c>
    </row>
    <row r="79" spans="1:4" ht="12.75">
      <c r="A79" t="s">
        <v>55</v>
      </c>
      <c r="B79" s="9">
        <v>30665</v>
      </c>
      <c r="C79" s="9">
        <v>27609</v>
      </c>
      <c r="D79" s="9">
        <v>27690</v>
      </c>
    </row>
    <row r="80" spans="1:4" ht="12.75">
      <c r="A80" t="s">
        <v>56</v>
      </c>
      <c r="B80" s="9">
        <v>29381</v>
      </c>
      <c r="C80" s="9">
        <v>25111</v>
      </c>
      <c r="D80" s="9">
        <v>22809</v>
      </c>
    </row>
    <row r="81" spans="2:4" ht="12.75">
      <c r="B81" s="37"/>
      <c r="C81" s="37"/>
      <c r="D81" s="42"/>
    </row>
    <row r="82" spans="1:4" ht="12.75">
      <c r="A82" s="1" t="s">
        <v>97</v>
      </c>
      <c r="B82" s="8">
        <v>79829</v>
      </c>
      <c r="C82" s="8">
        <v>60287</v>
      </c>
      <c r="D82" s="8">
        <v>58796</v>
      </c>
    </row>
    <row r="83" spans="1:4" ht="12.75">
      <c r="A83" t="s">
        <v>38</v>
      </c>
      <c r="B83" s="9">
        <v>37996</v>
      </c>
      <c r="C83" s="9">
        <v>27482</v>
      </c>
      <c r="D83" s="9">
        <v>27367</v>
      </c>
    </row>
    <row r="84" spans="1:4" ht="12.75">
      <c r="A84" t="s">
        <v>39</v>
      </c>
      <c r="B84" s="9">
        <v>32744</v>
      </c>
      <c r="C84" s="9">
        <v>24493</v>
      </c>
      <c r="D84" s="9">
        <v>23383</v>
      </c>
    </row>
    <row r="85" spans="1:4" ht="12.75">
      <c r="A85" t="s">
        <v>40</v>
      </c>
      <c r="B85" s="9">
        <v>9089</v>
      </c>
      <c r="C85" s="9">
        <v>8312</v>
      </c>
      <c r="D85" s="9">
        <v>8046</v>
      </c>
    </row>
    <row r="86" spans="2:4" ht="12.75">
      <c r="B86" s="13"/>
      <c r="C86" s="13"/>
      <c r="D86" s="14"/>
    </row>
    <row r="87" spans="1:4" ht="12.75">
      <c r="A87" s="1" t="s">
        <v>98</v>
      </c>
      <c r="B87" s="12">
        <v>153367</v>
      </c>
      <c r="C87" s="8">
        <v>143748</v>
      </c>
      <c r="D87" s="8">
        <v>150354</v>
      </c>
    </row>
    <row r="88" spans="1:4" ht="12.75">
      <c r="A88" t="s">
        <v>41</v>
      </c>
      <c r="B88" s="9">
        <v>84398</v>
      </c>
      <c r="C88" s="9">
        <v>85000</v>
      </c>
      <c r="D88" s="9">
        <v>88189</v>
      </c>
    </row>
    <row r="89" spans="1:4" ht="12.75">
      <c r="A89" t="s">
        <v>42</v>
      </c>
      <c r="B89" s="9">
        <v>15192</v>
      </c>
      <c r="C89" s="9">
        <v>12053</v>
      </c>
      <c r="D89" s="9">
        <v>12485</v>
      </c>
    </row>
    <row r="90" spans="1:4" ht="12.75">
      <c r="A90" t="s">
        <v>43</v>
      </c>
      <c r="B90" s="9">
        <v>3596</v>
      </c>
      <c r="C90" s="9">
        <v>3342</v>
      </c>
      <c r="D90" s="9">
        <v>3615</v>
      </c>
    </row>
    <row r="91" spans="1:4" ht="12.75">
      <c r="A91" t="s">
        <v>44</v>
      </c>
      <c r="B91" s="9">
        <v>50181</v>
      </c>
      <c r="C91" s="9">
        <v>43353</v>
      </c>
      <c r="D91" s="9">
        <v>46065</v>
      </c>
    </row>
    <row r="92" spans="2:4" ht="12.75">
      <c r="B92" s="13"/>
      <c r="C92" s="13"/>
      <c r="D92" s="14"/>
    </row>
    <row r="93" spans="1:4" ht="12.75">
      <c r="A93" s="1" t="s">
        <v>171</v>
      </c>
      <c r="B93" s="8">
        <v>2848164</v>
      </c>
      <c r="C93" s="8">
        <v>2356870</v>
      </c>
      <c r="D93" s="8">
        <v>2617742</v>
      </c>
    </row>
    <row r="94" spans="1:4" ht="12.75">
      <c r="A94" s="1"/>
      <c r="B94" s="9"/>
      <c r="C94" s="9"/>
      <c r="D94" s="13"/>
    </row>
    <row r="95" spans="1:4" ht="12.75">
      <c r="A95" s="1" t="s">
        <v>100</v>
      </c>
      <c r="B95" s="8">
        <v>649905</v>
      </c>
      <c r="C95" s="8">
        <v>627186</v>
      </c>
      <c r="D95" s="8">
        <v>646451</v>
      </c>
    </row>
    <row r="96" spans="1:4" ht="12.75">
      <c r="A96" t="s">
        <v>59</v>
      </c>
      <c r="B96" s="9">
        <v>94087</v>
      </c>
      <c r="C96" s="9">
        <v>86244</v>
      </c>
      <c r="D96" s="9">
        <v>82999</v>
      </c>
    </row>
    <row r="97" spans="1:4" ht="12.75">
      <c r="A97" t="s">
        <v>60</v>
      </c>
      <c r="B97" s="9">
        <v>97544</v>
      </c>
      <c r="C97" s="9">
        <v>84484</v>
      </c>
      <c r="D97" s="9">
        <v>94102</v>
      </c>
    </row>
    <row r="98" spans="1:4" ht="12.75">
      <c r="A98" t="s">
        <v>61</v>
      </c>
      <c r="B98" s="9">
        <v>179952</v>
      </c>
      <c r="C98" s="9">
        <v>173667</v>
      </c>
      <c r="D98" s="9">
        <v>186269</v>
      </c>
    </row>
    <row r="99" spans="1:4" ht="12.75">
      <c r="A99" t="s">
        <v>62</v>
      </c>
      <c r="B99" s="9">
        <v>278322</v>
      </c>
      <c r="C99" s="9">
        <v>282791</v>
      </c>
      <c r="D99" s="9">
        <v>283081</v>
      </c>
    </row>
    <row r="100" spans="2:4" ht="12.75">
      <c r="B100" s="13"/>
      <c r="C100" s="13"/>
      <c r="D100" s="14"/>
    </row>
    <row r="101" spans="1:4" ht="12.75">
      <c r="A101" s="1" t="s">
        <v>101</v>
      </c>
      <c r="B101" s="8">
        <v>125099</v>
      </c>
      <c r="C101" s="8">
        <v>127944</v>
      </c>
      <c r="D101" s="8">
        <v>131845</v>
      </c>
    </row>
    <row r="102" spans="1:4" ht="12.75">
      <c r="A102" t="s">
        <v>63</v>
      </c>
      <c r="B102" s="9">
        <v>87712</v>
      </c>
      <c r="C102" s="9">
        <v>91382</v>
      </c>
      <c r="D102" s="9">
        <v>92860</v>
      </c>
    </row>
    <row r="103" spans="1:4" ht="12.75">
      <c r="A103" t="s">
        <v>64</v>
      </c>
      <c r="B103" s="9">
        <v>37387</v>
      </c>
      <c r="C103" s="9">
        <v>36562</v>
      </c>
      <c r="D103" s="9">
        <v>38985</v>
      </c>
    </row>
    <row r="104" spans="2:4" ht="12.75">
      <c r="B104" s="13"/>
      <c r="C104" s="13"/>
      <c r="D104" s="13"/>
    </row>
    <row r="105" spans="1:4" ht="12.75">
      <c r="A105" s="1" t="s">
        <v>102</v>
      </c>
      <c r="B105" s="8">
        <v>32052</v>
      </c>
      <c r="C105" s="8">
        <v>26324</v>
      </c>
      <c r="D105" s="8">
        <v>29109</v>
      </c>
    </row>
    <row r="106" spans="2:4" ht="12.75">
      <c r="B106" s="9"/>
      <c r="C106" s="9"/>
      <c r="D106" s="9"/>
    </row>
    <row r="107" spans="1:4" ht="12.75">
      <c r="A107" s="1" t="s">
        <v>103</v>
      </c>
      <c r="B107" s="8">
        <v>26836</v>
      </c>
      <c r="C107" s="8">
        <v>21366</v>
      </c>
      <c r="D107" s="8">
        <v>21818</v>
      </c>
    </row>
    <row r="108" spans="2:4" ht="12.75">
      <c r="B108" s="9"/>
      <c r="C108" s="9"/>
      <c r="D108" s="9"/>
    </row>
    <row r="109" spans="1:4" ht="12.75">
      <c r="A109" s="1" t="s">
        <v>57</v>
      </c>
      <c r="B109" s="8">
        <v>19140</v>
      </c>
      <c r="C109" s="8">
        <v>13909</v>
      </c>
      <c r="D109" s="12">
        <v>13643</v>
      </c>
    </row>
    <row r="110" spans="2:4" ht="12.75">
      <c r="B110" s="13"/>
      <c r="C110" s="13"/>
      <c r="D110" s="13"/>
    </row>
    <row r="111" spans="1:4" ht="12.75">
      <c r="A111" s="1" t="s">
        <v>104</v>
      </c>
      <c r="B111" s="8">
        <v>5212</v>
      </c>
      <c r="C111" s="8">
        <v>4327</v>
      </c>
      <c r="D111" s="8">
        <v>5049</v>
      </c>
    </row>
    <row r="112" spans="2:4" ht="12.75">
      <c r="B112" s="13"/>
      <c r="C112" s="13"/>
      <c r="D112" s="13"/>
    </row>
    <row r="113" spans="1:4" ht="12.75">
      <c r="A113" s="1" t="s">
        <v>105</v>
      </c>
      <c r="B113" s="8">
        <v>179249</v>
      </c>
      <c r="C113" s="8">
        <v>161636</v>
      </c>
      <c r="D113" s="8">
        <v>169954</v>
      </c>
    </row>
    <row r="114" spans="1:4" ht="12.75">
      <c r="A114" t="s">
        <v>83</v>
      </c>
      <c r="B114" s="42">
        <v>83357</v>
      </c>
      <c r="C114" s="42">
        <v>74397</v>
      </c>
      <c r="D114" s="42">
        <v>79324</v>
      </c>
    </row>
    <row r="115" spans="1:4" ht="12.75">
      <c r="A115" t="s">
        <v>65</v>
      </c>
      <c r="B115" s="9">
        <v>51764</v>
      </c>
      <c r="C115" s="9">
        <v>47326</v>
      </c>
      <c r="D115" s="9">
        <v>50219</v>
      </c>
    </row>
    <row r="116" spans="1:4" ht="12.75">
      <c r="A116" t="s">
        <v>66</v>
      </c>
      <c r="B116" s="9">
        <v>44128</v>
      </c>
      <c r="C116" s="9">
        <v>39913</v>
      </c>
      <c r="D116" s="9">
        <v>40411</v>
      </c>
    </row>
    <row r="117" spans="2:4" ht="12.75">
      <c r="B117" s="9"/>
      <c r="C117" s="9"/>
      <c r="D117" s="9"/>
    </row>
    <row r="118" spans="1:4" ht="12.75">
      <c r="A118" s="1" t="s">
        <v>58</v>
      </c>
      <c r="B118" s="8">
        <v>98634</v>
      </c>
      <c r="C118" s="8">
        <v>82919</v>
      </c>
      <c r="D118" s="8">
        <v>82488</v>
      </c>
    </row>
    <row r="119" spans="2:4" ht="12.75">
      <c r="B119" s="13"/>
      <c r="C119" s="13"/>
      <c r="D119" s="13"/>
    </row>
    <row r="120" spans="1:4" ht="12.75">
      <c r="A120" s="1" t="s">
        <v>106</v>
      </c>
      <c r="B120" s="8">
        <v>769699</v>
      </c>
      <c r="C120" s="8">
        <v>495777</v>
      </c>
      <c r="D120" s="8">
        <v>627572</v>
      </c>
    </row>
    <row r="121" spans="1:4" ht="12.75">
      <c r="A121" t="s">
        <v>67</v>
      </c>
      <c r="B121" s="9">
        <v>732566</v>
      </c>
      <c r="C121" s="9">
        <v>461592</v>
      </c>
      <c r="D121" s="9">
        <v>588664</v>
      </c>
    </row>
    <row r="122" spans="1:4" ht="12.75">
      <c r="A122" t="s">
        <v>68</v>
      </c>
      <c r="B122" s="9">
        <v>22094</v>
      </c>
      <c r="C122" s="9">
        <v>20788</v>
      </c>
      <c r="D122" s="9">
        <v>22914</v>
      </c>
    </row>
    <row r="123" spans="1:4" ht="12.75">
      <c r="A123" t="s">
        <v>69</v>
      </c>
      <c r="B123" s="9">
        <v>15039</v>
      </c>
      <c r="C123" s="9">
        <v>13397</v>
      </c>
      <c r="D123" s="9">
        <v>15994</v>
      </c>
    </row>
    <row r="124" spans="2:4" ht="12.75">
      <c r="B124" s="13"/>
      <c r="C124" s="13"/>
      <c r="D124" s="14"/>
    </row>
    <row r="125" spans="1:4" ht="12.75">
      <c r="A125" s="1" t="s">
        <v>85</v>
      </c>
      <c r="B125" s="8">
        <v>738669</v>
      </c>
      <c r="C125" s="8">
        <v>624367</v>
      </c>
      <c r="D125" s="8">
        <v>701230</v>
      </c>
    </row>
    <row r="126" spans="1:4" ht="12.75">
      <c r="A126" t="s">
        <v>70</v>
      </c>
      <c r="B126" s="9">
        <v>36894</v>
      </c>
      <c r="C126" s="9">
        <v>31863</v>
      </c>
      <c r="D126" s="9">
        <v>31155</v>
      </c>
    </row>
    <row r="127" spans="1:4" ht="12.75">
      <c r="A127" t="s">
        <v>71</v>
      </c>
      <c r="B127" s="9">
        <v>192070</v>
      </c>
      <c r="C127" s="9">
        <v>190618</v>
      </c>
      <c r="D127" s="9">
        <v>185759</v>
      </c>
    </row>
    <row r="128" spans="1:4" ht="12.75">
      <c r="A128" t="s">
        <v>72</v>
      </c>
      <c r="B128" s="9">
        <v>32980</v>
      </c>
      <c r="C128" s="9">
        <v>29050</v>
      </c>
      <c r="D128" s="9">
        <v>31335</v>
      </c>
    </row>
    <row r="129" spans="1:4" ht="12.75">
      <c r="A129" t="s">
        <v>73</v>
      </c>
      <c r="B129" s="9">
        <v>476725</v>
      </c>
      <c r="C129" s="9">
        <v>372836</v>
      </c>
      <c r="D129" s="9">
        <v>452981</v>
      </c>
    </row>
    <row r="130" spans="2:4" ht="12.75">
      <c r="B130" s="37"/>
      <c r="C130" s="37"/>
      <c r="D130" s="14"/>
    </row>
    <row r="131" spans="1:4" ht="12.75">
      <c r="A131" s="1" t="s">
        <v>107</v>
      </c>
      <c r="B131" s="8">
        <v>203669</v>
      </c>
      <c r="C131" s="8">
        <v>171115</v>
      </c>
      <c r="D131" s="8">
        <v>188583</v>
      </c>
    </row>
    <row r="132" spans="1:4" ht="12.75">
      <c r="A132" t="s">
        <v>74</v>
      </c>
      <c r="B132" s="9">
        <v>17776</v>
      </c>
      <c r="C132" s="9">
        <v>16054</v>
      </c>
      <c r="D132" s="9">
        <v>17667</v>
      </c>
    </row>
    <row r="133" spans="1:4" ht="12.75">
      <c r="A133" s="33" t="s">
        <v>75</v>
      </c>
      <c r="B133" s="40">
        <v>185893</v>
      </c>
      <c r="C133" s="40">
        <v>155061</v>
      </c>
      <c r="D133" s="40">
        <v>170916</v>
      </c>
    </row>
    <row r="134" spans="1:4" ht="12.75">
      <c r="A134" s="11"/>
      <c r="D134" s="4"/>
    </row>
    <row r="135" spans="1:3" ht="12.75">
      <c r="A135" s="89" t="s">
        <v>253</v>
      </c>
      <c r="B135" s="4"/>
      <c r="C135" s="4"/>
    </row>
    <row r="136" spans="1:3" ht="12.75">
      <c r="A136" s="89" t="s">
        <v>254</v>
      </c>
      <c r="B136" s="4"/>
      <c r="C136" s="4"/>
    </row>
    <row r="137" ht="12.75">
      <c r="A137" s="45"/>
    </row>
    <row r="138" ht="12.75">
      <c r="A138" t="s">
        <v>175</v>
      </c>
    </row>
    <row r="139" ht="12.75">
      <c r="A139" t="s">
        <v>174</v>
      </c>
    </row>
    <row r="890" ht="12.75">
      <c r="E890" s="11"/>
    </row>
    <row r="891" ht="12.75">
      <c r="E891" s="11"/>
    </row>
    <row r="892" ht="12.75">
      <c r="E892" s="11"/>
    </row>
    <row r="893" ht="12.75">
      <c r="E893" s="11"/>
    </row>
    <row r="894" ht="12.75">
      <c r="E894" s="11"/>
    </row>
    <row r="895" ht="12.75">
      <c r="E895" s="11"/>
    </row>
    <row r="896" ht="12.75">
      <c r="E896" s="11"/>
    </row>
    <row r="897" ht="12.75">
      <c r="E897" s="11"/>
    </row>
    <row r="898" ht="12.75">
      <c r="E898" s="11"/>
    </row>
    <row r="899" ht="12.75">
      <c r="E899" s="11"/>
    </row>
  </sheetData>
  <sheetProtection/>
  <printOptions/>
  <pageMargins left="0.5" right="0.5" top="0.5" bottom="0.5" header="0" footer="0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workbookViewId="0" topLeftCell="A1">
      <selection activeCell="A1" sqref="A1"/>
    </sheetView>
  </sheetViews>
  <sheetFormatPr defaultColWidth="9.140625" defaultRowHeight="12.75"/>
  <cols>
    <col min="1" max="1" width="59.00390625" style="0" bestFit="1" customWidth="1"/>
    <col min="2" max="4" width="12.7109375" style="0" customWidth="1"/>
  </cols>
  <sheetData>
    <row r="1" spans="1:5" s="1" customFormat="1" ht="18">
      <c r="A1" s="17" t="s">
        <v>239</v>
      </c>
      <c r="B1" s="18"/>
      <c r="C1" s="19"/>
      <c r="D1" s="19"/>
      <c r="E1" s="91"/>
    </row>
    <row r="2" spans="1:5" ht="12.75">
      <c r="A2" t="s">
        <v>0</v>
      </c>
      <c r="B2" s="4"/>
      <c r="C2" s="4"/>
      <c r="D2" s="4"/>
      <c r="E2" s="32"/>
    </row>
    <row r="3" ht="12.75">
      <c r="E3" s="11"/>
    </row>
    <row r="4" spans="1:5" ht="12.75">
      <c r="A4" s="41" t="s">
        <v>1</v>
      </c>
      <c r="B4" s="67"/>
      <c r="C4" s="5"/>
      <c r="D4" s="92"/>
      <c r="E4" s="11"/>
    </row>
    <row r="5" spans="1:5" ht="13.5" thickBot="1">
      <c r="A5" s="2"/>
      <c r="B5" s="47">
        <v>2008</v>
      </c>
      <c r="C5" s="47">
        <v>2009</v>
      </c>
      <c r="D5" s="47">
        <v>2010</v>
      </c>
      <c r="E5" s="11"/>
    </row>
    <row r="6" spans="1:5" ht="12.75">
      <c r="A6" s="1" t="s">
        <v>76</v>
      </c>
      <c r="B6" s="3"/>
      <c r="C6" s="27"/>
      <c r="D6" s="27"/>
      <c r="E6" s="11"/>
    </row>
    <row r="7" spans="1:5" ht="12.75">
      <c r="A7" s="1" t="s">
        <v>169</v>
      </c>
      <c r="B7" s="7">
        <v>528150</v>
      </c>
      <c r="C7" s="7">
        <v>491191</v>
      </c>
      <c r="D7" s="9">
        <v>534125</v>
      </c>
      <c r="E7" s="11"/>
    </row>
    <row r="8" spans="1:5" ht="12.75">
      <c r="A8" s="1"/>
      <c r="B8" s="9"/>
      <c r="C8" s="9"/>
      <c r="D8" s="9"/>
      <c r="E8" s="11"/>
    </row>
    <row r="9" spans="1:5" ht="12.75">
      <c r="A9" s="1" t="s">
        <v>170</v>
      </c>
      <c r="B9" s="7">
        <v>322170</v>
      </c>
      <c r="C9" s="7">
        <v>289006</v>
      </c>
      <c r="D9" s="9">
        <v>315754</v>
      </c>
      <c r="E9" s="11"/>
    </row>
    <row r="10" spans="1:5" ht="12.75">
      <c r="A10" s="1" t="s">
        <v>76</v>
      </c>
      <c r="B10" s="13"/>
      <c r="C10" s="13"/>
      <c r="D10" s="13"/>
      <c r="E10" s="11"/>
    </row>
    <row r="11" spans="1:5" ht="12.75">
      <c r="A11" s="1" t="s">
        <v>90</v>
      </c>
      <c r="B11" s="7">
        <v>10034</v>
      </c>
      <c r="C11" s="7">
        <v>7802</v>
      </c>
      <c r="D11" s="9">
        <v>8385</v>
      </c>
      <c r="E11" s="11"/>
    </row>
    <row r="12" spans="1:5" ht="12.75">
      <c r="A12" t="s">
        <v>4</v>
      </c>
      <c r="B12" s="9">
        <v>715</v>
      </c>
      <c r="C12" s="9">
        <v>516</v>
      </c>
      <c r="D12" s="9">
        <v>485</v>
      </c>
      <c r="E12" s="11"/>
    </row>
    <row r="13" spans="1:5" ht="12.75">
      <c r="A13" t="s">
        <v>2</v>
      </c>
      <c r="B13" s="9">
        <v>9319</v>
      </c>
      <c r="C13" s="9">
        <v>7286</v>
      </c>
      <c r="D13" s="9">
        <v>7900</v>
      </c>
      <c r="E13" s="11"/>
    </row>
    <row r="14" spans="2:5" ht="12.75">
      <c r="B14" s="7"/>
      <c r="C14" s="7"/>
      <c r="D14" s="7"/>
      <c r="E14" s="11"/>
    </row>
    <row r="15" spans="1:5" ht="12.75">
      <c r="A15" s="1" t="s">
        <v>91</v>
      </c>
      <c r="B15" s="7">
        <v>12044</v>
      </c>
      <c r="C15" s="9">
        <v>10198</v>
      </c>
      <c r="D15" s="9">
        <v>10297</v>
      </c>
      <c r="E15" s="11"/>
    </row>
    <row r="16" spans="2:5" ht="12.75">
      <c r="B16" s="7"/>
      <c r="C16" s="7"/>
      <c r="D16" s="7"/>
      <c r="E16" s="11"/>
    </row>
    <row r="17" spans="1:5" ht="12.75">
      <c r="A17" s="1" t="s">
        <v>92</v>
      </c>
      <c r="B17" s="7">
        <v>34612</v>
      </c>
      <c r="C17" s="9">
        <v>26382</v>
      </c>
      <c r="D17" s="9">
        <v>30591</v>
      </c>
      <c r="E17" s="11"/>
    </row>
    <row r="18" spans="1:5" ht="12.75">
      <c r="A18" t="s">
        <v>84</v>
      </c>
      <c r="B18" s="9">
        <v>21403</v>
      </c>
      <c r="C18" s="9">
        <v>15222</v>
      </c>
      <c r="D18" s="9">
        <v>17578</v>
      </c>
      <c r="E18" s="11"/>
    </row>
    <row r="19" spans="1:5" ht="12.75">
      <c r="A19" t="s">
        <v>78</v>
      </c>
      <c r="B19" s="9" t="s">
        <v>76</v>
      </c>
      <c r="C19" s="9" t="s">
        <v>76</v>
      </c>
      <c r="D19" s="9" t="s">
        <v>76</v>
      </c>
      <c r="E19" s="11"/>
    </row>
    <row r="20" spans="1:5" ht="12.75">
      <c r="A20" t="s">
        <v>77</v>
      </c>
      <c r="B20" s="9">
        <v>9669</v>
      </c>
      <c r="C20" s="9">
        <v>8404</v>
      </c>
      <c r="D20" s="9">
        <v>10076</v>
      </c>
      <c r="E20" s="11"/>
    </row>
    <row r="21" spans="1:5" ht="12.75">
      <c r="A21" t="s">
        <v>5</v>
      </c>
      <c r="B21" s="9">
        <v>2239</v>
      </c>
      <c r="C21" s="9">
        <v>1676</v>
      </c>
      <c r="D21" s="9">
        <v>1790</v>
      </c>
      <c r="E21" s="11"/>
    </row>
    <row r="22" spans="1:5" ht="12.75">
      <c r="A22" t="s">
        <v>6</v>
      </c>
      <c r="B22" s="9">
        <v>1301</v>
      </c>
      <c r="C22" s="9">
        <v>1080</v>
      </c>
      <c r="D22" s="9">
        <v>1147</v>
      </c>
      <c r="E22" s="11"/>
    </row>
    <row r="23" spans="2:5" ht="12.75">
      <c r="B23" s="7"/>
      <c r="C23" s="7"/>
      <c r="D23" s="7"/>
      <c r="E23" s="11"/>
    </row>
    <row r="24" spans="1:5" ht="12.75">
      <c r="A24" s="1" t="s">
        <v>93</v>
      </c>
      <c r="B24" s="7">
        <v>45584</v>
      </c>
      <c r="C24" s="9">
        <v>38248</v>
      </c>
      <c r="D24" s="9">
        <v>41190</v>
      </c>
      <c r="E24" s="11"/>
    </row>
    <row r="25" spans="1:5" ht="12.75">
      <c r="A25" t="s">
        <v>7</v>
      </c>
      <c r="B25" s="9">
        <v>4975</v>
      </c>
      <c r="C25" s="9">
        <v>3678</v>
      </c>
      <c r="D25" s="9">
        <v>4056</v>
      </c>
      <c r="E25" s="11"/>
    </row>
    <row r="26" spans="1:5" ht="12.75">
      <c r="A26" t="s">
        <v>8</v>
      </c>
      <c r="B26" s="9">
        <v>1826</v>
      </c>
      <c r="C26" s="9">
        <v>1656</v>
      </c>
      <c r="D26" s="9">
        <v>1663</v>
      </c>
      <c r="E26" s="11"/>
    </row>
    <row r="27" spans="1:5" ht="12.75">
      <c r="A27" t="s">
        <v>9</v>
      </c>
      <c r="B27" s="9">
        <v>3689</v>
      </c>
      <c r="C27" s="9">
        <v>3298</v>
      </c>
      <c r="D27" s="9">
        <v>3490</v>
      </c>
      <c r="E27" s="11"/>
    </row>
    <row r="28" spans="1:5" ht="12.75">
      <c r="A28" t="s">
        <v>10</v>
      </c>
      <c r="B28" s="9">
        <v>5366</v>
      </c>
      <c r="C28" s="9">
        <v>4523</v>
      </c>
      <c r="D28" s="9">
        <v>4875</v>
      </c>
      <c r="E28" s="11"/>
    </row>
    <row r="29" spans="1:5" ht="12.75">
      <c r="A29" t="s">
        <v>11</v>
      </c>
      <c r="B29" s="9">
        <v>1387</v>
      </c>
      <c r="C29" s="9">
        <v>1457</v>
      </c>
      <c r="D29" s="9">
        <v>1694</v>
      </c>
      <c r="E29" s="11"/>
    </row>
    <row r="30" spans="1:5" ht="12.75">
      <c r="A30" t="s">
        <v>12</v>
      </c>
      <c r="B30" s="9">
        <v>28341</v>
      </c>
      <c r="C30" s="9">
        <v>23636</v>
      </c>
      <c r="D30" s="9">
        <v>25412</v>
      </c>
      <c r="E30" s="11"/>
    </row>
    <row r="31" spans="2:5" ht="12.75">
      <c r="B31" s="7"/>
      <c r="C31" s="7"/>
      <c r="D31" s="7"/>
      <c r="E31" s="11"/>
    </row>
    <row r="32" spans="1:5" ht="12.75">
      <c r="A32" s="1" t="s">
        <v>3</v>
      </c>
      <c r="B32" s="7">
        <v>54879</v>
      </c>
      <c r="C32" s="9">
        <v>48749</v>
      </c>
      <c r="D32" s="9">
        <v>51971</v>
      </c>
      <c r="E32" s="11"/>
    </row>
    <row r="33" spans="1:5" ht="12.75">
      <c r="A33" t="s">
        <v>13</v>
      </c>
      <c r="B33" s="9">
        <v>3228</v>
      </c>
      <c r="C33" s="9">
        <v>2587</v>
      </c>
      <c r="D33" s="9">
        <v>2867</v>
      </c>
      <c r="E33" s="11"/>
    </row>
    <row r="34" spans="1:5" ht="12.75">
      <c r="A34" t="s">
        <v>14</v>
      </c>
      <c r="B34" s="9">
        <v>1440</v>
      </c>
      <c r="C34" s="9">
        <v>1407</v>
      </c>
      <c r="D34" s="9">
        <v>1617</v>
      </c>
      <c r="E34" s="11"/>
    </row>
    <row r="35" spans="1:5" ht="12.75">
      <c r="A35" t="s">
        <v>15</v>
      </c>
      <c r="B35" s="9">
        <v>5269</v>
      </c>
      <c r="C35" s="9">
        <v>3938</v>
      </c>
      <c r="D35" s="9">
        <v>4254</v>
      </c>
      <c r="E35" s="11"/>
    </row>
    <row r="36" spans="1:5" ht="12.75">
      <c r="A36" t="s">
        <v>16</v>
      </c>
      <c r="B36" s="9">
        <v>5669</v>
      </c>
      <c r="C36" s="9">
        <v>5816</v>
      </c>
      <c r="D36" s="9">
        <v>5448</v>
      </c>
      <c r="E36" s="11"/>
    </row>
    <row r="37" spans="1:5" ht="12.75">
      <c r="A37" t="s">
        <v>17</v>
      </c>
      <c r="B37" s="9">
        <v>6763</v>
      </c>
      <c r="C37" s="9">
        <v>5609</v>
      </c>
      <c r="D37" s="9">
        <v>6393</v>
      </c>
      <c r="E37" s="11"/>
    </row>
    <row r="38" spans="1:5" ht="12.75">
      <c r="A38" t="s">
        <v>18</v>
      </c>
      <c r="B38" s="9">
        <v>2063</v>
      </c>
      <c r="C38" s="9">
        <v>2113</v>
      </c>
      <c r="D38" s="9">
        <v>2083</v>
      </c>
      <c r="E38" s="11"/>
    </row>
    <row r="39" spans="1:5" ht="12.75">
      <c r="A39" t="s">
        <v>19</v>
      </c>
      <c r="B39" s="9">
        <v>1281</v>
      </c>
      <c r="C39" s="9">
        <v>1239</v>
      </c>
      <c r="D39" s="9">
        <v>1319</v>
      </c>
      <c r="E39" s="11"/>
    </row>
    <row r="40" spans="1:5" ht="12.75">
      <c r="A40" t="s">
        <v>79</v>
      </c>
      <c r="B40" s="9"/>
      <c r="C40" s="9"/>
      <c r="D40" s="9"/>
      <c r="E40" s="11"/>
    </row>
    <row r="41" spans="1:5" ht="12.75">
      <c r="A41" t="s">
        <v>80</v>
      </c>
      <c r="B41" s="9">
        <v>4264</v>
      </c>
      <c r="C41" s="9">
        <v>3636</v>
      </c>
      <c r="D41" s="9">
        <v>3699</v>
      </c>
      <c r="E41" s="11"/>
    </row>
    <row r="42" spans="1:5" ht="12.75">
      <c r="A42" t="s">
        <v>20</v>
      </c>
      <c r="B42" s="9">
        <v>4606</v>
      </c>
      <c r="C42" s="9">
        <v>3967</v>
      </c>
      <c r="D42" s="9">
        <v>3938</v>
      </c>
      <c r="E42" s="11"/>
    </row>
    <row r="43" spans="1:5" ht="12.75">
      <c r="A43" t="s">
        <v>21</v>
      </c>
      <c r="B43" s="9">
        <v>2510</v>
      </c>
      <c r="C43" s="9">
        <v>2066</v>
      </c>
      <c r="D43" s="9">
        <v>3709</v>
      </c>
      <c r="E43" s="11"/>
    </row>
    <row r="44" spans="1:5" ht="12.75">
      <c r="A44" t="s">
        <v>22</v>
      </c>
      <c r="B44" s="9">
        <v>4323</v>
      </c>
      <c r="C44" s="9">
        <v>3579</v>
      </c>
      <c r="D44" s="9">
        <v>3871</v>
      </c>
      <c r="E44" s="11"/>
    </row>
    <row r="45" spans="1:5" ht="12.75">
      <c r="A45" t="s">
        <v>23</v>
      </c>
      <c r="B45" s="9">
        <v>4296</v>
      </c>
      <c r="C45" s="9">
        <v>4676</v>
      </c>
      <c r="D45" s="9">
        <v>4372</v>
      </c>
      <c r="E45" s="11"/>
    </row>
    <row r="46" spans="1:5" ht="12.75">
      <c r="A46" t="s">
        <v>24</v>
      </c>
      <c r="B46" s="9">
        <v>3436</v>
      </c>
      <c r="C46" s="9">
        <v>3115</v>
      </c>
      <c r="D46" s="9">
        <v>3233</v>
      </c>
      <c r="E46" s="11"/>
    </row>
    <row r="47" spans="1:5" ht="12.75">
      <c r="A47" t="s">
        <v>25</v>
      </c>
      <c r="B47" s="9">
        <v>5731</v>
      </c>
      <c r="C47" s="9">
        <v>5001</v>
      </c>
      <c r="D47" s="9">
        <v>5168</v>
      </c>
      <c r="E47" s="11"/>
    </row>
    <row r="48" spans="2:5" ht="12.75">
      <c r="B48" s="7"/>
      <c r="C48" s="7"/>
      <c r="D48" s="7"/>
      <c r="E48" s="11"/>
    </row>
    <row r="49" spans="1:5" ht="12.75">
      <c r="A49" s="1" t="s">
        <v>94</v>
      </c>
      <c r="B49" s="7">
        <v>42642</v>
      </c>
      <c r="C49" s="9">
        <v>41120</v>
      </c>
      <c r="D49" s="9">
        <v>42819</v>
      </c>
      <c r="E49" s="11"/>
    </row>
    <row r="50" spans="1:5" ht="12.75">
      <c r="A50" t="s">
        <v>252</v>
      </c>
      <c r="B50" s="9">
        <v>1952</v>
      </c>
      <c r="C50" s="9">
        <v>2075</v>
      </c>
      <c r="D50" s="9">
        <v>1065</v>
      </c>
      <c r="E50" s="11"/>
    </row>
    <row r="51" spans="1:5" ht="12.75">
      <c r="A51" t="s">
        <v>26</v>
      </c>
      <c r="B51" s="9">
        <v>1223</v>
      </c>
      <c r="C51" s="9">
        <v>1155</v>
      </c>
      <c r="D51" s="9">
        <v>947</v>
      </c>
      <c r="E51" s="11"/>
    </row>
    <row r="52" spans="1:5" ht="12.75">
      <c r="A52" t="s">
        <v>27</v>
      </c>
      <c r="B52" s="9">
        <v>1502</v>
      </c>
      <c r="C52" s="9">
        <v>1206</v>
      </c>
      <c r="D52" s="9">
        <v>1476</v>
      </c>
      <c r="E52" s="11"/>
    </row>
    <row r="53" spans="1:5" ht="12.75">
      <c r="A53" t="s">
        <v>28</v>
      </c>
      <c r="B53" s="9">
        <v>8288</v>
      </c>
      <c r="C53" s="9">
        <v>8702</v>
      </c>
      <c r="D53" s="9">
        <v>8624</v>
      </c>
      <c r="E53" s="11"/>
    </row>
    <row r="54" spans="1:5" ht="12.75">
      <c r="A54" t="s">
        <v>29</v>
      </c>
      <c r="B54" s="9">
        <v>756</v>
      </c>
      <c r="C54" s="9">
        <v>561</v>
      </c>
      <c r="D54" s="9">
        <v>554</v>
      </c>
      <c r="E54" s="11"/>
    </row>
    <row r="55" spans="1:5" ht="12.75">
      <c r="A55" t="s">
        <v>30</v>
      </c>
      <c r="B55" s="9">
        <v>6269</v>
      </c>
      <c r="C55" s="9">
        <v>5128</v>
      </c>
      <c r="D55" s="9">
        <v>6701</v>
      </c>
      <c r="E55" s="11"/>
    </row>
    <row r="56" spans="1:5" ht="12.75">
      <c r="A56" t="s">
        <v>31</v>
      </c>
      <c r="B56" s="9">
        <v>6575</v>
      </c>
      <c r="C56" s="9">
        <v>5987</v>
      </c>
      <c r="D56" s="9">
        <v>6578</v>
      </c>
      <c r="E56" s="11"/>
    </row>
    <row r="57" spans="1:5" ht="12.75">
      <c r="A57" t="s">
        <v>32</v>
      </c>
      <c r="B57" s="9">
        <v>5082</v>
      </c>
      <c r="C57" s="9">
        <v>5703</v>
      </c>
      <c r="D57" s="9">
        <v>5604</v>
      </c>
      <c r="E57" s="11"/>
    </row>
    <row r="58" spans="1:5" ht="12.75">
      <c r="A58" t="s">
        <v>33</v>
      </c>
      <c r="B58" s="9">
        <v>10685</v>
      </c>
      <c r="C58" s="9">
        <v>10206</v>
      </c>
      <c r="D58" s="9">
        <v>10908</v>
      </c>
      <c r="E58" s="11"/>
    </row>
    <row r="59" spans="1:5" ht="12.75">
      <c r="A59" t="s">
        <v>34</v>
      </c>
      <c r="B59" s="9">
        <v>310</v>
      </c>
      <c r="C59" s="9">
        <v>397</v>
      </c>
      <c r="D59" s="9">
        <v>362</v>
      </c>
      <c r="E59" s="11"/>
    </row>
    <row r="60" spans="2:5" ht="12.75">
      <c r="B60" s="9"/>
      <c r="C60" s="9"/>
      <c r="D60" s="9"/>
      <c r="E60" s="11"/>
    </row>
    <row r="61" spans="1:5" ht="12.75">
      <c r="A61" s="1" t="s">
        <v>95</v>
      </c>
      <c r="B61" s="7">
        <v>15341</v>
      </c>
      <c r="C61" s="9">
        <v>12942</v>
      </c>
      <c r="D61" s="9">
        <v>13930</v>
      </c>
      <c r="E61" s="11"/>
    </row>
    <row r="62" spans="1:5" ht="12.75">
      <c r="A62" t="s">
        <v>53</v>
      </c>
      <c r="B62" s="10">
        <v>1688</v>
      </c>
      <c r="C62" s="10">
        <v>1455</v>
      </c>
      <c r="D62" s="10">
        <v>1515</v>
      </c>
      <c r="E62" s="11"/>
    </row>
    <row r="63" spans="1:5" ht="12.75">
      <c r="A63" t="s">
        <v>35</v>
      </c>
      <c r="B63" s="10">
        <v>1831</v>
      </c>
      <c r="C63" s="10">
        <v>1564</v>
      </c>
      <c r="D63" s="10">
        <v>1679</v>
      </c>
      <c r="E63" s="11"/>
    </row>
    <row r="64" spans="1:5" ht="12.75">
      <c r="A64" t="s">
        <v>36</v>
      </c>
      <c r="B64" s="10">
        <v>5333</v>
      </c>
      <c r="C64" s="10">
        <v>4229</v>
      </c>
      <c r="D64" s="10">
        <v>4527</v>
      </c>
      <c r="E64" s="11"/>
    </row>
    <row r="65" spans="1:5" ht="12.75">
      <c r="A65" t="s">
        <v>37</v>
      </c>
      <c r="B65" s="10">
        <v>1033</v>
      </c>
      <c r="C65" s="10">
        <v>930</v>
      </c>
      <c r="D65" s="10">
        <v>955</v>
      </c>
      <c r="E65" s="11"/>
    </row>
    <row r="66" spans="1:5" ht="12.75">
      <c r="A66" t="s">
        <v>82</v>
      </c>
      <c r="B66" s="10"/>
      <c r="C66" s="10"/>
      <c r="D66" s="10"/>
      <c r="E66" s="11"/>
    </row>
    <row r="67" spans="1:5" ht="12.75">
      <c r="A67" t="s">
        <v>81</v>
      </c>
      <c r="B67" s="10">
        <v>5456</v>
      </c>
      <c r="C67" s="10">
        <v>4764</v>
      </c>
      <c r="D67" s="10">
        <v>5254</v>
      </c>
      <c r="E67" s="11"/>
    </row>
    <row r="68" spans="2:5" ht="12.75">
      <c r="B68" s="13"/>
      <c r="C68" s="13"/>
      <c r="D68" s="13"/>
      <c r="E68" s="11"/>
    </row>
    <row r="69" spans="1:5" ht="12.75">
      <c r="A69" s="1" t="s">
        <v>96</v>
      </c>
      <c r="B69" s="7">
        <v>79607</v>
      </c>
      <c r="C69" s="7">
        <v>78222</v>
      </c>
      <c r="D69" s="9">
        <v>88730</v>
      </c>
      <c r="E69" s="11"/>
    </row>
    <row r="70" spans="1:5" ht="12.75">
      <c r="A70" t="s">
        <v>45</v>
      </c>
      <c r="B70" s="10">
        <v>1588</v>
      </c>
      <c r="C70" s="10">
        <v>2009</v>
      </c>
      <c r="D70" s="10">
        <v>2148</v>
      </c>
      <c r="E70" s="11"/>
    </row>
    <row r="71" spans="1:5" ht="12.75">
      <c r="A71" t="s">
        <v>47</v>
      </c>
      <c r="B71" s="10">
        <v>1731</v>
      </c>
      <c r="C71" s="10">
        <v>1463</v>
      </c>
      <c r="D71" s="10">
        <v>1736</v>
      </c>
      <c r="E71" s="11"/>
    </row>
    <row r="72" spans="1:5" ht="12.75">
      <c r="A72" t="s">
        <v>46</v>
      </c>
      <c r="B72" s="10">
        <v>1618</v>
      </c>
      <c r="C72" s="10">
        <v>1481</v>
      </c>
      <c r="D72" s="10">
        <v>1920</v>
      </c>
      <c r="E72" s="11"/>
    </row>
    <row r="73" spans="1:5" ht="12.75">
      <c r="A73" t="s">
        <v>48</v>
      </c>
      <c r="B73" s="10">
        <v>3843</v>
      </c>
      <c r="C73" s="10">
        <v>3004</v>
      </c>
      <c r="D73" s="10">
        <v>3265</v>
      </c>
      <c r="E73" s="11"/>
    </row>
    <row r="74" spans="1:5" ht="12.75">
      <c r="A74" t="s">
        <v>49</v>
      </c>
      <c r="B74" s="10">
        <v>12832</v>
      </c>
      <c r="C74" s="10">
        <v>11009</v>
      </c>
      <c r="D74" s="10">
        <v>12212</v>
      </c>
      <c r="E74" s="11"/>
    </row>
    <row r="75" spans="1:5" ht="12.75">
      <c r="A75" t="s">
        <v>50</v>
      </c>
      <c r="B75" s="10">
        <v>32486</v>
      </c>
      <c r="C75" s="10">
        <v>34719</v>
      </c>
      <c r="D75" s="10">
        <v>42340</v>
      </c>
      <c r="E75" s="11"/>
    </row>
    <row r="76" spans="1:5" ht="12.75">
      <c r="A76" t="s">
        <v>51</v>
      </c>
      <c r="B76" s="10">
        <v>13088</v>
      </c>
      <c r="C76" s="10">
        <v>12390</v>
      </c>
      <c r="D76" s="10">
        <v>12848</v>
      </c>
      <c r="E76" s="11"/>
    </row>
    <row r="77" spans="1:5" ht="12.75">
      <c r="A77" t="s">
        <v>52</v>
      </c>
      <c r="B77" s="10">
        <v>2977</v>
      </c>
      <c r="C77" s="10">
        <v>3850</v>
      </c>
      <c r="D77" s="10">
        <v>4998</v>
      </c>
      <c r="E77" s="11"/>
    </row>
    <row r="78" spans="1:5" ht="12.75">
      <c r="A78" t="s">
        <v>54</v>
      </c>
      <c r="B78" s="10">
        <v>2274</v>
      </c>
      <c r="C78" s="10">
        <v>1966</v>
      </c>
      <c r="D78" s="10">
        <v>2027</v>
      </c>
      <c r="E78" s="11"/>
    </row>
    <row r="79" spans="1:5" ht="12.75">
      <c r="A79" t="s">
        <v>55</v>
      </c>
      <c r="B79" s="10">
        <v>3556</v>
      </c>
      <c r="C79" s="10">
        <v>2918</v>
      </c>
      <c r="D79" s="10">
        <v>2657</v>
      </c>
      <c r="E79" s="11"/>
    </row>
    <row r="80" spans="1:5" ht="12.75">
      <c r="A80" t="s">
        <v>56</v>
      </c>
      <c r="B80" s="10">
        <v>3614</v>
      </c>
      <c r="C80" s="10">
        <v>3413</v>
      </c>
      <c r="D80" s="10">
        <v>2579</v>
      </c>
      <c r="E80" s="11"/>
    </row>
    <row r="81" spans="2:5" ht="12.75">
      <c r="B81" s="10"/>
      <c r="C81" s="10"/>
      <c r="D81" s="10"/>
      <c r="E81" s="11"/>
    </row>
    <row r="82" spans="1:5" ht="12.75">
      <c r="A82" s="1" t="s">
        <v>97</v>
      </c>
      <c r="B82" s="7">
        <v>6758</v>
      </c>
      <c r="C82" s="7">
        <v>5588</v>
      </c>
      <c r="D82" s="9">
        <v>5794</v>
      </c>
      <c r="E82" s="11"/>
    </row>
    <row r="83" spans="1:5" ht="12.75">
      <c r="A83" t="s">
        <v>38</v>
      </c>
      <c r="B83" s="10">
        <v>3563</v>
      </c>
      <c r="C83" s="10">
        <v>2928</v>
      </c>
      <c r="D83" s="10">
        <v>3081</v>
      </c>
      <c r="E83" s="11"/>
    </row>
    <row r="84" spans="1:5" ht="12.75">
      <c r="A84" t="s">
        <v>39</v>
      </c>
      <c r="B84" s="10">
        <v>2597</v>
      </c>
      <c r="C84" s="10">
        <v>2161</v>
      </c>
      <c r="D84" s="10">
        <v>2172</v>
      </c>
      <c r="E84" s="11"/>
    </row>
    <row r="85" spans="1:5" ht="12.75">
      <c r="A85" t="s">
        <v>40</v>
      </c>
      <c r="B85" s="10">
        <v>598</v>
      </c>
      <c r="C85" s="10">
        <v>499</v>
      </c>
      <c r="D85" s="10">
        <v>541</v>
      </c>
      <c r="E85" s="11"/>
    </row>
    <row r="86" spans="2:5" ht="12.75">
      <c r="B86" s="13"/>
      <c r="C86" s="13"/>
      <c r="D86" s="13"/>
      <c r="E86" s="11"/>
    </row>
    <row r="87" spans="1:5" ht="12.75">
      <c r="A87" s="1" t="s">
        <v>98</v>
      </c>
      <c r="B87" s="7">
        <v>20669</v>
      </c>
      <c r="C87" s="9">
        <v>19755</v>
      </c>
      <c r="D87" s="9">
        <v>22047</v>
      </c>
      <c r="E87" s="11"/>
    </row>
    <row r="88" spans="1:5" ht="12.75">
      <c r="A88" t="s">
        <v>41</v>
      </c>
      <c r="B88" s="10">
        <v>11106</v>
      </c>
      <c r="C88" s="10">
        <v>11209</v>
      </c>
      <c r="D88" s="10">
        <v>12980</v>
      </c>
      <c r="E88" s="11"/>
    </row>
    <row r="89" spans="1:5" ht="12.75">
      <c r="A89" t="s">
        <v>42</v>
      </c>
      <c r="B89" s="10">
        <v>2186</v>
      </c>
      <c r="C89" s="10">
        <v>2001</v>
      </c>
      <c r="D89" s="10">
        <v>2121</v>
      </c>
      <c r="E89" s="11"/>
    </row>
    <row r="90" spans="1:5" ht="12.75">
      <c r="A90" t="s">
        <v>43</v>
      </c>
      <c r="B90" s="10">
        <v>543</v>
      </c>
      <c r="C90" s="10">
        <v>437</v>
      </c>
      <c r="D90" s="10">
        <v>472</v>
      </c>
      <c r="E90" s="11"/>
    </row>
    <row r="91" spans="1:5" ht="12.75">
      <c r="A91" t="s">
        <v>44</v>
      </c>
      <c r="B91" s="10">
        <v>6834</v>
      </c>
      <c r="C91" s="10">
        <v>6108</v>
      </c>
      <c r="D91" s="10">
        <v>6474</v>
      </c>
      <c r="E91" s="11"/>
    </row>
    <row r="92" spans="2:5" ht="12.75">
      <c r="B92" s="13"/>
      <c r="C92" s="13"/>
      <c r="D92" s="13"/>
      <c r="E92" s="11"/>
    </row>
    <row r="93" spans="1:5" ht="12.75">
      <c r="A93" s="1" t="s">
        <v>171</v>
      </c>
      <c r="B93" s="7">
        <v>205980</v>
      </c>
      <c r="C93" s="7">
        <v>202185</v>
      </c>
      <c r="D93" s="9">
        <v>218371</v>
      </c>
      <c r="E93" s="11"/>
    </row>
    <row r="94" spans="1:5" ht="12.75">
      <c r="A94" s="1"/>
      <c r="B94" s="13"/>
      <c r="C94" s="13"/>
      <c r="D94" s="13"/>
      <c r="E94" s="11"/>
    </row>
    <row r="95" spans="1:5" ht="12.75">
      <c r="A95" s="1" t="s">
        <v>100</v>
      </c>
      <c r="B95" s="7">
        <v>40584</v>
      </c>
      <c r="C95" s="7">
        <v>40348</v>
      </c>
      <c r="D95" s="9">
        <v>43342</v>
      </c>
      <c r="E95" s="11"/>
    </row>
    <row r="96" spans="1:5" ht="12.75">
      <c r="A96" t="s">
        <v>59</v>
      </c>
      <c r="B96" s="9">
        <v>5310</v>
      </c>
      <c r="C96" s="9">
        <v>5188</v>
      </c>
      <c r="D96" s="9">
        <v>6088</v>
      </c>
      <c r="E96" s="11"/>
    </row>
    <row r="97" spans="1:5" ht="12.75">
      <c r="A97" t="s">
        <v>60</v>
      </c>
      <c r="B97" s="9">
        <v>4750</v>
      </c>
      <c r="C97" s="9">
        <v>4646</v>
      </c>
      <c r="D97" s="9">
        <v>4899</v>
      </c>
      <c r="E97" s="11"/>
    </row>
    <row r="98" spans="1:5" ht="12.75">
      <c r="A98" t="s">
        <v>61</v>
      </c>
      <c r="B98" s="9">
        <v>7235</v>
      </c>
      <c r="C98" s="9">
        <v>6724</v>
      </c>
      <c r="D98" s="9">
        <v>7625</v>
      </c>
      <c r="E98" s="11"/>
    </row>
    <row r="99" spans="1:5" ht="12.75">
      <c r="A99" t="s">
        <v>62</v>
      </c>
      <c r="B99" s="9">
        <v>23289</v>
      </c>
      <c r="C99" s="9">
        <v>23790</v>
      </c>
      <c r="D99" s="9">
        <v>24730</v>
      </c>
      <c r="E99" s="11"/>
    </row>
    <row r="100" spans="2:5" ht="12.75">
      <c r="B100" s="13"/>
      <c r="C100" s="13"/>
      <c r="D100" s="13"/>
      <c r="E100" s="11"/>
    </row>
    <row r="101" spans="1:5" ht="12.75">
      <c r="A101" s="1" t="s">
        <v>101</v>
      </c>
      <c r="B101" s="7">
        <v>15782</v>
      </c>
      <c r="C101" s="7">
        <v>17169</v>
      </c>
      <c r="D101" s="9">
        <v>17187</v>
      </c>
      <c r="E101" s="11"/>
    </row>
    <row r="102" spans="1:5" ht="12.75">
      <c r="A102" t="s">
        <v>63</v>
      </c>
      <c r="B102" s="9">
        <v>12130</v>
      </c>
      <c r="C102" s="9">
        <v>13242</v>
      </c>
      <c r="D102" s="9">
        <v>13247</v>
      </c>
      <c r="E102" s="11"/>
    </row>
    <row r="103" spans="1:5" ht="12.75">
      <c r="A103" t="s">
        <v>64</v>
      </c>
      <c r="B103" s="9">
        <v>3652</v>
      </c>
      <c r="C103" s="9">
        <v>3927</v>
      </c>
      <c r="D103" s="9">
        <v>3940</v>
      </c>
      <c r="E103" s="11"/>
    </row>
    <row r="104" spans="2:5" ht="12.75">
      <c r="B104" s="13"/>
      <c r="C104" s="13"/>
      <c r="D104" s="13"/>
      <c r="E104" s="11"/>
    </row>
    <row r="105" spans="1:5" ht="12.75">
      <c r="A105" s="1" t="s">
        <v>102</v>
      </c>
      <c r="B105" s="7">
        <v>3679</v>
      </c>
      <c r="C105" s="7">
        <v>2930</v>
      </c>
      <c r="D105" s="9">
        <v>3147</v>
      </c>
      <c r="E105" s="11"/>
    </row>
    <row r="106" spans="2:5" ht="12.75">
      <c r="B106" s="14"/>
      <c r="C106" s="14"/>
      <c r="D106" s="14"/>
      <c r="E106" s="11"/>
    </row>
    <row r="107" spans="1:5" ht="12.75">
      <c r="A107" s="1" t="s">
        <v>103</v>
      </c>
      <c r="B107" s="7">
        <v>3234</v>
      </c>
      <c r="C107" s="7">
        <v>2560</v>
      </c>
      <c r="D107" s="9">
        <v>2888</v>
      </c>
      <c r="E107" s="11"/>
    </row>
    <row r="108" spans="2:5" ht="12.75">
      <c r="B108" s="13"/>
      <c r="C108" s="13"/>
      <c r="D108" s="13"/>
      <c r="E108" s="11"/>
    </row>
    <row r="109" spans="1:5" ht="12.75">
      <c r="A109" s="1" t="s">
        <v>57</v>
      </c>
      <c r="B109" s="7">
        <v>2199</v>
      </c>
      <c r="C109" s="7">
        <v>1792</v>
      </c>
      <c r="D109" s="9">
        <v>1793</v>
      </c>
      <c r="E109" s="11"/>
    </row>
    <row r="110" spans="2:5" ht="12.75">
      <c r="B110" s="13"/>
      <c r="C110" s="13"/>
      <c r="D110" s="13"/>
      <c r="E110" s="11"/>
    </row>
    <row r="111" spans="1:5" ht="12.75">
      <c r="A111" s="1" t="s">
        <v>104</v>
      </c>
      <c r="B111" s="7">
        <v>881</v>
      </c>
      <c r="C111" s="7">
        <v>782</v>
      </c>
      <c r="D111" s="9">
        <v>718</v>
      </c>
      <c r="E111" s="11"/>
    </row>
    <row r="112" spans="2:5" ht="12.75">
      <c r="B112" s="13"/>
      <c r="C112" s="13"/>
      <c r="D112" s="13"/>
      <c r="E112" s="11"/>
    </row>
    <row r="113" spans="1:5" ht="12.75">
      <c r="A113" s="1" t="s">
        <v>105</v>
      </c>
      <c r="B113" s="7">
        <v>15417</v>
      </c>
      <c r="C113" s="7">
        <v>13340</v>
      </c>
      <c r="D113" s="9">
        <v>14047</v>
      </c>
      <c r="E113" s="11"/>
    </row>
    <row r="114" spans="1:5" ht="12.75">
      <c r="A114" t="s">
        <v>83</v>
      </c>
      <c r="B114" s="10">
        <v>6824</v>
      </c>
      <c r="C114" s="10">
        <v>6053</v>
      </c>
      <c r="D114" s="10">
        <v>6275</v>
      </c>
      <c r="E114" s="11"/>
    </row>
    <row r="115" spans="1:5" ht="12.75">
      <c r="A115" t="s">
        <v>65</v>
      </c>
      <c r="B115" s="10">
        <v>4259</v>
      </c>
      <c r="C115" s="10">
        <v>3598</v>
      </c>
      <c r="D115" s="10">
        <v>3817</v>
      </c>
      <c r="E115" s="11"/>
    </row>
    <row r="116" spans="1:5" ht="12.75">
      <c r="A116" t="s">
        <v>66</v>
      </c>
      <c r="B116" s="10">
        <v>4334</v>
      </c>
      <c r="C116" s="10">
        <v>3689</v>
      </c>
      <c r="D116" s="10">
        <v>3955</v>
      </c>
      <c r="E116" s="11"/>
    </row>
    <row r="117" spans="2:5" ht="12.75">
      <c r="B117" s="13"/>
      <c r="C117" s="13"/>
      <c r="D117" s="13"/>
      <c r="E117" s="11"/>
    </row>
    <row r="118" spans="1:5" ht="12.75">
      <c r="A118" s="1" t="s">
        <v>58</v>
      </c>
      <c r="B118" s="7">
        <v>6072</v>
      </c>
      <c r="C118" s="7">
        <v>5035</v>
      </c>
      <c r="D118" s="9">
        <v>5271</v>
      </c>
      <c r="E118" s="11"/>
    </row>
    <row r="119" spans="2:5" ht="12.75">
      <c r="B119" s="13"/>
      <c r="C119" s="13"/>
      <c r="D119" s="13"/>
      <c r="E119" s="11"/>
    </row>
    <row r="120" spans="1:5" ht="12.75">
      <c r="A120" s="1" t="s">
        <v>106</v>
      </c>
      <c r="B120" s="7">
        <v>28519</v>
      </c>
      <c r="C120" s="7">
        <v>36197</v>
      </c>
      <c r="D120" s="9">
        <v>42251</v>
      </c>
      <c r="E120" s="11"/>
    </row>
    <row r="121" spans="1:5" ht="12.75">
      <c r="A121" t="s">
        <v>67</v>
      </c>
      <c r="B121" s="10">
        <v>25342</v>
      </c>
      <c r="C121" s="10">
        <v>33466</v>
      </c>
      <c r="D121" s="10">
        <v>39173</v>
      </c>
      <c r="E121" s="11"/>
    </row>
    <row r="122" spans="1:5" ht="12.75">
      <c r="A122" t="s">
        <v>68</v>
      </c>
      <c r="B122" s="10">
        <v>1562</v>
      </c>
      <c r="C122" s="10">
        <v>1412</v>
      </c>
      <c r="D122" s="10">
        <v>1614</v>
      </c>
      <c r="E122" s="11"/>
    </row>
    <row r="123" spans="1:5" ht="12.75">
      <c r="A123" t="s">
        <v>69</v>
      </c>
      <c r="B123" s="10">
        <v>1615</v>
      </c>
      <c r="C123" s="10">
        <v>1319</v>
      </c>
      <c r="D123" s="10">
        <v>1464</v>
      </c>
      <c r="E123" s="11"/>
    </row>
    <row r="124" spans="2:5" ht="12.75">
      <c r="B124" s="13"/>
      <c r="C124" s="13"/>
      <c r="D124" s="13"/>
      <c r="E124" s="11"/>
    </row>
    <row r="125" spans="1:5" ht="12.75">
      <c r="A125" s="1" t="s">
        <v>85</v>
      </c>
      <c r="B125" s="7">
        <v>69544</v>
      </c>
      <c r="C125" s="7">
        <v>64780</v>
      </c>
      <c r="D125" s="9">
        <v>68560</v>
      </c>
      <c r="E125" s="11"/>
    </row>
    <row r="126" spans="1:5" ht="12.75">
      <c r="A126" t="s">
        <v>70</v>
      </c>
      <c r="B126" s="10">
        <v>4602</v>
      </c>
      <c r="C126" s="10">
        <v>3685</v>
      </c>
      <c r="D126" s="10">
        <v>3540</v>
      </c>
      <c r="E126" s="11"/>
    </row>
    <row r="127" spans="1:5" ht="12.75">
      <c r="A127" t="s">
        <v>71</v>
      </c>
      <c r="B127" s="10">
        <v>25313</v>
      </c>
      <c r="C127" s="10">
        <v>25294</v>
      </c>
      <c r="D127" s="10">
        <v>24354</v>
      </c>
      <c r="E127" s="11"/>
    </row>
    <row r="128" spans="1:5" ht="12.75">
      <c r="A128" t="s">
        <v>72</v>
      </c>
      <c r="B128" s="10">
        <v>2901</v>
      </c>
      <c r="C128" s="10">
        <v>2561</v>
      </c>
      <c r="D128" s="10">
        <v>2803</v>
      </c>
      <c r="E128" s="11"/>
    </row>
    <row r="129" spans="1:5" ht="12.75">
      <c r="A129" t="s">
        <v>73</v>
      </c>
      <c r="B129" s="10">
        <v>36728</v>
      </c>
      <c r="C129" s="10">
        <v>33240</v>
      </c>
      <c r="D129" s="10">
        <v>37863</v>
      </c>
      <c r="E129" s="11"/>
    </row>
    <row r="130" spans="2:5" ht="12.75">
      <c r="B130" s="13"/>
      <c r="C130" s="13"/>
      <c r="D130" s="13"/>
      <c r="E130" s="11"/>
    </row>
    <row r="131" spans="1:5" ht="12.75">
      <c r="A131" s="1" t="s">
        <v>107</v>
      </c>
      <c r="B131" s="7">
        <v>20069</v>
      </c>
      <c r="C131" s="7">
        <v>17252</v>
      </c>
      <c r="D131" s="9">
        <v>19167</v>
      </c>
      <c r="E131" s="11"/>
    </row>
    <row r="132" spans="1:5" ht="12.75">
      <c r="A132" t="s">
        <v>74</v>
      </c>
      <c r="B132" s="10">
        <v>1464</v>
      </c>
      <c r="C132" s="10">
        <v>1207</v>
      </c>
      <c r="D132" s="10">
        <v>1306</v>
      </c>
      <c r="E132" s="11"/>
    </row>
    <row r="133" spans="1:5" ht="12.75">
      <c r="A133" s="33" t="s">
        <v>75</v>
      </c>
      <c r="B133" s="15">
        <v>18605</v>
      </c>
      <c r="C133" s="15">
        <v>16045</v>
      </c>
      <c r="D133" s="15">
        <v>17861</v>
      </c>
      <c r="E133" s="11"/>
    </row>
    <row r="134" spans="1:5" ht="12.75">
      <c r="A134" s="11"/>
      <c r="C134" s="4"/>
      <c r="D134" s="4"/>
      <c r="E134" s="11"/>
    </row>
    <row r="135" spans="1:5" ht="12.75">
      <c r="A135" s="89" t="s">
        <v>253</v>
      </c>
      <c r="B135" s="4"/>
      <c r="C135" s="4"/>
      <c r="E135" s="11"/>
    </row>
    <row r="136" spans="1:5" ht="12.75">
      <c r="A136" s="89" t="s">
        <v>254</v>
      </c>
      <c r="B136" s="4"/>
      <c r="C136" s="4"/>
      <c r="E136" s="11"/>
    </row>
    <row r="137" ht="12.75">
      <c r="E137" s="11"/>
    </row>
    <row r="138" spans="1:5" ht="12.75">
      <c r="A138" t="s">
        <v>176</v>
      </c>
      <c r="E138" s="11"/>
    </row>
    <row r="139" spans="1:5" ht="12.75">
      <c r="A139" t="s">
        <v>174</v>
      </c>
      <c r="E139" s="11"/>
    </row>
    <row r="140" ht="12.75">
      <c r="E140" s="11"/>
    </row>
    <row r="141" ht="12.75">
      <c r="E141" s="11"/>
    </row>
  </sheetData>
  <sheetProtection/>
  <printOptions/>
  <pageMargins left="0.5" right="0.5" top="0.5" bottom="0.5" header="0" footer="0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41"/>
  <sheetViews>
    <sheetView workbookViewId="0" topLeftCell="A1">
      <selection activeCell="A1" sqref="A1"/>
    </sheetView>
  </sheetViews>
  <sheetFormatPr defaultColWidth="9.140625" defaultRowHeight="12.75"/>
  <cols>
    <col min="1" max="1" width="59.00390625" style="0" bestFit="1" customWidth="1"/>
    <col min="2" max="4" width="12.7109375" style="0" customWidth="1"/>
  </cols>
  <sheetData>
    <row r="1" spans="1:32" s="1" customFormat="1" ht="15.75">
      <c r="A1" s="17" t="s">
        <v>238</v>
      </c>
      <c r="B1" s="19"/>
      <c r="C1" s="19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2.75">
      <c r="A2" t="s">
        <v>0</v>
      </c>
      <c r="B2" s="4"/>
      <c r="C2" s="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7:32" ht="12.75"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>
      <c r="A4" s="6" t="s">
        <v>1</v>
      </c>
      <c r="B4" s="46">
        <v>2008</v>
      </c>
      <c r="C4" s="46">
        <v>2009</v>
      </c>
      <c r="D4" s="46">
        <v>2010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" t="s">
        <v>76</v>
      </c>
      <c r="B5" s="20"/>
      <c r="C5" s="20"/>
      <c r="D5" s="2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>
      <c r="A6" s="1" t="s">
        <v>172</v>
      </c>
      <c r="B6" s="20"/>
      <c r="C6" s="20"/>
      <c r="D6" s="2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2.75">
      <c r="A7" s="21" t="s">
        <v>86</v>
      </c>
      <c r="B7" s="13">
        <v>188378</v>
      </c>
      <c r="C7" s="13">
        <v>170204</v>
      </c>
      <c r="D7" s="13">
        <v>181229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2.75">
      <c r="A8" s="21" t="s">
        <v>87</v>
      </c>
      <c r="B8" s="13">
        <v>148484</v>
      </c>
      <c r="C8" s="13">
        <v>144734</v>
      </c>
      <c r="D8" s="13">
        <v>162544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2.75">
      <c r="A9" s="21" t="s">
        <v>88</v>
      </c>
      <c r="B9" s="13">
        <v>191288</v>
      </c>
      <c r="C9" s="13">
        <v>176253</v>
      </c>
      <c r="D9" s="13">
        <v>190352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>
      <c r="A10" s="1"/>
      <c r="B10" s="20"/>
      <c r="C10" s="20"/>
      <c r="D10" s="2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>
      <c r="A11" s="1" t="s">
        <v>89</v>
      </c>
      <c r="B11" s="20"/>
      <c r="C11" s="20"/>
      <c r="D11" s="2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2.75">
      <c r="A12" s="21" t="s">
        <v>86</v>
      </c>
      <c r="B12" s="13">
        <v>117201</v>
      </c>
      <c r="C12" s="13">
        <v>100163</v>
      </c>
      <c r="D12" s="13">
        <v>106325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2.75">
      <c r="A13" s="21" t="s">
        <v>87</v>
      </c>
      <c r="B13" s="13">
        <v>108198</v>
      </c>
      <c r="C13" s="13">
        <v>103708</v>
      </c>
      <c r="D13" s="13">
        <v>119156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2.75">
      <c r="A14" s="21" t="s">
        <v>88</v>
      </c>
      <c r="B14" s="13">
        <v>96771</v>
      </c>
      <c r="C14" s="13">
        <v>85135</v>
      </c>
      <c r="D14" s="13">
        <v>90273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2.75">
      <c r="A15" s="1"/>
      <c r="B15" s="20"/>
      <c r="C15" s="20"/>
      <c r="D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2.75">
      <c r="A16" s="1" t="s">
        <v>90</v>
      </c>
      <c r="B16" s="20"/>
      <c r="C16" s="20"/>
      <c r="D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21" t="s">
        <v>86</v>
      </c>
      <c r="B17" s="13">
        <v>4079</v>
      </c>
      <c r="C17" s="13">
        <v>3073</v>
      </c>
      <c r="D17" s="13">
        <v>3390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21" t="s">
        <v>87</v>
      </c>
      <c r="B18" s="13">
        <v>1683</v>
      </c>
      <c r="C18" s="13">
        <v>1317</v>
      </c>
      <c r="D18" s="13">
        <v>1416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21" t="s">
        <v>88</v>
      </c>
      <c r="B19" s="13">
        <v>4272</v>
      </c>
      <c r="C19" s="13">
        <v>3412</v>
      </c>
      <c r="D19" s="13">
        <v>3579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21"/>
      <c r="B20" s="20"/>
      <c r="C20" s="20"/>
      <c r="D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2.75">
      <c r="A21" s="1" t="s">
        <v>91</v>
      </c>
      <c r="B21" s="20"/>
      <c r="C21" s="20"/>
      <c r="D21" s="2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2.75">
      <c r="A22" s="21" t="s">
        <v>86</v>
      </c>
      <c r="B22" s="13">
        <v>4690</v>
      </c>
      <c r="C22" s="13">
        <v>4004</v>
      </c>
      <c r="D22" s="13">
        <v>4002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2.75">
      <c r="A23" s="21" t="s">
        <v>87</v>
      </c>
      <c r="B23" s="13">
        <v>1319</v>
      </c>
      <c r="C23" s="13">
        <v>1090</v>
      </c>
      <c r="D23" s="13">
        <v>1197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2.75">
      <c r="A24" s="21" t="s">
        <v>88</v>
      </c>
      <c r="B24" s="13">
        <v>6035</v>
      </c>
      <c r="C24" s="13">
        <v>5104</v>
      </c>
      <c r="D24" s="13">
        <v>5098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2:32" ht="12.75">
      <c r="B25" s="20"/>
      <c r="C25" s="20"/>
      <c r="D25" s="2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2.75">
      <c r="A26" s="1" t="s">
        <v>92</v>
      </c>
      <c r="B26" s="20"/>
      <c r="C26" s="20"/>
      <c r="D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>
      <c r="A27" s="21" t="s">
        <v>86</v>
      </c>
      <c r="B27" s="13">
        <v>15696</v>
      </c>
      <c r="C27" s="13">
        <v>11204</v>
      </c>
      <c r="D27" s="13">
        <v>12268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2.75">
      <c r="A28" s="21" t="s">
        <v>87</v>
      </c>
      <c r="B28" s="13">
        <v>9151</v>
      </c>
      <c r="C28" s="13">
        <v>7546</v>
      </c>
      <c r="D28" s="13">
        <v>9446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2.75">
      <c r="A29" s="21" t="s">
        <v>88</v>
      </c>
      <c r="B29" s="13">
        <v>9765</v>
      </c>
      <c r="C29" s="13">
        <v>7632</v>
      </c>
      <c r="D29" s="13">
        <v>8877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ht="12.75">
      <c r="B30" s="20"/>
      <c r="C30" s="20"/>
      <c r="D30" s="2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2.75">
      <c r="A31" s="1" t="s">
        <v>93</v>
      </c>
      <c r="B31" s="20"/>
      <c r="C31" s="20"/>
      <c r="D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2.75">
      <c r="A32" s="21" t="s">
        <v>86</v>
      </c>
      <c r="B32" s="13">
        <v>17618</v>
      </c>
      <c r="C32" s="13">
        <v>14222</v>
      </c>
      <c r="D32" s="13">
        <v>15471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>
      <c r="A33" s="21" t="s">
        <v>87</v>
      </c>
      <c r="B33" s="13">
        <v>12265</v>
      </c>
      <c r="C33" s="13">
        <v>10239</v>
      </c>
      <c r="D33" s="13">
        <v>11037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2.75">
      <c r="A34" s="21" t="s">
        <v>88</v>
      </c>
      <c r="B34" s="13">
        <v>15701</v>
      </c>
      <c r="C34" s="13">
        <v>13787</v>
      </c>
      <c r="D34" s="13">
        <v>14682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ht="12.75">
      <c r="B35" s="20"/>
      <c r="C35" s="20"/>
      <c r="D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2.75">
      <c r="A36" s="1" t="s">
        <v>3</v>
      </c>
      <c r="B36" s="20"/>
      <c r="C36" s="20"/>
      <c r="D36" s="2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2.75">
      <c r="A37" s="21" t="s">
        <v>86</v>
      </c>
      <c r="B37" s="13">
        <v>21202</v>
      </c>
      <c r="C37" s="13">
        <v>18228</v>
      </c>
      <c r="D37" s="13">
        <v>19835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2.75">
      <c r="A38" s="21" t="s">
        <v>87</v>
      </c>
      <c r="B38" s="13">
        <v>14403</v>
      </c>
      <c r="C38" s="13">
        <v>12976</v>
      </c>
      <c r="D38" s="13">
        <v>14180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2.75">
      <c r="A39" s="21" t="s">
        <v>88</v>
      </c>
      <c r="B39" s="13">
        <v>19274</v>
      </c>
      <c r="C39" s="13">
        <v>17545</v>
      </c>
      <c r="D39" s="13">
        <v>17956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ht="12.75">
      <c r="B40" s="20"/>
      <c r="C40" s="20"/>
      <c r="D40" s="2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2.75">
      <c r="A41" s="1" t="s">
        <v>94</v>
      </c>
      <c r="B41" s="20"/>
      <c r="C41" s="20"/>
      <c r="D41" s="2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2.75">
      <c r="A42" s="21" t="s">
        <v>86</v>
      </c>
      <c r="B42" s="13">
        <v>15607</v>
      </c>
      <c r="C42" s="13">
        <v>15324</v>
      </c>
      <c r="D42" s="13">
        <v>15482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2.75">
      <c r="A43" s="21" t="s">
        <v>87</v>
      </c>
      <c r="B43" s="13">
        <v>16765</v>
      </c>
      <c r="C43" s="13">
        <v>16217</v>
      </c>
      <c r="D43" s="13">
        <v>16446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2.75">
      <c r="A44" s="21" t="s">
        <v>88</v>
      </c>
      <c r="B44" s="13">
        <v>10270</v>
      </c>
      <c r="C44" s="13">
        <v>9579</v>
      </c>
      <c r="D44" s="13">
        <v>10891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2:32" ht="12.75">
      <c r="B45" s="20"/>
      <c r="C45" s="20"/>
      <c r="D45" s="2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2.75">
      <c r="A46" s="22" t="s">
        <v>95</v>
      </c>
      <c r="B46" s="20"/>
      <c r="C46" s="20"/>
      <c r="D46" s="2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2.75">
      <c r="A47" s="21" t="s">
        <v>86</v>
      </c>
      <c r="B47" s="13">
        <v>6367</v>
      </c>
      <c r="C47" s="13">
        <v>5539</v>
      </c>
      <c r="D47" s="13">
        <v>6047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2.75">
      <c r="A48" s="21" t="s">
        <v>87</v>
      </c>
      <c r="B48" s="13">
        <v>3471</v>
      </c>
      <c r="C48" s="13">
        <v>2803</v>
      </c>
      <c r="D48" s="13">
        <v>3055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2.75">
      <c r="A49" s="21" t="s">
        <v>88</v>
      </c>
      <c r="B49" s="13">
        <v>5503</v>
      </c>
      <c r="C49" s="13">
        <v>4600</v>
      </c>
      <c r="D49" s="13">
        <v>4828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2" ht="12.75">
      <c r="B50" s="20"/>
      <c r="C50" s="20"/>
      <c r="D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2.75">
      <c r="A51" s="1" t="s">
        <v>96</v>
      </c>
      <c r="B51" s="20"/>
      <c r="C51" s="20"/>
      <c r="D51" s="2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2.75">
      <c r="A52" s="21" t="s">
        <v>86</v>
      </c>
      <c r="B52" s="13">
        <v>21912</v>
      </c>
      <c r="C52" s="13">
        <v>19347</v>
      </c>
      <c r="D52" s="13">
        <v>19834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2.75">
      <c r="A53" s="21" t="s">
        <v>87</v>
      </c>
      <c r="B53" s="13">
        <v>45017</v>
      </c>
      <c r="C53" s="13">
        <v>47882</v>
      </c>
      <c r="D53" s="13">
        <v>58468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2.75">
      <c r="A54" s="21" t="s">
        <v>88</v>
      </c>
      <c r="B54" s="13">
        <v>12678</v>
      </c>
      <c r="C54" s="13">
        <v>10993</v>
      </c>
      <c r="D54" s="13">
        <v>10428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2:32" ht="12.75">
      <c r="B55" s="20"/>
      <c r="C55" s="20"/>
      <c r="D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2.75">
      <c r="A56" s="1" t="s">
        <v>97</v>
      </c>
      <c r="B56" s="20"/>
      <c r="C56" s="20"/>
      <c r="D56" s="2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2.75">
      <c r="A57" s="21" t="s">
        <v>86</v>
      </c>
      <c r="B57" s="13">
        <v>3200</v>
      </c>
      <c r="C57" s="13">
        <v>2717</v>
      </c>
      <c r="D57" s="13">
        <v>2787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2.75">
      <c r="A58" s="21" t="s">
        <v>87</v>
      </c>
      <c r="B58" s="13">
        <v>1092</v>
      </c>
      <c r="C58" s="13">
        <v>887</v>
      </c>
      <c r="D58" s="13">
        <v>911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2.75">
      <c r="A59" s="21" t="s">
        <v>88</v>
      </c>
      <c r="B59" s="13">
        <v>2466</v>
      </c>
      <c r="C59" s="13">
        <v>1984</v>
      </c>
      <c r="D59" s="13">
        <v>2096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2:32" ht="12.75">
      <c r="B60" s="20"/>
      <c r="C60" s="20"/>
      <c r="D60" s="2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2.75">
      <c r="A61" s="1" t="s">
        <v>98</v>
      </c>
      <c r="B61" s="20"/>
      <c r="C61" s="20"/>
      <c r="D61" s="2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2.75">
      <c r="A62" s="21" t="s">
        <v>86</v>
      </c>
      <c r="B62" s="13">
        <v>6830</v>
      </c>
      <c r="C62" s="13">
        <v>6505</v>
      </c>
      <c r="D62" s="13">
        <v>7209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2.75">
      <c r="A63" s="21" t="s">
        <v>87</v>
      </c>
      <c r="B63" s="13">
        <v>3032</v>
      </c>
      <c r="C63" s="13">
        <v>2751</v>
      </c>
      <c r="D63" s="13">
        <v>3000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2.75">
      <c r="A64" s="21" t="s">
        <v>88</v>
      </c>
      <c r="B64" s="13">
        <v>10807</v>
      </c>
      <c r="C64" s="13">
        <v>10499</v>
      </c>
      <c r="D64" s="13">
        <v>11838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ht="12.75">
      <c r="B65" s="20"/>
      <c r="C65" s="20"/>
      <c r="D65" s="2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2.75">
      <c r="A66" s="1" t="s">
        <v>99</v>
      </c>
      <c r="B66" s="13"/>
      <c r="C66" s="13"/>
      <c r="D66" s="1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2.75">
      <c r="A67" s="21" t="s">
        <v>86</v>
      </c>
      <c r="B67" s="13">
        <v>71177</v>
      </c>
      <c r="C67" s="13">
        <v>70041</v>
      </c>
      <c r="D67" s="13">
        <v>74904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2.75">
      <c r="A68" s="21" t="s">
        <v>87</v>
      </c>
      <c r="B68" s="13">
        <v>40286</v>
      </c>
      <c r="C68" s="13">
        <v>41026</v>
      </c>
      <c r="D68" s="13">
        <v>43388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2.75">
      <c r="A69" s="21" t="s">
        <v>88</v>
      </c>
      <c r="B69" s="13">
        <v>94517</v>
      </c>
      <c r="C69" s="13">
        <v>91118</v>
      </c>
      <c r="D69" s="13">
        <v>100079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2.75">
      <c r="A70" s="1"/>
      <c r="B70" s="20"/>
      <c r="C70" s="20"/>
      <c r="D70" s="2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2.75">
      <c r="A71" s="1" t="s">
        <v>100</v>
      </c>
      <c r="B71" s="20"/>
      <c r="C71" s="20"/>
      <c r="D71" s="2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2.75">
      <c r="A72" s="21" t="s">
        <v>86</v>
      </c>
      <c r="B72" s="13">
        <v>14613</v>
      </c>
      <c r="C72" s="13">
        <v>14604</v>
      </c>
      <c r="D72" s="13">
        <v>15796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2.75">
      <c r="A73" s="21" t="s">
        <v>87</v>
      </c>
      <c r="B73" s="13">
        <v>4061</v>
      </c>
      <c r="C73" s="13">
        <v>3945</v>
      </c>
      <c r="D73" s="13">
        <v>4303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2.75">
      <c r="A74" s="21" t="s">
        <v>88</v>
      </c>
      <c r="B74" s="13">
        <v>21910</v>
      </c>
      <c r="C74" s="13">
        <v>21799</v>
      </c>
      <c r="D74" s="13">
        <v>23243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:32" ht="12.75">
      <c r="B75" s="20"/>
      <c r="C75" s="20"/>
      <c r="D75" s="2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2.75">
      <c r="A76" s="1" t="s">
        <v>101</v>
      </c>
      <c r="B76" s="20"/>
      <c r="C76" s="20"/>
      <c r="D76" s="2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2.75">
      <c r="A77" s="21" t="s">
        <v>86</v>
      </c>
      <c r="B77" s="13">
        <v>4377</v>
      </c>
      <c r="C77" s="13">
        <v>4849</v>
      </c>
      <c r="D77" s="13">
        <v>4747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2.75">
      <c r="A78" s="21" t="s">
        <v>87</v>
      </c>
      <c r="B78" s="13">
        <v>5814</v>
      </c>
      <c r="C78" s="13">
        <v>6324</v>
      </c>
      <c r="D78" s="13">
        <v>6054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2.75">
      <c r="A79" s="21" t="s">
        <v>88</v>
      </c>
      <c r="B79" s="13">
        <v>5591</v>
      </c>
      <c r="C79" s="13">
        <v>5996</v>
      </c>
      <c r="D79" s="13">
        <v>6386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2.75">
      <c r="A80" s="21"/>
      <c r="B80" s="20"/>
      <c r="C80" s="20"/>
      <c r="D80" s="2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2.75">
      <c r="A81" s="1" t="s">
        <v>102</v>
      </c>
      <c r="B81" s="20"/>
      <c r="C81" s="20"/>
      <c r="D81" s="2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2.75">
      <c r="A82" s="21" t="s">
        <v>86</v>
      </c>
      <c r="B82" s="13">
        <v>1278</v>
      </c>
      <c r="C82" s="13">
        <v>1021</v>
      </c>
      <c r="D82" s="13">
        <v>1138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2.75">
      <c r="A83" s="21" t="s">
        <v>87</v>
      </c>
      <c r="B83" s="13">
        <v>836</v>
      </c>
      <c r="C83" s="13">
        <v>678</v>
      </c>
      <c r="D83" s="13">
        <v>687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2.75">
      <c r="A84" s="21" t="s">
        <v>88</v>
      </c>
      <c r="B84" s="13">
        <v>1565</v>
      </c>
      <c r="C84" s="13">
        <v>1231</v>
      </c>
      <c r="D84" s="13">
        <v>1322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2:32" ht="12.75">
      <c r="B85" s="20"/>
      <c r="C85" s="20"/>
      <c r="D85" s="2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2.75">
      <c r="A86" s="1" t="s">
        <v>103</v>
      </c>
      <c r="B86" s="20"/>
      <c r="C86" s="20"/>
      <c r="D86" s="2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2.75">
      <c r="A87" s="21" t="s">
        <v>86</v>
      </c>
      <c r="B87" s="13">
        <v>1391</v>
      </c>
      <c r="C87" s="13">
        <v>1142</v>
      </c>
      <c r="D87" s="13">
        <v>1281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2.75">
      <c r="A88" s="21" t="s">
        <v>87</v>
      </c>
      <c r="B88" s="13">
        <v>523</v>
      </c>
      <c r="C88" s="13">
        <v>412</v>
      </c>
      <c r="D88" s="13">
        <v>414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2.75">
      <c r="A89" s="21" t="s">
        <v>88</v>
      </c>
      <c r="B89" s="13">
        <v>1320</v>
      </c>
      <c r="C89" s="13">
        <v>1006</v>
      </c>
      <c r="D89" s="13">
        <v>1193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2:32" ht="12.75">
      <c r="B90" s="20"/>
      <c r="C90" s="20"/>
      <c r="D90" s="2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2.75">
      <c r="A91" s="1" t="s">
        <v>57</v>
      </c>
      <c r="B91" s="20"/>
      <c r="C91" s="20"/>
      <c r="D91" s="2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2.75">
      <c r="A92" s="21" t="s">
        <v>86</v>
      </c>
      <c r="B92" s="13">
        <v>617</v>
      </c>
      <c r="C92" s="13">
        <v>524</v>
      </c>
      <c r="D92" s="13">
        <v>504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2.75">
      <c r="A93" s="21" t="s">
        <v>87</v>
      </c>
      <c r="B93" s="13">
        <v>338</v>
      </c>
      <c r="C93" s="13">
        <v>301</v>
      </c>
      <c r="D93" s="13">
        <v>312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2.75">
      <c r="A94" s="21" t="s">
        <v>88</v>
      </c>
      <c r="B94" s="13">
        <v>1244</v>
      </c>
      <c r="C94" s="13">
        <v>967</v>
      </c>
      <c r="D94" s="13">
        <v>977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2:32" ht="12.75">
      <c r="B95" s="20"/>
      <c r="C95" s="20"/>
      <c r="D95" s="2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2.75">
      <c r="A96" s="1" t="s">
        <v>104</v>
      </c>
      <c r="B96" s="20"/>
      <c r="C96" s="20"/>
      <c r="D96" s="2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2.75">
      <c r="A97" s="21" t="s">
        <v>86</v>
      </c>
      <c r="B97" s="20">
        <v>294</v>
      </c>
      <c r="C97" s="20">
        <v>252</v>
      </c>
      <c r="D97" s="20">
        <v>249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2.75">
      <c r="A98" s="21" t="s">
        <v>87</v>
      </c>
      <c r="B98" s="20">
        <v>92</v>
      </c>
      <c r="C98" s="20">
        <v>76</v>
      </c>
      <c r="D98" s="20">
        <v>97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2.75">
      <c r="A99" s="21" t="s">
        <v>88</v>
      </c>
      <c r="B99" s="20">
        <v>495</v>
      </c>
      <c r="C99" s="20">
        <v>454</v>
      </c>
      <c r="D99" s="20">
        <v>372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2:32" ht="12.75">
      <c r="B100" s="20"/>
      <c r="C100" s="20"/>
      <c r="D100" s="2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2.75">
      <c r="A101" s="1" t="s">
        <v>105</v>
      </c>
      <c r="B101" s="20"/>
      <c r="C101" s="20"/>
      <c r="D101" s="2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2.75">
      <c r="A102" s="21" t="s">
        <v>86</v>
      </c>
      <c r="B102" s="13">
        <v>7593</v>
      </c>
      <c r="C102" s="13">
        <v>6481</v>
      </c>
      <c r="D102" s="13">
        <v>6898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2.75">
      <c r="A103" s="21" t="s">
        <v>87</v>
      </c>
      <c r="B103" s="13">
        <v>1297</v>
      </c>
      <c r="C103" s="13">
        <v>1195</v>
      </c>
      <c r="D103" s="13">
        <v>1277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2.75">
      <c r="A104" s="21" t="s">
        <v>88</v>
      </c>
      <c r="B104" s="13">
        <v>6527</v>
      </c>
      <c r="C104" s="13">
        <v>5664</v>
      </c>
      <c r="D104" s="13">
        <v>5872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2.75">
      <c r="B105" s="20"/>
      <c r="C105" s="20"/>
      <c r="D105" s="2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2.75">
      <c r="A106" s="1" t="s">
        <v>58</v>
      </c>
      <c r="B106" s="20"/>
      <c r="C106" s="20"/>
      <c r="D106" s="2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2.75">
      <c r="A107" s="21" t="s">
        <v>86</v>
      </c>
      <c r="B107" s="13">
        <v>2901</v>
      </c>
      <c r="C107" s="13">
        <v>2393</v>
      </c>
      <c r="D107" s="13">
        <v>2595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2.75">
      <c r="A108" s="21" t="s">
        <v>87</v>
      </c>
      <c r="B108" s="13">
        <v>1352</v>
      </c>
      <c r="C108" s="13">
        <v>1149</v>
      </c>
      <c r="D108" s="13">
        <v>1181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2.75">
      <c r="A109" s="21" t="s">
        <v>88</v>
      </c>
      <c r="B109" s="13">
        <v>1819</v>
      </c>
      <c r="C109" s="13">
        <v>1493</v>
      </c>
      <c r="D109" s="13">
        <v>1495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2.75">
      <c r="B110" s="20"/>
      <c r="C110" s="20"/>
      <c r="D110" s="2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2.75">
      <c r="A111" s="1" t="s">
        <v>106</v>
      </c>
      <c r="B111" s="20"/>
      <c r="C111" s="20"/>
      <c r="D111" s="2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2.75">
      <c r="A112" s="21" t="s">
        <v>86</v>
      </c>
      <c r="B112" s="13">
        <v>8515</v>
      </c>
      <c r="C112" s="13">
        <v>11747</v>
      </c>
      <c r="D112" s="13">
        <v>12743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2.75">
      <c r="A113" s="21" t="s">
        <v>87</v>
      </c>
      <c r="B113" s="13">
        <v>7463</v>
      </c>
      <c r="C113" s="13">
        <v>9802</v>
      </c>
      <c r="D113" s="13">
        <v>11854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2.75">
      <c r="A114" s="21" t="s">
        <v>88</v>
      </c>
      <c r="B114" s="13">
        <v>12541</v>
      </c>
      <c r="C114" s="13">
        <v>14648</v>
      </c>
      <c r="D114" s="13">
        <v>17654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2.75">
      <c r="B115" s="20"/>
      <c r="C115" s="20"/>
      <c r="D115" s="2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2.75">
      <c r="A116" s="1" t="s">
        <v>85</v>
      </c>
      <c r="B116" s="20"/>
      <c r="C116" s="20"/>
      <c r="D116" s="2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2.75">
      <c r="A117" s="21" t="s">
        <v>86</v>
      </c>
      <c r="B117" s="13">
        <v>21635</v>
      </c>
      <c r="C117" s="13">
        <v>20072</v>
      </c>
      <c r="D117" s="13">
        <v>21168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2.75">
      <c r="A118" s="21" t="s">
        <v>87</v>
      </c>
      <c r="B118" s="13">
        <v>16412</v>
      </c>
      <c r="C118" s="13">
        <v>15265</v>
      </c>
      <c r="D118" s="13">
        <v>15092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2.75">
      <c r="A119" s="21" t="s">
        <v>88</v>
      </c>
      <c r="B119" s="13">
        <v>31497</v>
      </c>
      <c r="C119" s="13">
        <v>29443</v>
      </c>
      <c r="D119" s="13">
        <v>32300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2.75">
      <c r="B120" s="20"/>
      <c r="C120" s="20"/>
      <c r="D120" s="2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2.75">
      <c r="A121" s="1" t="s">
        <v>107</v>
      </c>
      <c r="B121" s="20"/>
      <c r="C121" s="20"/>
      <c r="D121" s="2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2.75">
      <c r="A122" s="21" t="s">
        <v>86</v>
      </c>
      <c r="B122" s="13">
        <v>7963</v>
      </c>
      <c r="C122" s="13">
        <v>6956</v>
      </c>
      <c r="D122" s="13">
        <v>7785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2.75">
      <c r="A123" s="21" t="s">
        <v>87</v>
      </c>
      <c r="B123" s="13">
        <v>2098</v>
      </c>
      <c r="C123" s="13">
        <v>1879</v>
      </c>
      <c r="D123" s="13">
        <v>2117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2.75">
      <c r="A124" s="23" t="s">
        <v>88</v>
      </c>
      <c r="B124" s="24">
        <v>10008</v>
      </c>
      <c r="C124" s="24">
        <v>8417</v>
      </c>
      <c r="D124" s="24">
        <v>9265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2.75">
      <c r="A125" s="21"/>
      <c r="B125" s="4"/>
      <c r="C125" s="4"/>
      <c r="D125" s="4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2.75">
      <c r="A126" s="89" t="s">
        <v>253</v>
      </c>
      <c r="B126" s="4"/>
      <c r="C126" s="4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2.75">
      <c r="A127" s="89" t="s">
        <v>254</v>
      </c>
      <c r="B127" s="4"/>
      <c r="C127" s="4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7:32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2.75">
      <c r="A129" t="s">
        <v>176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2.75">
      <c r="A130" t="s">
        <v>174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7:32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  <row r="969" spans="1:3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</row>
    <row r="970" spans="1:3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</row>
    <row r="971" spans="1:3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</row>
    <row r="972" spans="1:3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</row>
    <row r="973" spans="1:3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</row>
    <row r="974" spans="1:3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</row>
    <row r="975" spans="1:3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</row>
    <row r="976" spans="1:3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</row>
    <row r="977" spans="1:3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</row>
    <row r="978" spans="1:3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</row>
    <row r="979" spans="1:3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</row>
    <row r="980" spans="1:3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</row>
    <row r="981" spans="1:3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</row>
    <row r="982" spans="1:3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</row>
    <row r="983" spans="1:3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</row>
    <row r="984" spans="1:3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</row>
    <row r="985" spans="1:3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</row>
    <row r="986" spans="1:3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</row>
    <row r="987" spans="1:3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</row>
    <row r="988" spans="1:3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</row>
    <row r="989" spans="1:3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</row>
    <row r="990" spans="1:3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</row>
    <row r="991" spans="1:3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</row>
    <row r="992" spans="1:3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</row>
    <row r="993" spans="1:3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</row>
    <row r="994" spans="1:3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</row>
    <row r="995" spans="1:3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</row>
    <row r="996" spans="1:3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</row>
    <row r="997" spans="1:3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</row>
    <row r="998" spans="1:3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</row>
    <row r="999" spans="1:3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</row>
    <row r="1000" spans="1:3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</row>
    <row r="1001" spans="1:3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</row>
    <row r="1002" spans="1:3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</row>
    <row r="1003" spans="1:3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</row>
    <row r="1004" spans="1:3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</row>
    <row r="1005" spans="1:32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</row>
    <row r="1006" spans="1:32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</row>
    <row r="1007" spans="1:32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</row>
    <row r="1008" spans="1:32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</row>
    <row r="1009" spans="1:32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</row>
    <row r="1010" spans="1:32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</row>
    <row r="1011" spans="1:32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</row>
    <row r="1012" spans="1:32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</row>
    <row r="1013" spans="1:32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</row>
    <row r="1014" spans="1:32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</row>
    <row r="1015" spans="1:32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</row>
    <row r="1016" spans="1:32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</row>
    <row r="1017" spans="1:32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</row>
    <row r="1018" spans="1:32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</row>
    <row r="1019" spans="1:32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</row>
    <row r="1020" spans="1:32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</row>
    <row r="1021" spans="1:32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</row>
    <row r="1022" spans="1:32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</row>
    <row r="1023" spans="1:32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</row>
    <row r="1024" spans="1:32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</row>
    <row r="1025" spans="1:32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</row>
    <row r="1026" spans="1:32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</row>
    <row r="1027" spans="1:32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</row>
    <row r="1028" spans="1:32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</row>
    <row r="1029" spans="1:32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</row>
    <row r="1030" spans="1:32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</row>
    <row r="1031" spans="1:32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</row>
    <row r="1032" spans="1:32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</row>
    <row r="1033" spans="1:32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</row>
    <row r="1034" spans="1:32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</row>
    <row r="1035" spans="1:32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</row>
    <row r="1036" spans="1:32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</row>
    <row r="1037" spans="1:32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</row>
    <row r="1038" spans="1:32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</row>
    <row r="1039" spans="1:32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</row>
    <row r="1040" spans="1:32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</row>
    <row r="1041" spans="1:32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</row>
    <row r="1042" spans="1:32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</row>
    <row r="1043" spans="1:32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</row>
    <row r="1044" spans="1:32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</row>
    <row r="1045" spans="1:32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</row>
    <row r="1046" spans="1:32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</row>
    <row r="1047" spans="1:32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</row>
    <row r="1048" spans="1:32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</row>
    <row r="1049" spans="1:32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</row>
    <row r="1050" spans="1:32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</row>
    <row r="1051" spans="1:32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</row>
    <row r="1052" spans="1:32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</row>
    <row r="1053" spans="1:32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</row>
    <row r="1054" spans="1:32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</row>
    <row r="1055" spans="1:32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</row>
    <row r="1056" spans="1:32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</row>
    <row r="1057" spans="1:32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</row>
    <row r="1058" spans="1:32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</row>
    <row r="1059" spans="1:32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</row>
    <row r="1060" spans="1:32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</row>
    <row r="1061" spans="1:32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</row>
    <row r="1062" spans="1:32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</row>
    <row r="1063" spans="1:32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</row>
    <row r="1064" spans="1:32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</row>
    <row r="1065" spans="1:32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</row>
    <row r="1066" spans="1:32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</row>
    <row r="1067" spans="1:32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</row>
    <row r="1068" spans="1:32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</row>
    <row r="1069" spans="1:32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</row>
    <row r="1070" spans="1:32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</row>
    <row r="1071" spans="1:32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</row>
    <row r="1072" spans="1:32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</row>
    <row r="1073" spans="1:32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</row>
    <row r="1074" spans="1:32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</row>
    <row r="1075" spans="1:32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</row>
    <row r="1076" spans="1:32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</row>
    <row r="1077" spans="1:32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</row>
    <row r="1078" spans="1:32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</row>
    <row r="1079" spans="1:32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</row>
    <row r="1080" spans="1:32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</row>
    <row r="1081" spans="1:32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</row>
    <row r="1082" spans="1:32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</row>
    <row r="1083" spans="1:32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</row>
    <row r="1084" spans="1:32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</row>
    <row r="1085" spans="1:32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</row>
    <row r="1086" spans="1:32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</row>
    <row r="1087" spans="1:32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</row>
    <row r="1088" spans="1:32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</row>
    <row r="1089" spans="1:32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</row>
    <row r="1090" spans="1:32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</row>
    <row r="1091" spans="1:32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</row>
    <row r="1092" spans="1:32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</row>
    <row r="1093" spans="1:32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</row>
    <row r="1094" spans="1:32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</row>
    <row r="1095" spans="1:32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</row>
    <row r="1096" spans="1:32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</row>
    <row r="1097" spans="1:32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</row>
    <row r="1098" spans="1:32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</row>
    <row r="1099" spans="1:32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</row>
    <row r="1100" spans="1:32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</row>
    <row r="1101" spans="1:32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</row>
    <row r="1102" spans="1:32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</row>
    <row r="1103" spans="1:32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</row>
    <row r="1104" spans="1:32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</row>
    <row r="1105" spans="1:32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</row>
    <row r="1106" spans="1:32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</row>
    <row r="1107" spans="1:32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</row>
    <row r="1108" spans="1:32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</row>
    <row r="1109" spans="1:32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</row>
    <row r="1110" spans="1:32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</row>
    <row r="1111" spans="1:32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</row>
    <row r="1112" spans="1:32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</row>
    <row r="1113" spans="1:32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</row>
    <row r="1114" spans="1:32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</row>
    <row r="1115" spans="1:32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</row>
    <row r="1116" spans="1:32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</row>
    <row r="1117" spans="1:32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</row>
    <row r="1118" spans="1:32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</row>
    <row r="1119" spans="1:32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</row>
    <row r="1120" spans="1:32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</row>
    <row r="1121" spans="1:32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</row>
    <row r="1122" spans="1:32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</row>
    <row r="1123" spans="1:32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</row>
    <row r="1124" spans="1:32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</row>
    <row r="1125" spans="1:32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</row>
    <row r="1126" spans="1:32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</row>
    <row r="1127" spans="1:32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</row>
    <row r="1128" spans="1:32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</row>
    <row r="1129" spans="1:32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</row>
    <row r="1130" spans="1:32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</row>
    <row r="1131" spans="1:32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</row>
    <row r="1132" spans="1:32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</row>
    <row r="1133" spans="1:32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</row>
    <row r="1134" spans="1:32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</row>
    <row r="1135" spans="1:32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</row>
    <row r="1136" spans="1:32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</row>
    <row r="1137" spans="1:32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</row>
    <row r="1138" spans="1:32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</row>
    <row r="1139" spans="1:32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</row>
    <row r="1140" spans="1:32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</row>
    <row r="1141" spans="1:32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</row>
    <row r="1142" spans="1:32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</row>
    <row r="1143" spans="1:32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</row>
    <row r="1144" spans="1:32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</row>
    <row r="1145" spans="1:32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</row>
    <row r="1146" spans="1:32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</row>
    <row r="1147" spans="1:32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</row>
    <row r="1148" spans="1:32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</row>
    <row r="1149" spans="1:32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</row>
    <row r="1150" spans="1:32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</row>
    <row r="1151" spans="1:32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</row>
    <row r="1152" spans="1:32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</row>
    <row r="1153" spans="1:32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</row>
    <row r="1154" spans="1:32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</row>
    <row r="1155" spans="1:32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</row>
    <row r="1156" spans="1:32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</row>
    <row r="1157" spans="1:32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</row>
    <row r="1158" spans="1:32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</row>
    <row r="1159" spans="1:32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</row>
    <row r="1160" spans="1:32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</row>
    <row r="1161" spans="1:32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</row>
    <row r="1162" spans="1:32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</row>
    <row r="1163" spans="1:32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</row>
    <row r="1164" spans="1:32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</row>
    <row r="1165" spans="1:32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</row>
    <row r="1166" spans="1:32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</row>
    <row r="1167" spans="1:32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</row>
    <row r="1168" spans="1:32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</row>
    <row r="1169" spans="1:32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</row>
    <row r="1170" spans="1:32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</row>
    <row r="1171" spans="1:32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</row>
    <row r="1172" spans="1:32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</row>
    <row r="1173" spans="1:32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</row>
    <row r="1174" spans="1:32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</row>
    <row r="1175" spans="1:32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</row>
    <row r="1176" spans="1:32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</row>
    <row r="1177" spans="1:32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</row>
    <row r="1178" spans="1:32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</row>
    <row r="1179" spans="1:32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</row>
    <row r="1180" spans="1:32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</row>
    <row r="1181" spans="1:32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</row>
    <row r="1182" spans="1:32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</row>
    <row r="1183" spans="1:32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</row>
    <row r="1184" spans="1:32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</row>
    <row r="1185" spans="1:32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</row>
    <row r="1186" spans="1:32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</row>
    <row r="1187" spans="1:32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</row>
    <row r="1188" spans="1:32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</row>
    <row r="1189" spans="1:32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</row>
    <row r="1190" spans="1:32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</row>
    <row r="1191" spans="1:32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</row>
    <row r="1192" spans="1:32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</row>
    <row r="1193" spans="1:32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</row>
    <row r="1194" spans="1:32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</row>
    <row r="1195" spans="1:32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</row>
    <row r="1196" spans="1:32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</row>
    <row r="1197" spans="1:32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</row>
    <row r="1198" spans="1:32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</row>
    <row r="1199" spans="1:32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</row>
    <row r="1200" spans="1:32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</row>
    <row r="1201" spans="1:32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</row>
    <row r="1202" spans="1:32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</row>
    <row r="1203" spans="1:32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</row>
    <row r="1204" spans="1:32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</row>
    <row r="1205" spans="1:32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</row>
    <row r="1206" spans="1:32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</row>
    <row r="1207" spans="1:32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</row>
    <row r="1208" spans="1:32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</row>
    <row r="1209" spans="1:32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</row>
    <row r="1210" spans="1:32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</row>
    <row r="1211" spans="1:32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</row>
    <row r="1212" spans="1:32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</row>
    <row r="1213" spans="1:32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</row>
    <row r="1214" spans="1:32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</row>
    <row r="1215" spans="1:32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</row>
    <row r="1216" spans="1:32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</row>
    <row r="1217" spans="1:32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</row>
    <row r="1218" spans="1:32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</row>
    <row r="1219" spans="1:32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</row>
    <row r="1220" spans="1:32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</row>
    <row r="1221" spans="1:32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</row>
    <row r="1222" spans="1:32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</row>
    <row r="1223" spans="1:32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</row>
    <row r="1224" spans="1:32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</row>
    <row r="1225" spans="1:32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</row>
    <row r="1226" spans="1:32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</row>
    <row r="1227" spans="1:32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</row>
    <row r="1228" spans="1:32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</row>
    <row r="1229" spans="1:32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</row>
    <row r="1230" spans="1:32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</row>
    <row r="1231" spans="1:32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</row>
    <row r="1232" spans="1:32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</row>
    <row r="1233" spans="1:32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</row>
    <row r="1234" spans="1:32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</row>
    <row r="1235" spans="1:32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</row>
    <row r="1236" spans="1:32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</row>
    <row r="1237" spans="1:32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</row>
    <row r="1238" spans="1:32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</row>
    <row r="1239" spans="1:32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</row>
    <row r="1240" spans="1:32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</row>
    <row r="1241" spans="1:32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</row>
    <row r="1242" spans="1:32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</row>
    <row r="1243" spans="1:32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</row>
    <row r="1244" spans="1:32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</row>
    <row r="1245" spans="1:32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</row>
    <row r="1246" spans="1:32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</row>
    <row r="1247" spans="1:32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</row>
    <row r="1248" spans="1:32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</row>
    <row r="1249" spans="1:32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</row>
    <row r="1250" spans="1:32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</row>
    <row r="1251" spans="1:32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</row>
    <row r="1252" spans="1:32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</row>
    <row r="1253" spans="1:32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</row>
    <row r="1254" spans="1:32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</row>
    <row r="1255" spans="1:32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</row>
    <row r="1256" spans="1:32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</row>
    <row r="1257" spans="1:32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</row>
    <row r="1258" spans="1:32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</row>
    <row r="1259" spans="1:32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</row>
    <row r="1260" spans="1:32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</row>
    <row r="1261" spans="1:32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</row>
    <row r="1262" spans="1:32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</row>
    <row r="1263" spans="1:32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</row>
    <row r="1264" spans="1:32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</row>
    <row r="1265" spans="1:32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</row>
    <row r="1266" spans="1:32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</row>
    <row r="1267" spans="1:32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</row>
    <row r="1268" spans="1:32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</row>
    <row r="1269" spans="1:32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</row>
    <row r="1270" spans="1:32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</row>
    <row r="1271" spans="1:32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</row>
    <row r="1272" spans="1:32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</row>
    <row r="1273" spans="1:32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</row>
    <row r="1274" spans="1:32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</row>
    <row r="1275" spans="1:32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</row>
    <row r="1276" spans="1:32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</row>
    <row r="1277" spans="1:32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</row>
    <row r="1278" spans="1:32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</row>
    <row r="1279" spans="1:32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</row>
    <row r="1280" spans="1:32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</row>
    <row r="1281" spans="1:32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</row>
    <row r="1282" spans="1:32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</row>
    <row r="1283" spans="1:32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</row>
    <row r="1284" spans="1:32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</row>
    <row r="1285" spans="1:32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</row>
    <row r="1286" spans="1:32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</row>
    <row r="1287" spans="1:32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</row>
    <row r="1288" spans="1:32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</row>
    <row r="1289" spans="1:32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</row>
    <row r="1290" spans="1:32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</row>
    <row r="1291" spans="1:32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</row>
    <row r="1292" spans="1:32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</row>
    <row r="1293" spans="1:32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</row>
    <row r="1294" spans="1:32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</row>
    <row r="1295" spans="1:32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</row>
    <row r="1296" spans="1:32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</row>
    <row r="1297" spans="1:32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</row>
    <row r="1298" spans="1:32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</row>
    <row r="1299" spans="1:32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</row>
    <row r="1300" spans="1:32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</row>
    <row r="1301" spans="1:32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</row>
    <row r="1302" spans="1:32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</row>
    <row r="1303" spans="1:32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</row>
    <row r="1304" spans="1:32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</row>
    <row r="1305" spans="1:32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</row>
    <row r="1306" spans="1:32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</row>
    <row r="1307" spans="1:32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</row>
    <row r="1308" spans="1:32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</row>
    <row r="1309" spans="1:32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</row>
    <row r="1310" spans="1:32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</row>
    <row r="1311" spans="1:32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</row>
    <row r="1312" spans="1:32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</row>
    <row r="1313" spans="1:32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</row>
    <row r="1314" spans="1:32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</row>
    <row r="1315" spans="1:32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</row>
    <row r="1316" spans="1:32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</row>
    <row r="1317" spans="1:32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</row>
    <row r="1318" spans="1:32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</row>
    <row r="1319" spans="1:32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</row>
    <row r="1320" spans="1:32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</row>
    <row r="1321" spans="1:32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</row>
    <row r="1322" spans="1:32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</row>
    <row r="1323" spans="1:32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</row>
    <row r="1324" spans="1:32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</row>
    <row r="1325" spans="1:32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</row>
    <row r="1326" spans="1:32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</row>
    <row r="1327" spans="1:32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</row>
    <row r="1328" spans="1:32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</row>
    <row r="1329" spans="1:32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</row>
    <row r="1330" spans="1:32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</row>
    <row r="1331" spans="1:32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</row>
    <row r="1332" spans="1:32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</row>
    <row r="1333" spans="1:32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</row>
    <row r="1334" spans="1:32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</row>
    <row r="1335" spans="1:32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</row>
    <row r="1336" spans="1:32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</row>
    <row r="1337" spans="1:32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</row>
    <row r="1338" spans="1:32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</row>
    <row r="1339" spans="1:32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</row>
    <row r="1340" spans="1:32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</row>
    <row r="1341" spans="1:32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</row>
    <row r="1342" spans="1:32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</row>
    <row r="1343" spans="1:32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</row>
    <row r="1344" spans="1:32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</row>
    <row r="1345" spans="1:32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</row>
    <row r="1346" spans="1:32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</row>
    <row r="1347" spans="1:32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</row>
    <row r="1348" spans="1:32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</row>
    <row r="1349" spans="1:32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</row>
    <row r="1350" spans="1:32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</row>
    <row r="1351" spans="1:32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</row>
    <row r="1352" spans="1:32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</row>
    <row r="1353" spans="1:32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</row>
    <row r="1354" spans="1:32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</row>
    <row r="1355" spans="1:32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</row>
    <row r="1356" spans="1:32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</row>
    <row r="1357" spans="1:32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</row>
    <row r="1358" spans="1:32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</row>
    <row r="1359" spans="1:32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</row>
    <row r="1360" spans="1:32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</row>
    <row r="1361" spans="1:32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</row>
    <row r="1362" spans="1:32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</row>
    <row r="1363" spans="1:32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</row>
    <row r="1364" spans="1:32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</row>
    <row r="1365" spans="1:32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</row>
    <row r="1366" spans="1:32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</row>
    <row r="1367" spans="1:32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</row>
    <row r="1368" spans="1:32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</row>
    <row r="1369" spans="1:32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</row>
    <row r="1370" spans="1:32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</row>
    <row r="1371" spans="1:32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</row>
    <row r="1372" spans="1:32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</row>
    <row r="1373" spans="1:32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</row>
    <row r="1374" spans="1:32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</row>
    <row r="1375" spans="1:32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</row>
    <row r="1376" spans="1:32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</row>
    <row r="1377" spans="1:32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</row>
    <row r="1378" spans="1:32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</row>
    <row r="1379" spans="1:32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</row>
    <row r="1380" spans="1:32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</row>
    <row r="1381" spans="1:32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</row>
    <row r="1382" spans="1:32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</row>
    <row r="1383" spans="1:32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</row>
    <row r="1384" spans="1:32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</row>
    <row r="1385" spans="1:32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</row>
    <row r="1386" spans="1:32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</row>
    <row r="1387" spans="1:32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</row>
    <row r="1388" spans="1:32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</row>
    <row r="1389" spans="1:32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</row>
    <row r="1390" spans="1:32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</row>
    <row r="1391" spans="1:32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</row>
    <row r="1392" spans="1:32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</row>
    <row r="1393" spans="1:32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</row>
    <row r="1394" spans="1:32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</row>
    <row r="1395" spans="1:32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</row>
    <row r="1396" spans="1:32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</row>
    <row r="1397" spans="1:32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</row>
    <row r="1398" spans="1:32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</row>
    <row r="1399" spans="1:32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</row>
    <row r="1400" spans="1:32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</row>
    <row r="1401" spans="1:32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</row>
    <row r="1402" spans="1:32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</row>
    <row r="1403" spans="1:32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</row>
    <row r="1404" spans="1:32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</row>
    <row r="1405" spans="1:32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</row>
    <row r="1406" spans="1:32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</row>
    <row r="1407" spans="1:32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</row>
    <row r="1408" spans="1:32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</row>
    <row r="1409" spans="1:32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</row>
    <row r="1410" spans="1:32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</row>
    <row r="1411" spans="1:32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</row>
    <row r="1412" spans="1:32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</row>
    <row r="1413" spans="1:32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</row>
    <row r="1414" spans="1:32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</row>
    <row r="1415" spans="1:32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</row>
    <row r="1416" spans="1:32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</row>
    <row r="1417" spans="1:32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</row>
    <row r="1418" spans="1:32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</row>
    <row r="1419" spans="1:32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</row>
    <row r="1420" spans="1:32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</row>
    <row r="1421" spans="1:32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</row>
    <row r="1422" spans="1:32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</row>
    <row r="1423" spans="1:32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</row>
    <row r="1424" spans="1:32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</row>
    <row r="1425" spans="1:32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</row>
    <row r="1426" spans="1:32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</row>
    <row r="1427" spans="1:32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</row>
    <row r="1428" spans="1:32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</row>
    <row r="1429" spans="1:32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</row>
    <row r="1430" spans="1:32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</row>
    <row r="1431" spans="1:32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</row>
    <row r="1432" spans="1:32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</row>
    <row r="1433" spans="1:32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</row>
    <row r="1434" spans="1:32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</row>
    <row r="1435" spans="1:32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</row>
    <row r="1436" spans="1:32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</row>
    <row r="1437" spans="1:32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</row>
    <row r="1438" spans="1:32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</row>
    <row r="1439" spans="1:32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</row>
    <row r="1440" spans="7:32" ht="12.75"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</row>
    <row r="1441" spans="7:32" ht="12.75"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</row>
  </sheetData>
  <sheetProtection/>
  <printOptions/>
  <pageMargins left="0.5" right="0.5" top="0.5" bottom="0.5" header="0" footer="0"/>
  <pageSetup fitToHeight="2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A1" sqref="A1"/>
    </sheetView>
  </sheetViews>
  <sheetFormatPr defaultColWidth="9.140625" defaultRowHeight="12.75"/>
  <cols>
    <col min="1" max="1" width="59.00390625" style="0" customWidth="1"/>
    <col min="2" max="7" width="11.7109375" style="0" customWidth="1"/>
  </cols>
  <sheetData>
    <row r="1" spans="1:2" ht="15.75">
      <c r="A1" s="17" t="s">
        <v>249</v>
      </c>
      <c r="B1" s="17"/>
    </row>
    <row r="2" spans="1:2" ht="12.75">
      <c r="A2" s="21" t="s">
        <v>200</v>
      </c>
      <c r="B2" s="21"/>
    </row>
    <row r="4" spans="1:7" ht="12.75">
      <c r="A4" s="41" t="s">
        <v>1</v>
      </c>
      <c r="B4" s="93" t="s">
        <v>197</v>
      </c>
      <c r="C4" s="94"/>
      <c r="D4" s="95"/>
      <c r="E4" s="93" t="s">
        <v>201</v>
      </c>
      <c r="F4" s="94"/>
      <c r="G4" s="95"/>
    </row>
    <row r="5" spans="1:7" ht="13.5" thickBot="1">
      <c r="A5" s="2"/>
      <c r="B5" s="47">
        <v>2008</v>
      </c>
      <c r="C5" s="74">
        <v>2009</v>
      </c>
      <c r="D5" s="74">
        <v>2010</v>
      </c>
      <c r="E5" s="47">
        <v>2008</v>
      </c>
      <c r="F5" s="47">
        <v>2009</v>
      </c>
      <c r="G5" s="62">
        <v>2010</v>
      </c>
    </row>
    <row r="6" spans="1:7" ht="12.75">
      <c r="A6" s="1" t="s">
        <v>76</v>
      </c>
      <c r="B6" s="75"/>
      <c r="C6" s="3"/>
      <c r="D6" s="27"/>
      <c r="E6" s="27"/>
      <c r="F6" s="49"/>
      <c r="G6" s="61"/>
    </row>
    <row r="7" spans="1:7" ht="14.25">
      <c r="A7" s="1" t="s">
        <v>198</v>
      </c>
      <c r="B7" s="8">
        <v>995490</v>
      </c>
      <c r="C7" s="8">
        <v>800612</v>
      </c>
      <c r="D7" s="8">
        <v>876274</v>
      </c>
      <c r="E7" s="66">
        <v>1.07</v>
      </c>
      <c r="F7" s="66">
        <v>0.64</v>
      </c>
      <c r="G7" s="76">
        <v>0.74</v>
      </c>
    </row>
    <row r="8" spans="1:7" ht="12.75">
      <c r="A8" s="1"/>
      <c r="B8" s="8"/>
      <c r="C8" s="9"/>
      <c r="D8" s="9"/>
      <c r="E8" s="65"/>
      <c r="F8" s="65"/>
      <c r="G8" s="77"/>
    </row>
    <row r="9" spans="1:7" ht="12.75">
      <c r="A9" s="1" t="s">
        <v>92</v>
      </c>
      <c r="B9" s="8">
        <v>30179</v>
      </c>
      <c r="C9" s="8">
        <v>24543</v>
      </c>
      <c r="D9" s="8">
        <v>33150</v>
      </c>
      <c r="E9" s="66">
        <v>2.1</v>
      </c>
      <c r="F9" s="66">
        <v>2.29</v>
      </c>
      <c r="G9" s="76">
        <v>2.62</v>
      </c>
    </row>
    <row r="10" spans="1:7" ht="12.75">
      <c r="A10" t="s">
        <v>84</v>
      </c>
      <c r="B10" s="9">
        <v>17649</v>
      </c>
      <c r="C10" s="9">
        <v>13854</v>
      </c>
      <c r="D10" s="9">
        <v>20554</v>
      </c>
      <c r="E10" s="65">
        <v>3.37</v>
      </c>
      <c r="F10" s="65">
        <v>3.84</v>
      </c>
      <c r="G10" s="77">
        <v>4.1</v>
      </c>
    </row>
    <row r="11" spans="1:7" ht="12.75">
      <c r="A11" t="s">
        <v>78</v>
      </c>
      <c r="B11" s="9"/>
      <c r="C11" s="9"/>
      <c r="D11" s="9"/>
      <c r="E11" s="65"/>
      <c r="F11" s="65"/>
      <c r="G11" s="77"/>
    </row>
    <row r="12" spans="1:7" ht="12.75">
      <c r="A12" t="s">
        <v>77</v>
      </c>
      <c r="B12" s="9">
        <v>8260</v>
      </c>
      <c r="C12" s="42">
        <v>7316</v>
      </c>
      <c r="D12" s="9">
        <v>8709</v>
      </c>
      <c r="E12" s="65">
        <v>2.02</v>
      </c>
      <c r="F12" s="65">
        <v>2.31</v>
      </c>
      <c r="G12" s="77">
        <v>2.3</v>
      </c>
    </row>
    <row r="13" spans="1:7" ht="12.75">
      <c r="A13" t="s">
        <v>5</v>
      </c>
      <c r="B13" s="9">
        <v>3015</v>
      </c>
      <c r="C13" s="9">
        <v>2273</v>
      </c>
      <c r="D13" s="9">
        <v>2632</v>
      </c>
      <c r="E13" s="65">
        <v>4.67</v>
      </c>
      <c r="F13" s="65">
        <v>2.31</v>
      </c>
      <c r="G13" s="77">
        <v>1.95</v>
      </c>
    </row>
    <row r="14" spans="1:7" ht="12.75">
      <c r="A14" t="s">
        <v>6</v>
      </c>
      <c r="B14" s="9">
        <v>1255</v>
      </c>
      <c r="C14" s="9">
        <v>1100</v>
      </c>
      <c r="D14" s="9">
        <v>1255</v>
      </c>
      <c r="E14" s="65">
        <v>2.59</v>
      </c>
      <c r="F14" s="65">
        <v>3.69</v>
      </c>
      <c r="G14" s="77">
        <v>4.21</v>
      </c>
    </row>
    <row r="15" spans="2:7" ht="12.75">
      <c r="B15" s="9"/>
      <c r="C15" s="64"/>
      <c r="D15" s="7"/>
      <c r="E15" s="78"/>
      <c r="F15" s="65"/>
      <c r="G15" s="77"/>
    </row>
    <row r="16" spans="1:7" ht="12.75">
      <c r="A16" s="1" t="s">
        <v>93</v>
      </c>
      <c r="B16" s="8">
        <v>72818</v>
      </c>
      <c r="C16" s="8">
        <v>58441</v>
      </c>
      <c r="D16" s="8">
        <v>71400</v>
      </c>
      <c r="E16" s="66">
        <v>5.21</v>
      </c>
      <c r="F16" s="66">
        <v>3.29</v>
      </c>
      <c r="G16" s="76">
        <v>4.43</v>
      </c>
    </row>
    <row r="17" spans="1:7" ht="12.75">
      <c r="A17" t="s">
        <v>7</v>
      </c>
      <c r="B17" s="9">
        <v>5939</v>
      </c>
      <c r="C17" s="9">
        <v>5236</v>
      </c>
      <c r="D17" s="9">
        <v>6051</v>
      </c>
      <c r="E17" s="65">
        <v>19</v>
      </c>
      <c r="F17" s="65">
        <v>5.84</v>
      </c>
      <c r="G17" s="77">
        <v>5.84</v>
      </c>
    </row>
    <row r="18" spans="1:7" ht="12.75">
      <c r="A18" t="s">
        <v>9</v>
      </c>
      <c r="B18" s="9">
        <v>4253</v>
      </c>
      <c r="C18" s="9">
        <v>2735</v>
      </c>
      <c r="D18" s="9">
        <v>6166</v>
      </c>
      <c r="E18" s="65">
        <v>9.72</v>
      </c>
      <c r="F18" s="65">
        <v>10.9</v>
      </c>
      <c r="G18" s="77">
        <v>34.62</v>
      </c>
    </row>
    <row r="19" spans="1:7" ht="12.75">
      <c r="A19" t="s">
        <v>10</v>
      </c>
      <c r="B19" s="9">
        <v>6861</v>
      </c>
      <c r="C19" s="9">
        <v>5744</v>
      </c>
      <c r="D19" s="9">
        <v>5811</v>
      </c>
      <c r="E19" s="65">
        <v>7.38</v>
      </c>
      <c r="F19" s="65">
        <v>4.88</v>
      </c>
      <c r="G19" s="77">
        <v>4.14</v>
      </c>
    </row>
    <row r="20" spans="1:7" ht="12.75">
      <c r="A20" t="s">
        <v>11</v>
      </c>
      <c r="B20" s="9">
        <v>9251</v>
      </c>
      <c r="C20" s="9">
        <v>8997</v>
      </c>
      <c r="D20" s="9">
        <v>10517</v>
      </c>
      <c r="E20" s="65">
        <v>2.42</v>
      </c>
      <c r="F20" s="65">
        <v>2.63</v>
      </c>
      <c r="G20" s="77">
        <v>3.46</v>
      </c>
    </row>
    <row r="21" spans="1:7" ht="12.75">
      <c r="A21" t="s">
        <v>12</v>
      </c>
      <c r="B21" s="9">
        <v>46514</v>
      </c>
      <c r="C21" s="9">
        <v>35729</v>
      </c>
      <c r="D21" s="9">
        <v>42855</v>
      </c>
      <c r="E21" s="65">
        <v>7.65</v>
      </c>
      <c r="F21" s="65">
        <v>5.14</v>
      </c>
      <c r="G21" s="77">
        <v>5.28</v>
      </c>
    </row>
    <row r="22" spans="2:7" ht="12.75">
      <c r="B22" s="9"/>
      <c r="C22" s="42"/>
      <c r="D22" s="42"/>
      <c r="E22" s="79"/>
      <c r="F22" s="65"/>
      <c r="G22" s="77"/>
    </row>
    <row r="23" spans="1:7" ht="12.75">
      <c r="A23" s="1" t="s">
        <v>3</v>
      </c>
      <c r="B23" s="8">
        <v>125331</v>
      </c>
      <c r="C23" s="8">
        <v>88943</v>
      </c>
      <c r="D23" s="8">
        <v>102926</v>
      </c>
      <c r="E23" s="66">
        <v>0.92</v>
      </c>
      <c r="F23" s="66">
        <v>1.94</v>
      </c>
      <c r="G23" s="76">
        <v>2.51</v>
      </c>
    </row>
    <row r="24" spans="1:7" ht="12.75">
      <c r="A24" t="s">
        <v>15</v>
      </c>
      <c r="B24" s="9">
        <v>27258</v>
      </c>
      <c r="C24" s="9">
        <v>13900</v>
      </c>
      <c r="D24" s="9">
        <v>20421</v>
      </c>
      <c r="E24" s="65">
        <v>1.56</v>
      </c>
      <c r="F24" s="65">
        <v>9.45</v>
      </c>
      <c r="G24" s="77">
        <v>9.61</v>
      </c>
    </row>
    <row r="25" spans="1:7" ht="12.75">
      <c r="A25" t="s">
        <v>16</v>
      </c>
      <c r="B25" s="9">
        <v>12119</v>
      </c>
      <c r="C25" s="9">
        <v>12198</v>
      </c>
      <c r="D25" s="9">
        <v>13601</v>
      </c>
      <c r="E25" s="65">
        <v>2.41</v>
      </c>
      <c r="F25" s="65">
        <v>1.87</v>
      </c>
      <c r="G25" s="77">
        <v>1.84</v>
      </c>
    </row>
    <row r="26" spans="1:7" ht="12.75">
      <c r="A26" t="s">
        <v>17</v>
      </c>
      <c r="B26" s="9">
        <v>14023</v>
      </c>
      <c r="C26" s="9">
        <v>6100</v>
      </c>
      <c r="D26" s="9">
        <v>8594</v>
      </c>
      <c r="E26" s="65">
        <v>2.96</v>
      </c>
      <c r="F26" s="65">
        <v>6.25</v>
      </c>
      <c r="G26" s="77">
        <v>7.08</v>
      </c>
    </row>
    <row r="27" spans="1:7" ht="12.75">
      <c r="A27" t="s">
        <v>18</v>
      </c>
      <c r="B27" s="9">
        <v>1973</v>
      </c>
      <c r="C27" s="9">
        <v>3718</v>
      </c>
      <c r="D27" s="9">
        <v>5319</v>
      </c>
      <c r="E27" s="65">
        <v>0.47</v>
      </c>
      <c r="F27" s="65">
        <v>3.77</v>
      </c>
      <c r="G27" s="77">
        <v>3.72</v>
      </c>
    </row>
    <row r="28" spans="1:7" ht="12.75">
      <c r="A28" t="s">
        <v>19</v>
      </c>
      <c r="B28" s="9">
        <v>2898</v>
      </c>
      <c r="C28" s="9">
        <v>2538</v>
      </c>
      <c r="D28" s="9">
        <v>2528</v>
      </c>
      <c r="E28" s="65">
        <v>3.46</v>
      </c>
      <c r="F28" s="65">
        <v>2.76</v>
      </c>
      <c r="G28" s="77">
        <v>5.78</v>
      </c>
    </row>
    <row r="29" spans="1:7" ht="12.75">
      <c r="A29" t="s">
        <v>79</v>
      </c>
      <c r="B29" s="9"/>
      <c r="C29" s="9"/>
      <c r="D29" s="9"/>
      <c r="E29" s="65"/>
      <c r="F29" s="65"/>
      <c r="G29" s="77"/>
    </row>
    <row r="30" spans="1:7" ht="12.75">
      <c r="A30" t="s">
        <v>80</v>
      </c>
      <c r="B30" s="9">
        <v>8000</v>
      </c>
      <c r="C30" s="9">
        <v>6661</v>
      </c>
      <c r="D30" s="9">
        <v>7009</v>
      </c>
      <c r="E30" s="65">
        <v>1.27</v>
      </c>
      <c r="F30" s="65">
        <v>3.09</v>
      </c>
      <c r="G30" s="77">
        <v>3.53</v>
      </c>
    </row>
    <row r="31" spans="1:7" ht="12.75">
      <c r="A31" t="s">
        <v>20</v>
      </c>
      <c r="B31" s="9">
        <v>5358</v>
      </c>
      <c r="C31" s="9">
        <v>3670</v>
      </c>
      <c r="D31" s="9">
        <v>5501</v>
      </c>
      <c r="E31" s="65">
        <v>9.02</v>
      </c>
      <c r="F31" s="65">
        <v>15.72</v>
      </c>
      <c r="G31" s="77">
        <v>15.7</v>
      </c>
    </row>
    <row r="32" spans="1:7" ht="12.75">
      <c r="A32" t="s">
        <v>21</v>
      </c>
      <c r="B32" s="9">
        <v>9258</v>
      </c>
      <c r="C32" s="9">
        <v>10344</v>
      </c>
      <c r="D32" s="9">
        <v>7234</v>
      </c>
      <c r="E32" s="65">
        <v>1.3</v>
      </c>
      <c r="F32" s="65">
        <v>0.69</v>
      </c>
      <c r="G32" s="77">
        <v>0.8</v>
      </c>
    </row>
    <row r="33" spans="1:7" ht="12.75">
      <c r="A33" t="s">
        <v>22</v>
      </c>
      <c r="B33" s="9">
        <v>17447</v>
      </c>
      <c r="C33" s="9">
        <v>9053</v>
      </c>
      <c r="D33" s="9">
        <v>11447</v>
      </c>
      <c r="E33" s="65">
        <v>2.06</v>
      </c>
      <c r="F33" s="65">
        <v>2.99</v>
      </c>
      <c r="G33" s="77">
        <v>4.8</v>
      </c>
    </row>
    <row r="34" spans="1:7" ht="12.75">
      <c r="A34" t="s">
        <v>23</v>
      </c>
      <c r="B34" s="9">
        <v>9380</v>
      </c>
      <c r="C34" s="9">
        <v>6448</v>
      </c>
      <c r="D34" s="9">
        <v>7568</v>
      </c>
      <c r="E34" s="65">
        <v>3.68</v>
      </c>
      <c r="F34" s="65">
        <v>3.81</v>
      </c>
      <c r="G34" s="77">
        <v>4.41</v>
      </c>
    </row>
    <row r="35" spans="1:7" ht="12.75">
      <c r="A35" t="s">
        <v>24</v>
      </c>
      <c r="B35" s="9">
        <v>9878</v>
      </c>
      <c r="C35" s="9">
        <v>7032</v>
      </c>
      <c r="D35" s="9">
        <v>6818</v>
      </c>
      <c r="E35" s="65">
        <v>4.18</v>
      </c>
      <c r="F35" s="65">
        <v>6.96</v>
      </c>
      <c r="G35" s="77">
        <v>13.33</v>
      </c>
    </row>
    <row r="36" spans="1:7" ht="12.75">
      <c r="A36" t="s">
        <v>25</v>
      </c>
      <c r="B36" s="9">
        <v>7739</v>
      </c>
      <c r="C36" s="9">
        <v>7281</v>
      </c>
      <c r="D36" s="9">
        <v>6886</v>
      </c>
      <c r="E36" s="65">
        <v>5.97</v>
      </c>
      <c r="F36" s="65">
        <v>7.23</v>
      </c>
      <c r="G36" s="77">
        <v>9.66</v>
      </c>
    </row>
    <row r="37" spans="2:7" ht="12.75">
      <c r="B37" s="9"/>
      <c r="C37" s="64"/>
      <c r="D37" s="64"/>
      <c r="E37" s="80"/>
      <c r="F37" s="65"/>
      <c r="G37" s="77"/>
    </row>
    <row r="38" spans="1:7" ht="14.25">
      <c r="A38" s="1" t="s">
        <v>110</v>
      </c>
      <c r="B38" s="8">
        <v>124815</v>
      </c>
      <c r="C38" s="8">
        <v>115907</v>
      </c>
      <c r="D38" s="8">
        <v>130912</v>
      </c>
      <c r="E38" s="66">
        <v>3.23</v>
      </c>
      <c r="F38" s="66">
        <v>2.08</v>
      </c>
      <c r="G38" s="76">
        <v>2.11</v>
      </c>
    </row>
    <row r="39" spans="1:7" ht="12.75">
      <c r="A39" t="s">
        <v>255</v>
      </c>
      <c r="B39" s="9">
        <v>3062</v>
      </c>
      <c r="C39" s="9">
        <v>3241</v>
      </c>
      <c r="D39" s="9">
        <v>1264</v>
      </c>
      <c r="E39" s="65">
        <v>2.83</v>
      </c>
      <c r="F39" s="65">
        <v>1.63</v>
      </c>
      <c r="G39" s="77">
        <v>3.18</v>
      </c>
    </row>
    <row r="40" spans="1:7" ht="12.75">
      <c r="A40" t="s">
        <v>28</v>
      </c>
      <c r="B40" s="9">
        <v>26462</v>
      </c>
      <c r="C40" s="9">
        <v>27127</v>
      </c>
      <c r="D40" s="9">
        <v>32402</v>
      </c>
      <c r="E40" s="65">
        <v>6.75</v>
      </c>
      <c r="F40" s="65">
        <v>3.51</v>
      </c>
      <c r="G40" s="77">
        <v>3.5</v>
      </c>
    </row>
    <row r="41" spans="1:7" ht="12.75">
      <c r="A41" t="s">
        <v>31</v>
      </c>
      <c r="B41" s="9">
        <v>12140</v>
      </c>
      <c r="C41" s="9">
        <v>10419</v>
      </c>
      <c r="D41" s="9">
        <v>12907</v>
      </c>
      <c r="E41" s="65">
        <v>2.09</v>
      </c>
      <c r="F41" s="65">
        <v>5.08</v>
      </c>
      <c r="G41" s="77">
        <v>5.15</v>
      </c>
    </row>
    <row r="42" spans="1:7" ht="12.75">
      <c r="A42" t="s">
        <v>32</v>
      </c>
      <c r="B42" s="9">
        <v>54910</v>
      </c>
      <c r="C42" s="9">
        <v>50232</v>
      </c>
      <c r="D42" s="9">
        <v>56162</v>
      </c>
      <c r="E42" s="65">
        <v>6.3</v>
      </c>
      <c r="F42" s="65">
        <v>3.89</v>
      </c>
      <c r="G42" s="77">
        <v>4.05</v>
      </c>
    </row>
    <row r="43" spans="1:7" ht="12.75">
      <c r="A43" t="s">
        <v>33</v>
      </c>
      <c r="B43" s="9">
        <v>28241</v>
      </c>
      <c r="C43" s="9">
        <v>24888</v>
      </c>
      <c r="D43" s="9">
        <v>28177</v>
      </c>
      <c r="E43" s="65">
        <v>3.63</v>
      </c>
      <c r="F43" s="65">
        <v>3.64</v>
      </c>
      <c r="G43" s="77">
        <v>3.03</v>
      </c>
    </row>
    <row r="44" spans="2:7" ht="12.75">
      <c r="B44" s="9"/>
      <c r="C44" s="37"/>
      <c r="D44" s="9"/>
      <c r="E44" s="65"/>
      <c r="F44" s="65"/>
      <c r="G44" s="77"/>
    </row>
    <row r="45" spans="1:7" ht="12.75">
      <c r="A45" s="1" t="s">
        <v>95</v>
      </c>
      <c r="B45" s="8">
        <v>20999</v>
      </c>
      <c r="C45" s="8">
        <v>16044</v>
      </c>
      <c r="D45" s="12">
        <v>17129</v>
      </c>
      <c r="E45" s="81">
        <v>2.57</v>
      </c>
      <c r="F45" s="66">
        <v>3.57</v>
      </c>
      <c r="G45" s="76">
        <v>4.09</v>
      </c>
    </row>
    <row r="46" spans="1:7" ht="12.75">
      <c r="A46" t="s">
        <v>53</v>
      </c>
      <c r="B46" s="9">
        <v>884</v>
      </c>
      <c r="C46" s="9">
        <v>807</v>
      </c>
      <c r="D46" s="9">
        <v>979</v>
      </c>
      <c r="E46" s="65">
        <v>15.17</v>
      </c>
      <c r="F46" s="65">
        <v>5.57</v>
      </c>
      <c r="G46" s="77">
        <v>6.63</v>
      </c>
    </row>
    <row r="47" spans="1:7" ht="12.75">
      <c r="A47" t="s">
        <v>35</v>
      </c>
      <c r="B47" s="9">
        <v>563</v>
      </c>
      <c r="C47" s="9">
        <v>538</v>
      </c>
      <c r="D47" s="9">
        <v>537</v>
      </c>
      <c r="E47" s="65">
        <v>2.5</v>
      </c>
      <c r="F47" s="65">
        <v>1.68</v>
      </c>
      <c r="G47" s="77">
        <v>4.42</v>
      </c>
    </row>
    <row r="48" spans="1:7" ht="12.75">
      <c r="A48" t="s">
        <v>36</v>
      </c>
      <c r="B48" s="9">
        <v>12738</v>
      </c>
      <c r="C48" s="9">
        <v>8881</v>
      </c>
      <c r="D48" s="9">
        <v>8190</v>
      </c>
      <c r="E48" s="65">
        <v>1.44</v>
      </c>
      <c r="F48" s="65">
        <v>4.48</v>
      </c>
      <c r="G48" s="77">
        <v>3.44</v>
      </c>
    </row>
    <row r="49" spans="1:7" ht="12.75">
      <c r="A49" t="s">
        <v>82</v>
      </c>
      <c r="B49" s="9"/>
      <c r="C49" s="9"/>
      <c r="D49" s="9"/>
      <c r="E49" s="65"/>
      <c r="F49" s="65"/>
      <c r="G49" s="77"/>
    </row>
    <row r="50" spans="1:7" ht="12.75">
      <c r="A50" t="s">
        <v>81</v>
      </c>
      <c r="B50" s="9">
        <v>6814</v>
      </c>
      <c r="C50" s="9">
        <v>5818</v>
      </c>
      <c r="D50" s="10">
        <v>7423</v>
      </c>
      <c r="E50" s="82">
        <v>7.18</v>
      </c>
      <c r="F50" s="65">
        <v>7.04</v>
      </c>
      <c r="G50" s="77">
        <v>8.78</v>
      </c>
    </row>
    <row r="51" spans="2:7" ht="12.75">
      <c r="B51" s="9"/>
      <c r="C51" s="13"/>
      <c r="D51" s="13"/>
      <c r="E51" s="83"/>
      <c r="F51" s="65"/>
      <c r="G51" s="77"/>
    </row>
    <row r="52" spans="1:7" ht="12.75">
      <c r="A52" s="1" t="s">
        <v>96</v>
      </c>
      <c r="B52" s="8">
        <v>613433</v>
      </c>
      <c r="C52" s="8">
        <v>490074</v>
      </c>
      <c r="D52" s="8">
        <v>514269</v>
      </c>
      <c r="E52" s="66">
        <v>1.47</v>
      </c>
      <c r="F52" s="66">
        <v>0.73</v>
      </c>
      <c r="G52" s="76">
        <v>0.78</v>
      </c>
    </row>
    <row r="53" spans="1:7" ht="12.75">
      <c r="A53" t="s">
        <v>48</v>
      </c>
      <c r="B53" s="9">
        <v>4874</v>
      </c>
      <c r="C53" s="9">
        <v>4729</v>
      </c>
      <c r="D53" s="9">
        <v>5229</v>
      </c>
      <c r="E53" s="65">
        <v>5.93</v>
      </c>
      <c r="F53" s="65">
        <v>6.42</v>
      </c>
      <c r="G53" s="77">
        <v>3.86</v>
      </c>
    </row>
    <row r="54" spans="1:7" ht="12.75">
      <c r="A54" t="s">
        <v>49</v>
      </c>
      <c r="B54" s="9">
        <v>11122</v>
      </c>
      <c r="C54" s="9">
        <v>9029</v>
      </c>
      <c r="D54" s="9">
        <v>11314</v>
      </c>
      <c r="E54" s="65">
        <v>14.8</v>
      </c>
      <c r="F54" s="65">
        <v>14.93</v>
      </c>
      <c r="G54" s="77">
        <v>14.13</v>
      </c>
    </row>
    <row r="55" spans="1:7" ht="12.75">
      <c r="A55" t="s">
        <v>50</v>
      </c>
      <c r="B55" s="9">
        <v>406377</v>
      </c>
      <c r="C55" s="9">
        <v>307707</v>
      </c>
      <c r="D55" s="9">
        <v>324289</v>
      </c>
      <c r="E55" s="65">
        <v>2.15</v>
      </c>
      <c r="F55" s="65">
        <v>0.98</v>
      </c>
      <c r="G55" s="77">
        <v>1.03</v>
      </c>
    </row>
    <row r="56" spans="1:7" ht="12.75">
      <c r="A56" t="s">
        <v>51</v>
      </c>
      <c r="B56" s="9">
        <v>75862</v>
      </c>
      <c r="C56" s="9">
        <v>72817</v>
      </c>
      <c r="D56" s="9">
        <v>73402</v>
      </c>
      <c r="E56" s="65">
        <v>1.24</v>
      </c>
      <c r="F56" s="65">
        <v>1.38</v>
      </c>
      <c r="G56" s="77">
        <v>1.38</v>
      </c>
    </row>
    <row r="57" spans="1:7" ht="12.75">
      <c r="A57" t="s">
        <v>52</v>
      </c>
      <c r="B57" s="9">
        <v>39802</v>
      </c>
      <c r="C57" s="9">
        <v>38864</v>
      </c>
      <c r="D57" s="9">
        <v>47527</v>
      </c>
      <c r="E57" s="65">
        <v>0.21</v>
      </c>
      <c r="F57" s="65">
        <v>0.24</v>
      </c>
      <c r="G57" s="77">
        <v>0.27</v>
      </c>
    </row>
    <row r="58" spans="1:7" ht="12.75">
      <c r="A58" t="s">
        <v>54</v>
      </c>
      <c r="B58" s="9">
        <v>20013</v>
      </c>
      <c r="C58" s="9">
        <v>18641</v>
      </c>
      <c r="D58" s="9">
        <v>17086</v>
      </c>
      <c r="E58" s="65">
        <v>2.5</v>
      </c>
      <c r="F58" s="65">
        <v>2.53</v>
      </c>
      <c r="G58" s="77">
        <v>4.29</v>
      </c>
    </row>
    <row r="59" spans="1:7" ht="12.75">
      <c r="A59" t="s">
        <v>55</v>
      </c>
      <c r="B59" s="9">
        <v>30782</v>
      </c>
      <c r="C59" s="9">
        <v>22844</v>
      </c>
      <c r="D59" s="9">
        <v>21873</v>
      </c>
      <c r="E59" s="65">
        <v>1.62</v>
      </c>
      <c r="F59" s="65">
        <v>1.95</v>
      </c>
      <c r="G59" s="77">
        <v>2.24</v>
      </c>
    </row>
    <row r="60" spans="1:7" ht="12.75">
      <c r="A60" t="s">
        <v>56</v>
      </c>
      <c r="B60" s="9">
        <v>24601</v>
      </c>
      <c r="C60" s="9">
        <v>15443</v>
      </c>
      <c r="D60" s="9">
        <v>13549</v>
      </c>
      <c r="E60" s="65">
        <v>2.64</v>
      </c>
      <c r="F60" s="65">
        <v>3.75</v>
      </c>
      <c r="G60" s="77">
        <v>5.13</v>
      </c>
    </row>
    <row r="61" spans="2:7" ht="12.75">
      <c r="B61" s="9"/>
      <c r="C61" s="42"/>
      <c r="D61" s="42"/>
      <c r="E61" s="79"/>
      <c r="F61" s="65"/>
      <c r="G61" s="77"/>
    </row>
    <row r="62" spans="1:7" ht="12.75">
      <c r="A62" s="1" t="s">
        <v>97</v>
      </c>
      <c r="B62" s="8">
        <v>6669</v>
      </c>
      <c r="C62" s="8">
        <v>5643</v>
      </c>
      <c r="D62" s="8">
        <v>5611</v>
      </c>
      <c r="E62" s="66">
        <v>4.99</v>
      </c>
      <c r="F62" s="66">
        <v>4.5</v>
      </c>
      <c r="G62" s="76">
        <v>5.34</v>
      </c>
    </row>
    <row r="63" spans="1:7" ht="12.75">
      <c r="A63" t="s">
        <v>38</v>
      </c>
      <c r="B63" s="9">
        <v>2483</v>
      </c>
      <c r="C63" s="9">
        <v>2296</v>
      </c>
      <c r="D63" s="9">
        <v>2223</v>
      </c>
      <c r="E63" s="65">
        <v>6.06</v>
      </c>
      <c r="F63" s="65">
        <v>6.56</v>
      </c>
      <c r="G63" s="77">
        <v>6.88</v>
      </c>
    </row>
    <row r="64" spans="1:7" ht="12.75">
      <c r="A64" t="s">
        <v>39</v>
      </c>
      <c r="B64" s="9">
        <v>4186</v>
      </c>
      <c r="C64" s="9">
        <v>3347</v>
      </c>
      <c r="D64" s="9">
        <v>3388</v>
      </c>
      <c r="E64" s="65">
        <v>7.08</v>
      </c>
      <c r="F64" s="65">
        <v>6.11</v>
      </c>
      <c r="G64" s="77">
        <v>7.62</v>
      </c>
    </row>
    <row r="65" spans="2:7" ht="12.75">
      <c r="B65" s="9"/>
      <c r="C65" s="9"/>
      <c r="D65" s="9"/>
      <c r="E65" s="65"/>
      <c r="F65" s="65"/>
      <c r="G65" s="77"/>
    </row>
    <row r="66" spans="1:7" ht="12.75">
      <c r="A66" s="1" t="s">
        <v>98</v>
      </c>
      <c r="B66" s="8">
        <v>1246</v>
      </c>
      <c r="C66" s="8">
        <v>1017</v>
      </c>
      <c r="D66" s="8">
        <v>877</v>
      </c>
      <c r="E66" s="66">
        <v>5.32</v>
      </c>
      <c r="F66" s="66">
        <v>9.1</v>
      </c>
      <c r="G66" s="76">
        <v>8.52</v>
      </c>
    </row>
    <row r="67" spans="1:7" ht="12.75">
      <c r="A67" s="33" t="s">
        <v>42</v>
      </c>
      <c r="B67" s="40">
        <v>1246</v>
      </c>
      <c r="C67" s="40">
        <v>1017</v>
      </c>
      <c r="D67" s="40">
        <v>877</v>
      </c>
      <c r="E67" s="84">
        <v>5.32</v>
      </c>
      <c r="F67" s="84">
        <v>9.1</v>
      </c>
      <c r="G67" s="85">
        <v>8.52</v>
      </c>
    </row>
    <row r="68" spans="1:5" ht="12.75">
      <c r="A68" s="11"/>
      <c r="B68" s="11"/>
      <c r="C68" s="60"/>
      <c r="D68" s="60"/>
      <c r="E68" s="60"/>
    </row>
    <row r="69" spans="1:2" ht="14.25">
      <c r="A69" s="21" t="s">
        <v>196</v>
      </c>
      <c r="B69" s="21"/>
    </row>
    <row r="70" spans="1:2" ht="12.75">
      <c r="A70" s="21"/>
      <c r="B70" s="21"/>
    </row>
    <row r="71" spans="1:2" ht="12.75">
      <c r="A71" s="21" t="s">
        <v>199</v>
      </c>
      <c r="B71" s="21"/>
    </row>
  </sheetData>
  <sheetProtection/>
  <mergeCells count="2">
    <mergeCell ref="B4:D4"/>
    <mergeCell ref="E4:G4"/>
  </mergeCells>
  <printOptions/>
  <pageMargins left="0.5" right="0.5" top="0.5" bottom="0.5" header="0" footer="0"/>
  <pageSetup fitToHeight="0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9.00390625" style="0" bestFit="1" customWidth="1"/>
    <col min="2" max="3" width="11.7109375" style="0" customWidth="1"/>
    <col min="4" max="4" width="12.57421875" style="38" customWidth="1"/>
    <col min="5" max="5" width="12.57421875" style="0" customWidth="1"/>
  </cols>
  <sheetData>
    <row r="1" spans="1:4" s="1" customFormat="1" ht="15.75">
      <c r="A1" s="17" t="s">
        <v>234</v>
      </c>
      <c r="B1" s="19"/>
      <c r="C1" s="19"/>
      <c r="D1" s="16"/>
    </row>
    <row r="2" spans="1:3" ht="12.75">
      <c r="A2" t="s">
        <v>0</v>
      </c>
      <c r="B2" s="4"/>
      <c r="C2" s="4"/>
    </row>
    <row r="3" spans="1:5" ht="12.75">
      <c r="A3" s="25" t="s">
        <v>76</v>
      </c>
      <c r="B3" s="4"/>
      <c r="C3" s="4"/>
      <c r="E3" s="38"/>
    </row>
    <row r="4" spans="1:5" ht="12.75">
      <c r="A4" s="6" t="s">
        <v>1</v>
      </c>
      <c r="B4" s="47">
        <v>2008</v>
      </c>
      <c r="C4" s="47">
        <v>2009</v>
      </c>
      <c r="D4" s="57">
        <v>2010</v>
      </c>
      <c r="E4" s="57">
        <v>2011</v>
      </c>
    </row>
    <row r="5" spans="1:5" ht="12.75">
      <c r="A5" s="1" t="s">
        <v>76</v>
      </c>
      <c r="B5" s="27"/>
      <c r="C5" s="27"/>
      <c r="D5" s="50"/>
      <c r="E5" s="50"/>
    </row>
    <row r="6" spans="1:5" ht="12.75">
      <c r="A6" s="1" t="s">
        <v>172</v>
      </c>
      <c r="B6" s="64" t="s">
        <v>76</v>
      </c>
      <c r="C6" s="68" t="s">
        <v>76</v>
      </c>
      <c r="D6" s="69" t="s">
        <v>76</v>
      </c>
      <c r="E6" s="56"/>
    </row>
    <row r="7" spans="1:5" ht="12.75">
      <c r="A7" s="21" t="s">
        <v>108</v>
      </c>
      <c r="B7" s="70">
        <v>5468096</v>
      </c>
      <c r="C7" s="71">
        <v>4436195</v>
      </c>
      <c r="D7" s="72">
        <v>4819844</v>
      </c>
      <c r="E7" s="73">
        <v>5358064</v>
      </c>
    </row>
    <row r="8" spans="1:5" ht="12.75">
      <c r="A8" s="21" t="s">
        <v>109</v>
      </c>
      <c r="B8" s="7">
        <v>5468095</v>
      </c>
      <c r="C8" s="7">
        <v>4419501</v>
      </c>
      <c r="D8" s="9">
        <v>4916649</v>
      </c>
      <c r="E8" s="9">
        <v>5491351</v>
      </c>
    </row>
    <row r="9" spans="1:5" ht="12.75">
      <c r="A9" s="1"/>
      <c r="B9" s="3"/>
      <c r="C9" s="3"/>
      <c r="D9" s="9"/>
      <c r="E9" s="9"/>
    </row>
    <row r="10" spans="1:5" ht="12.75">
      <c r="A10" s="1" t="s">
        <v>89</v>
      </c>
      <c r="B10" s="3"/>
      <c r="C10" s="3"/>
      <c r="D10" s="9"/>
      <c r="E10" s="9"/>
    </row>
    <row r="11" spans="1:5" ht="12.75">
      <c r="A11" s="21" t="s">
        <v>108</v>
      </c>
      <c r="B11" s="7">
        <v>2619931</v>
      </c>
      <c r="C11" s="9">
        <v>2077487</v>
      </c>
      <c r="D11" s="9">
        <v>2206324</v>
      </c>
      <c r="E11" s="9">
        <v>2379895</v>
      </c>
    </row>
    <row r="12" spans="1:5" ht="12.75">
      <c r="A12" s="21" t="s">
        <v>109</v>
      </c>
      <c r="B12" s="7">
        <v>2619931</v>
      </c>
      <c r="C12" s="7">
        <v>2062631</v>
      </c>
      <c r="D12" s="9">
        <v>2298907</v>
      </c>
      <c r="E12" s="9">
        <v>2515078</v>
      </c>
    </row>
    <row r="13" spans="1:5" ht="12.75">
      <c r="A13" s="1"/>
      <c r="B13" s="3"/>
      <c r="C13" s="3"/>
      <c r="D13" s="9"/>
      <c r="E13" s="9"/>
    </row>
    <row r="14" spans="1:5" ht="12.75">
      <c r="A14" s="1" t="s">
        <v>90</v>
      </c>
      <c r="B14" s="3"/>
      <c r="C14" s="3"/>
      <c r="D14" s="9"/>
      <c r="E14" s="9"/>
    </row>
    <row r="15" spans="1:5" ht="12.75">
      <c r="A15" s="21" t="s">
        <v>108</v>
      </c>
      <c r="B15" s="7">
        <v>87765</v>
      </c>
      <c r="C15" s="9">
        <v>65441</v>
      </c>
      <c r="D15" s="9">
        <v>65604</v>
      </c>
      <c r="E15" s="9">
        <v>63829</v>
      </c>
    </row>
    <row r="16" spans="1:5" ht="12.75">
      <c r="A16" s="21" t="s">
        <v>109</v>
      </c>
      <c r="B16" s="7">
        <v>87765</v>
      </c>
      <c r="C16" s="7">
        <v>65000</v>
      </c>
      <c r="D16" s="9">
        <v>69957</v>
      </c>
      <c r="E16" s="9">
        <v>68946</v>
      </c>
    </row>
    <row r="17" spans="1:5" ht="12.75">
      <c r="A17" s="21"/>
      <c r="B17" s="3"/>
      <c r="C17" s="3"/>
      <c r="D17" s="9"/>
      <c r="E17" s="9"/>
    </row>
    <row r="18" spans="1:5" ht="12.75">
      <c r="A18" s="1" t="s">
        <v>91</v>
      </c>
      <c r="B18" s="3"/>
      <c r="C18" s="3"/>
      <c r="D18" s="9"/>
      <c r="E18" s="9"/>
    </row>
    <row r="19" spans="1:5" ht="12.75">
      <c r="A19" s="21" t="s">
        <v>108</v>
      </c>
      <c r="B19" s="7">
        <v>115456</v>
      </c>
      <c r="C19" s="9">
        <v>90396</v>
      </c>
      <c r="D19" s="9">
        <v>91879</v>
      </c>
      <c r="E19" s="9">
        <v>94819</v>
      </c>
    </row>
    <row r="20" spans="1:5" ht="12.75">
      <c r="A20" s="21" t="s">
        <v>109</v>
      </c>
      <c r="B20" s="7">
        <v>115456</v>
      </c>
      <c r="C20" s="7">
        <v>89662</v>
      </c>
      <c r="D20" s="9">
        <v>90781</v>
      </c>
      <c r="E20" s="9">
        <v>94179</v>
      </c>
    </row>
    <row r="21" spans="2:5" ht="12.75">
      <c r="B21" s="3"/>
      <c r="C21" s="3"/>
      <c r="D21" s="9"/>
      <c r="E21" s="9"/>
    </row>
    <row r="22" spans="1:5" ht="12.75">
      <c r="A22" s="1" t="s">
        <v>92</v>
      </c>
      <c r="B22" s="3"/>
      <c r="C22" s="3"/>
      <c r="D22" s="9"/>
      <c r="E22" s="9"/>
    </row>
    <row r="23" spans="1:5" ht="12.75">
      <c r="A23" s="21" t="s">
        <v>108</v>
      </c>
      <c r="B23" s="7">
        <v>282623</v>
      </c>
      <c r="C23" s="9">
        <v>168297</v>
      </c>
      <c r="D23" s="9">
        <v>220613</v>
      </c>
      <c r="E23" s="9">
        <v>287799</v>
      </c>
    </row>
    <row r="24" spans="1:5" ht="12.75">
      <c r="A24" s="21" t="s">
        <v>109</v>
      </c>
      <c r="B24" s="7">
        <v>282623</v>
      </c>
      <c r="C24" s="7">
        <v>168927</v>
      </c>
      <c r="D24" s="9">
        <v>231186</v>
      </c>
      <c r="E24" s="9">
        <v>304926</v>
      </c>
    </row>
    <row r="25" spans="2:5" ht="12.75">
      <c r="B25" s="3"/>
      <c r="C25" s="3"/>
      <c r="D25" s="9"/>
      <c r="E25" s="9"/>
    </row>
    <row r="26" spans="1:5" ht="12.75">
      <c r="A26" s="1" t="s">
        <v>93</v>
      </c>
      <c r="B26" s="3"/>
      <c r="C26" s="3"/>
      <c r="D26" s="9"/>
      <c r="E26" s="9"/>
    </row>
    <row r="27" spans="1:5" ht="12.75">
      <c r="A27" s="21" t="s">
        <v>108</v>
      </c>
      <c r="B27" s="7">
        <v>358258</v>
      </c>
      <c r="C27" s="9">
        <v>281317</v>
      </c>
      <c r="D27" s="9">
        <v>282500</v>
      </c>
      <c r="E27" s="9">
        <v>299920</v>
      </c>
    </row>
    <row r="28" spans="1:5" ht="12.75">
      <c r="A28" s="21" t="s">
        <v>109</v>
      </c>
      <c r="B28" s="28">
        <v>358258</v>
      </c>
      <c r="C28" s="7">
        <v>280938</v>
      </c>
      <c r="D28" s="9">
        <v>295187</v>
      </c>
      <c r="E28" s="9">
        <v>317125</v>
      </c>
    </row>
    <row r="29" spans="2:5" ht="12.75">
      <c r="B29" s="3"/>
      <c r="C29" s="3"/>
      <c r="D29" s="9"/>
      <c r="E29" s="9"/>
    </row>
    <row r="30" spans="1:5" ht="12.75">
      <c r="A30" s="1" t="s">
        <v>3</v>
      </c>
      <c r="B30" s="3"/>
      <c r="C30" s="3"/>
      <c r="D30" s="9"/>
      <c r="E30" s="9"/>
    </row>
    <row r="31" spans="1:5" ht="12.75">
      <c r="A31" s="21" t="s">
        <v>108</v>
      </c>
      <c r="B31" s="7">
        <v>355599</v>
      </c>
      <c r="C31" s="9">
        <v>287635</v>
      </c>
      <c r="D31" s="9">
        <v>315938</v>
      </c>
      <c r="E31" s="9">
        <v>354290</v>
      </c>
    </row>
    <row r="32" spans="1:5" ht="12.75">
      <c r="A32" s="21" t="s">
        <v>109</v>
      </c>
      <c r="B32" s="7">
        <v>355599</v>
      </c>
      <c r="C32" s="7">
        <v>288006</v>
      </c>
      <c r="D32" s="9">
        <v>317693</v>
      </c>
      <c r="E32" s="9">
        <v>356866</v>
      </c>
    </row>
    <row r="33" spans="2:5" ht="12.75">
      <c r="B33" s="3"/>
      <c r="C33" s="3"/>
      <c r="D33" s="9"/>
      <c r="E33" s="9"/>
    </row>
    <row r="34" spans="1:5" ht="12.75">
      <c r="A34" s="1" t="s">
        <v>94</v>
      </c>
      <c r="B34" s="3"/>
      <c r="C34" s="3"/>
      <c r="D34" s="9"/>
      <c r="E34" s="9"/>
    </row>
    <row r="35" spans="1:5" ht="12.75">
      <c r="A35" s="21" t="s">
        <v>108</v>
      </c>
      <c r="B35" s="7">
        <v>383915</v>
      </c>
      <c r="C35" s="9">
        <v>327991</v>
      </c>
      <c r="D35" s="9">
        <v>364198</v>
      </c>
      <c r="E35" s="9">
        <v>368685</v>
      </c>
    </row>
    <row r="36" spans="1:5" ht="12.75">
      <c r="A36" s="21" t="s">
        <v>109</v>
      </c>
      <c r="B36" s="7">
        <v>383915</v>
      </c>
      <c r="C36" s="7">
        <v>320724</v>
      </c>
      <c r="D36" s="9">
        <v>340684</v>
      </c>
      <c r="E36" s="9">
        <v>340812</v>
      </c>
    </row>
    <row r="37" spans="2:5" ht="12.75">
      <c r="B37" s="3"/>
      <c r="C37" s="3"/>
      <c r="D37" s="9"/>
      <c r="E37" s="9"/>
    </row>
    <row r="38" spans="1:5" ht="12.75">
      <c r="A38" s="22" t="s">
        <v>95</v>
      </c>
      <c r="B38" s="3"/>
      <c r="C38" s="3"/>
      <c r="D38" s="9"/>
      <c r="E38" s="9"/>
    </row>
    <row r="39" spans="1:5" ht="12.75">
      <c r="A39" s="21" t="s">
        <v>108</v>
      </c>
      <c r="B39" s="7">
        <v>130335</v>
      </c>
      <c r="C39" s="9">
        <v>106652</v>
      </c>
      <c r="D39" s="9">
        <v>115002</v>
      </c>
      <c r="E39" s="9">
        <v>121252</v>
      </c>
    </row>
    <row r="40" spans="1:5" ht="12.75">
      <c r="A40" s="21" t="s">
        <v>109</v>
      </c>
      <c r="B40" s="7">
        <v>130335</v>
      </c>
      <c r="C40" s="7">
        <v>105417</v>
      </c>
      <c r="D40" s="9">
        <v>110994</v>
      </c>
      <c r="E40" s="9">
        <v>116336</v>
      </c>
    </row>
    <row r="41" spans="2:5" ht="12.75">
      <c r="B41" s="3"/>
      <c r="C41" s="3"/>
      <c r="D41" s="9"/>
      <c r="E41" s="9"/>
    </row>
    <row r="42" spans="1:5" ht="12.75">
      <c r="A42" s="1" t="s">
        <v>96</v>
      </c>
      <c r="B42" s="3"/>
      <c r="C42" s="3"/>
      <c r="D42" s="9"/>
      <c r="E42" s="9"/>
    </row>
    <row r="43" spans="1:5" ht="12.75">
      <c r="A43" s="21" t="s">
        <v>108</v>
      </c>
      <c r="B43" s="7">
        <v>672784</v>
      </c>
      <c r="C43" s="9">
        <v>545018</v>
      </c>
      <c r="D43" s="9">
        <v>538160</v>
      </c>
      <c r="E43" s="9">
        <v>561908</v>
      </c>
    </row>
    <row r="44" spans="1:5" ht="12.75">
      <c r="A44" s="21" t="s">
        <v>109</v>
      </c>
      <c r="B44" s="7">
        <v>672784</v>
      </c>
      <c r="C44" s="7">
        <v>539922</v>
      </c>
      <c r="D44" s="9">
        <v>633275</v>
      </c>
      <c r="E44" s="9">
        <v>694034</v>
      </c>
    </row>
    <row r="45" spans="2:5" ht="12.75">
      <c r="B45" s="3"/>
      <c r="C45" s="3"/>
      <c r="D45" s="9"/>
      <c r="E45" s="9"/>
    </row>
    <row r="46" spans="1:5" ht="12.75">
      <c r="A46" s="1" t="s">
        <v>97</v>
      </c>
      <c r="B46" s="3"/>
      <c r="C46" s="3"/>
      <c r="D46" s="9"/>
      <c r="E46" s="9"/>
    </row>
    <row r="47" spans="1:5" ht="12.75">
      <c r="A47" s="21" t="s">
        <v>108</v>
      </c>
      <c r="B47" s="7">
        <v>79829</v>
      </c>
      <c r="C47" s="9">
        <v>60826</v>
      </c>
      <c r="D47" s="9">
        <v>61972</v>
      </c>
      <c r="E47" s="9">
        <v>65975</v>
      </c>
    </row>
    <row r="48" spans="1:5" ht="12.75">
      <c r="A48" s="21" t="s">
        <v>109</v>
      </c>
      <c r="B48" s="7">
        <v>79829</v>
      </c>
      <c r="C48" s="7">
        <v>60287</v>
      </c>
      <c r="D48" s="9">
        <v>58796</v>
      </c>
      <c r="E48" s="9">
        <v>61860</v>
      </c>
    </row>
    <row r="49" spans="2:5" ht="12.75">
      <c r="B49" s="3"/>
      <c r="C49" s="3"/>
      <c r="D49" s="9"/>
      <c r="E49" s="9"/>
    </row>
    <row r="50" spans="1:5" ht="12.75">
      <c r="A50" s="1" t="s">
        <v>98</v>
      </c>
      <c r="B50" s="3"/>
      <c r="C50" s="3"/>
      <c r="D50" s="9"/>
      <c r="E50" s="9"/>
    </row>
    <row r="51" spans="1:5" ht="12.75">
      <c r="A51" s="21" t="s">
        <v>108</v>
      </c>
      <c r="B51" s="7">
        <v>153367</v>
      </c>
      <c r="C51" s="9">
        <v>143914</v>
      </c>
      <c r="D51" s="9">
        <v>150458</v>
      </c>
      <c r="E51" s="9">
        <v>161418</v>
      </c>
    </row>
    <row r="52" spans="1:5" ht="12.75">
      <c r="A52" s="21" t="s">
        <v>109</v>
      </c>
      <c r="B52" s="7">
        <v>153367</v>
      </c>
      <c r="C52" s="7">
        <v>143748</v>
      </c>
      <c r="D52" s="9">
        <v>150354</v>
      </c>
      <c r="E52" s="9">
        <v>159994</v>
      </c>
    </row>
    <row r="53" spans="2:5" ht="12.75">
      <c r="B53" s="3"/>
      <c r="C53" s="3"/>
      <c r="D53" s="9"/>
      <c r="E53" s="9"/>
    </row>
    <row r="54" spans="1:5" ht="12.75">
      <c r="A54" s="1" t="s">
        <v>99</v>
      </c>
      <c r="B54" s="3"/>
      <c r="C54" s="3"/>
      <c r="D54" s="9"/>
      <c r="E54" s="9"/>
    </row>
    <row r="55" spans="1:5" ht="12.75">
      <c r="A55" s="21" t="s">
        <v>108</v>
      </c>
      <c r="B55" s="7">
        <v>2848165</v>
      </c>
      <c r="C55" s="9">
        <v>2358708</v>
      </c>
      <c r="D55" s="9">
        <v>2613520</v>
      </c>
      <c r="E55" s="9">
        <v>2978169</v>
      </c>
    </row>
    <row r="56" spans="1:5" ht="12.75">
      <c r="A56" s="21" t="s">
        <v>109</v>
      </c>
      <c r="B56" s="7">
        <v>2848164</v>
      </c>
      <c r="C56" s="7">
        <v>2356870</v>
      </c>
      <c r="D56" s="9">
        <v>2617742</v>
      </c>
      <c r="E56" s="9">
        <v>2976273</v>
      </c>
    </row>
    <row r="57" spans="1:5" ht="12.75">
      <c r="A57" s="1"/>
      <c r="B57" s="3"/>
      <c r="C57" s="3"/>
      <c r="D57" s="9"/>
      <c r="E57" s="9"/>
    </row>
    <row r="58" spans="1:5" ht="12.75">
      <c r="A58" s="1" t="s">
        <v>100</v>
      </c>
      <c r="B58" s="3"/>
      <c r="C58" s="3"/>
      <c r="D58" s="9"/>
      <c r="E58" s="9"/>
    </row>
    <row r="59" spans="1:5" ht="12.75">
      <c r="A59" s="21" t="s">
        <v>108</v>
      </c>
      <c r="B59" s="9">
        <v>649905</v>
      </c>
      <c r="C59" s="9">
        <v>628566</v>
      </c>
      <c r="D59" s="9">
        <v>663690</v>
      </c>
      <c r="E59" s="9">
        <v>735037</v>
      </c>
    </row>
    <row r="60" spans="1:5" ht="12.75">
      <c r="A60" s="21" t="s">
        <v>109</v>
      </c>
      <c r="B60" s="7">
        <v>649905</v>
      </c>
      <c r="C60" s="7">
        <v>627186</v>
      </c>
      <c r="D60" s="9">
        <v>646451</v>
      </c>
      <c r="E60" s="9">
        <v>711489</v>
      </c>
    </row>
    <row r="61" spans="2:5" ht="12.75">
      <c r="B61" s="3"/>
      <c r="C61" s="3"/>
      <c r="D61" s="9"/>
      <c r="E61" s="9"/>
    </row>
    <row r="62" spans="1:5" ht="12.75">
      <c r="A62" s="1" t="s">
        <v>101</v>
      </c>
      <c r="B62" s="3"/>
      <c r="C62" s="3"/>
      <c r="D62" s="9"/>
      <c r="E62" s="9"/>
    </row>
    <row r="63" spans="1:5" ht="12.75">
      <c r="A63" s="21" t="s">
        <v>108</v>
      </c>
      <c r="B63" s="7">
        <v>125099</v>
      </c>
      <c r="C63" s="9">
        <v>119882</v>
      </c>
      <c r="D63" s="9">
        <v>131998</v>
      </c>
      <c r="E63" s="9">
        <v>145606</v>
      </c>
    </row>
    <row r="64" spans="1:5" ht="12.75">
      <c r="A64" s="21" t="s">
        <v>109</v>
      </c>
      <c r="B64" s="7">
        <v>125099</v>
      </c>
      <c r="C64" s="7">
        <v>127944</v>
      </c>
      <c r="D64" s="9">
        <v>131845</v>
      </c>
      <c r="E64" s="9">
        <v>141492</v>
      </c>
    </row>
    <row r="65" spans="1:5" ht="12.75">
      <c r="A65" s="21"/>
      <c r="B65" s="3"/>
      <c r="C65" s="3"/>
      <c r="D65" s="9"/>
      <c r="E65" s="9"/>
    </row>
    <row r="66" spans="1:5" ht="12.75">
      <c r="A66" s="1" t="s">
        <v>102</v>
      </c>
      <c r="B66" s="3"/>
      <c r="C66" s="3"/>
      <c r="D66" s="9"/>
      <c r="E66" s="9"/>
    </row>
    <row r="67" spans="1:5" ht="12.75">
      <c r="A67" s="21" t="s">
        <v>108</v>
      </c>
      <c r="B67" s="7">
        <v>32052</v>
      </c>
      <c r="C67" s="9">
        <v>26461</v>
      </c>
      <c r="D67" s="9">
        <v>29617</v>
      </c>
      <c r="E67" s="9">
        <v>30960</v>
      </c>
    </row>
    <row r="68" spans="1:5" ht="12.75">
      <c r="A68" s="21" t="s">
        <v>109</v>
      </c>
      <c r="B68" s="7">
        <v>32052</v>
      </c>
      <c r="C68" s="7">
        <v>26324</v>
      </c>
      <c r="D68" s="9">
        <v>29109</v>
      </c>
      <c r="E68" s="9">
        <v>30196</v>
      </c>
    </row>
    <row r="69" spans="2:5" ht="12.75">
      <c r="B69" s="3"/>
      <c r="C69" s="3"/>
      <c r="D69" s="9"/>
      <c r="E69" s="9"/>
    </row>
    <row r="70" spans="1:5" ht="12.75">
      <c r="A70" s="1" t="s">
        <v>103</v>
      </c>
      <c r="B70" s="3"/>
      <c r="C70" s="3"/>
      <c r="D70" s="9"/>
      <c r="E70" s="9"/>
    </row>
    <row r="71" spans="1:5" ht="12.75">
      <c r="A71" s="21" t="s">
        <v>108</v>
      </c>
      <c r="B71" s="7">
        <v>26836</v>
      </c>
      <c r="C71" s="9">
        <v>21261</v>
      </c>
      <c r="D71" s="9">
        <v>21557</v>
      </c>
      <c r="E71" s="9">
        <v>22199</v>
      </c>
    </row>
    <row r="72" spans="1:5" ht="12.75">
      <c r="A72" s="29" t="s">
        <v>109</v>
      </c>
      <c r="B72" s="7">
        <v>26836</v>
      </c>
      <c r="C72" s="7">
        <v>21366</v>
      </c>
      <c r="D72" s="9">
        <v>21818</v>
      </c>
      <c r="E72" s="9">
        <v>22543</v>
      </c>
    </row>
    <row r="73" spans="2:5" ht="12.75">
      <c r="B73" s="3"/>
      <c r="C73" s="3"/>
      <c r="D73" s="9"/>
      <c r="E73" s="9"/>
    </row>
    <row r="74" spans="1:5" ht="12.75">
      <c r="A74" s="1" t="s">
        <v>57</v>
      </c>
      <c r="B74" s="3"/>
      <c r="C74" s="3"/>
      <c r="D74" s="9"/>
      <c r="E74" s="9"/>
    </row>
    <row r="75" spans="1:5" ht="12.75">
      <c r="A75" s="21" t="s">
        <v>108</v>
      </c>
      <c r="B75" s="7">
        <v>19140</v>
      </c>
      <c r="C75" s="9">
        <v>14666</v>
      </c>
      <c r="D75" s="9">
        <v>14781</v>
      </c>
      <c r="E75" s="9">
        <v>16114</v>
      </c>
    </row>
    <row r="76" spans="1:5" ht="12.75">
      <c r="A76" s="21" t="s">
        <v>109</v>
      </c>
      <c r="B76" s="7">
        <v>19140</v>
      </c>
      <c r="C76" s="7">
        <v>13909</v>
      </c>
      <c r="D76" s="9">
        <v>13643</v>
      </c>
      <c r="E76" s="9">
        <v>14644</v>
      </c>
    </row>
    <row r="77" spans="2:5" ht="12.75">
      <c r="B77" s="3"/>
      <c r="C77" s="3"/>
      <c r="D77" s="9"/>
      <c r="E77" s="9"/>
    </row>
    <row r="78" spans="1:5" ht="12.75">
      <c r="A78" s="1" t="s">
        <v>104</v>
      </c>
      <c r="B78" s="3"/>
      <c r="C78" s="3"/>
      <c r="D78" s="9"/>
      <c r="E78" s="9"/>
    </row>
    <row r="79" spans="1:5" ht="12.75">
      <c r="A79" s="21" t="s">
        <v>108</v>
      </c>
      <c r="B79" s="7">
        <v>5212</v>
      </c>
      <c r="C79" s="9">
        <v>4188</v>
      </c>
      <c r="D79" s="9">
        <v>3739</v>
      </c>
      <c r="E79" s="9">
        <v>3764</v>
      </c>
    </row>
    <row r="80" spans="1:5" ht="12.75">
      <c r="A80" s="21" t="s">
        <v>109</v>
      </c>
      <c r="B80" s="7">
        <v>5212</v>
      </c>
      <c r="C80" s="9">
        <v>4327</v>
      </c>
      <c r="D80" s="9">
        <v>5049</v>
      </c>
      <c r="E80" s="9">
        <v>5415</v>
      </c>
    </row>
    <row r="81" spans="2:5" ht="12.75">
      <c r="B81" s="3"/>
      <c r="C81" s="3"/>
      <c r="D81" s="9"/>
      <c r="E81" s="9"/>
    </row>
    <row r="82" spans="1:5" ht="12.75">
      <c r="A82" s="1" t="s">
        <v>105</v>
      </c>
      <c r="B82" s="7"/>
      <c r="C82" s="7"/>
      <c r="D82" s="9"/>
      <c r="E82" s="9"/>
    </row>
    <row r="83" spans="1:5" ht="12.75">
      <c r="A83" s="21" t="s">
        <v>108</v>
      </c>
      <c r="B83" s="7">
        <v>179249</v>
      </c>
      <c r="C83" s="9">
        <v>161817</v>
      </c>
      <c r="D83" s="9">
        <v>171831</v>
      </c>
      <c r="E83" s="9">
        <v>172287</v>
      </c>
    </row>
    <row r="84" spans="1:5" ht="12.75">
      <c r="A84" s="21" t="s">
        <v>109</v>
      </c>
      <c r="B84" s="7">
        <v>179249</v>
      </c>
      <c r="C84" s="9">
        <v>161636</v>
      </c>
      <c r="D84" s="9">
        <v>169954</v>
      </c>
      <c r="E84" s="9">
        <v>170037</v>
      </c>
    </row>
    <row r="85" spans="2:5" ht="12.75">
      <c r="B85" s="3"/>
      <c r="C85" s="3"/>
      <c r="D85" s="9"/>
      <c r="E85" s="9"/>
    </row>
    <row r="86" spans="1:5" ht="12.75">
      <c r="A86" s="1" t="s">
        <v>58</v>
      </c>
      <c r="B86" s="3"/>
      <c r="C86" s="3"/>
      <c r="D86" s="9"/>
      <c r="E86" s="9"/>
    </row>
    <row r="87" spans="1:5" ht="12.75">
      <c r="A87" s="21" t="s">
        <v>108</v>
      </c>
      <c r="B87" s="7">
        <v>98634</v>
      </c>
      <c r="C87" s="9">
        <v>83861</v>
      </c>
      <c r="D87" s="9">
        <v>84046</v>
      </c>
      <c r="E87" s="9">
        <v>83602</v>
      </c>
    </row>
    <row r="88" spans="1:5" ht="12.75">
      <c r="A88" s="21" t="s">
        <v>109</v>
      </c>
      <c r="B88" s="7">
        <v>98634</v>
      </c>
      <c r="C88" s="9">
        <v>82919</v>
      </c>
      <c r="D88" s="9">
        <v>82488</v>
      </c>
      <c r="E88" s="9">
        <v>81839</v>
      </c>
    </row>
    <row r="89" spans="2:5" ht="12.75">
      <c r="B89" s="3"/>
      <c r="C89" s="3"/>
      <c r="D89" s="9"/>
      <c r="E89" s="9"/>
    </row>
    <row r="90" spans="1:5" ht="12.75">
      <c r="A90" s="1" t="s">
        <v>106</v>
      </c>
      <c r="B90" s="3"/>
      <c r="C90" s="3"/>
      <c r="D90" s="9"/>
      <c r="E90" s="9"/>
    </row>
    <row r="91" spans="1:5" ht="12.75">
      <c r="A91" s="21" t="s">
        <v>108</v>
      </c>
      <c r="B91" s="7">
        <v>769699</v>
      </c>
      <c r="C91" s="9">
        <v>497876</v>
      </c>
      <c r="D91" s="9">
        <v>632739</v>
      </c>
      <c r="E91" s="9">
        <v>842615</v>
      </c>
    </row>
    <row r="92" spans="1:5" ht="12.75">
      <c r="A92" s="21" t="s">
        <v>109</v>
      </c>
      <c r="B92" s="7">
        <v>769699</v>
      </c>
      <c r="C92" s="9">
        <v>495777</v>
      </c>
      <c r="D92" s="9">
        <v>627572</v>
      </c>
      <c r="E92" s="9">
        <v>831464</v>
      </c>
    </row>
    <row r="93" spans="2:5" ht="12.75">
      <c r="B93" s="3"/>
      <c r="C93" s="3"/>
      <c r="D93" s="9"/>
      <c r="E93" s="9"/>
    </row>
    <row r="94" spans="1:5" ht="12.75">
      <c r="A94" s="1" t="s">
        <v>85</v>
      </c>
      <c r="B94" s="3"/>
      <c r="C94" s="3"/>
      <c r="D94" s="9"/>
      <c r="E94" s="9"/>
    </row>
    <row r="95" spans="1:5" ht="12.75">
      <c r="A95" s="21" t="s">
        <v>108</v>
      </c>
      <c r="B95" s="7">
        <v>738670</v>
      </c>
      <c r="C95" s="9">
        <v>628945</v>
      </c>
      <c r="D95" s="9">
        <v>677082</v>
      </c>
      <c r="E95" s="9">
        <v>732622</v>
      </c>
    </row>
    <row r="96" spans="1:5" ht="12.75">
      <c r="A96" s="21" t="s">
        <v>109</v>
      </c>
      <c r="B96" s="7">
        <v>738669</v>
      </c>
      <c r="C96" s="9">
        <v>624367</v>
      </c>
      <c r="D96" s="9">
        <v>701230</v>
      </c>
      <c r="E96" s="9">
        <v>764806</v>
      </c>
    </row>
    <row r="97" spans="2:5" ht="12.75">
      <c r="B97" s="3"/>
      <c r="C97" s="3"/>
      <c r="D97" s="9"/>
      <c r="E97" s="9"/>
    </row>
    <row r="98" spans="1:5" ht="12.75">
      <c r="A98" s="1" t="s">
        <v>107</v>
      </c>
      <c r="B98" s="3"/>
      <c r="C98" s="3"/>
      <c r="D98" s="9"/>
      <c r="E98" s="9"/>
    </row>
    <row r="99" spans="1:5" ht="12.75">
      <c r="A99" s="29" t="s">
        <v>108</v>
      </c>
      <c r="B99" s="7">
        <v>203669</v>
      </c>
      <c r="C99" s="9">
        <v>171185</v>
      </c>
      <c r="D99" s="56">
        <v>182440</v>
      </c>
      <c r="E99" s="56">
        <v>193363</v>
      </c>
    </row>
    <row r="100" spans="1:5" ht="12.75">
      <c r="A100" s="30" t="s">
        <v>109</v>
      </c>
      <c r="B100" s="31">
        <v>203669</v>
      </c>
      <c r="C100" s="31">
        <v>171115</v>
      </c>
      <c r="D100" s="40">
        <v>188583</v>
      </c>
      <c r="E100" s="40">
        <v>202348</v>
      </c>
    </row>
    <row r="101" spans="1:3" ht="12.75">
      <c r="A101" s="21"/>
      <c r="B101" s="32"/>
      <c r="C101" s="32"/>
    </row>
    <row r="102" ht="12.75">
      <c r="A102" t="s">
        <v>178</v>
      </c>
    </row>
    <row r="103" ht="12.75">
      <c r="A103" t="s">
        <v>177</v>
      </c>
    </row>
  </sheetData>
  <sheetProtection/>
  <printOptions/>
  <pageMargins left="0.5" right="0.5" top="0.5" bottom="0.5" header="0" footer="0"/>
  <pageSetup fitToHeight="0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workbookViewId="0" topLeftCell="A1">
      <selection activeCell="A1" sqref="A1"/>
    </sheetView>
  </sheetViews>
  <sheetFormatPr defaultColWidth="9.140625" defaultRowHeight="12.75"/>
  <cols>
    <col min="1" max="1" width="59.00390625" style="0" bestFit="1" customWidth="1"/>
    <col min="2" max="5" width="11.7109375" style="0" customWidth="1"/>
  </cols>
  <sheetData>
    <row r="1" spans="1:3" s="1" customFormat="1" ht="15.75">
      <c r="A1" s="17" t="s">
        <v>235</v>
      </c>
      <c r="B1" s="19"/>
      <c r="C1" s="19"/>
    </row>
    <row r="2" spans="1:3" ht="12.75">
      <c r="A2" t="s">
        <v>0</v>
      </c>
      <c r="B2" s="4"/>
      <c r="C2" s="4"/>
    </row>
    <row r="3" spans="1:3" ht="12.75">
      <c r="A3" s="25" t="s">
        <v>76</v>
      </c>
      <c r="B3" s="4"/>
      <c r="C3" s="4"/>
    </row>
    <row r="4" spans="1:5" ht="12.75">
      <c r="A4" s="6" t="s">
        <v>1</v>
      </c>
      <c r="B4" s="46">
        <v>2008</v>
      </c>
      <c r="C4" s="46">
        <v>2009</v>
      </c>
      <c r="D4" s="48">
        <v>2010</v>
      </c>
      <c r="E4" s="48">
        <v>2011</v>
      </c>
    </row>
    <row r="5" spans="1:5" ht="12.75">
      <c r="A5" s="1" t="s">
        <v>76</v>
      </c>
      <c r="B5" s="27"/>
      <c r="C5" s="27"/>
      <c r="D5" s="49"/>
      <c r="E5" s="49"/>
    </row>
    <row r="6" spans="1:5" ht="12.75">
      <c r="A6" s="1" t="s">
        <v>172</v>
      </c>
      <c r="B6" s="7"/>
      <c r="C6" s="7"/>
      <c r="D6" s="9"/>
      <c r="E6" s="9"/>
    </row>
    <row r="7" spans="1:5" ht="12.75">
      <c r="A7" s="21" t="s">
        <v>108</v>
      </c>
      <c r="B7" s="7">
        <v>536370</v>
      </c>
      <c r="C7" s="9">
        <v>499364</v>
      </c>
      <c r="D7" s="9">
        <v>542456</v>
      </c>
      <c r="E7" s="9">
        <v>593137</v>
      </c>
    </row>
    <row r="8" spans="1:5" ht="12.75">
      <c r="A8" s="21" t="s">
        <v>109</v>
      </c>
      <c r="B8" s="7">
        <v>528150</v>
      </c>
      <c r="C8" s="7">
        <v>491191</v>
      </c>
      <c r="D8" s="9">
        <v>534125</v>
      </c>
      <c r="E8" s="9">
        <v>583943</v>
      </c>
    </row>
    <row r="9" spans="1:5" ht="12.75">
      <c r="A9" s="1"/>
      <c r="B9" s="3"/>
      <c r="C9" s="3"/>
      <c r="D9" s="9"/>
      <c r="E9" s="9"/>
    </row>
    <row r="10" spans="1:5" ht="12.75">
      <c r="A10" s="1" t="s">
        <v>89</v>
      </c>
      <c r="B10" s="7"/>
      <c r="C10" s="7"/>
      <c r="D10" s="9"/>
      <c r="E10" s="9"/>
    </row>
    <row r="11" spans="1:5" ht="12.75">
      <c r="A11" s="21" t="s">
        <v>108</v>
      </c>
      <c r="B11" s="7">
        <v>325733</v>
      </c>
      <c r="C11" s="9">
        <v>296401</v>
      </c>
      <c r="D11" s="9">
        <v>325238</v>
      </c>
      <c r="E11" s="9">
        <v>359494</v>
      </c>
    </row>
    <row r="12" spans="1:5" ht="12.75">
      <c r="A12" s="21" t="s">
        <v>109</v>
      </c>
      <c r="B12" s="7">
        <v>322170</v>
      </c>
      <c r="C12" s="7">
        <v>289006</v>
      </c>
      <c r="D12" s="9">
        <v>315754</v>
      </c>
      <c r="E12" s="9">
        <v>348124</v>
      </c>
    </row>
    <row r="13" spans="1:5" ht="12.75">
      <c r="A13" s="1"/>
      <c r="B13" s="3"/>
      <c r="C13" s="3"/>
      <c r="D13" s="9"/>
      <c r="E13" s="9"/>
    </row>
    <row r="14" spans="1:5" ht="12.75">
      <c r="A14" s="1" t="s">
        <v>90</v>
      </c>
      <c r="B14" s="7"/>
      <c r="C14" s="7"/>
      <c r="D14" s="9"/>
      <c r="E14" s="9"/>
    </row>
    <row r="15" spans="1:5" ht="12.75">
      <c r="A15" s="21" t="s">
        <v>108</v>
      </c>
      <c r="B15" s="7">
        <v>10114</v>
      </c>
      <c r="C15" s="9">
        <v>7921</v>
      </c>
      <c r="D15" s="9">
        <v>8316</v>
      </c>
      <c r="E15" s="9">
        <v>8762</v>
      </c>
    </row>
    <row r="16" spans="1:5" ht="12.75">
      <c r="A16" s="21" t="s">
        <v>109</v>
      </c>
      <c r="B16" s="7">
        <v>10034</v>
      </c>
      <c r="C16" s="7">
        <v>7802</v>
      </c>
      <c r="D16" s="9">
        <v>8385</v>
      </c>
      <c r="E16" s="9">
        <v>8791</v>
      </c>
    </row>
    <row r="17" spans="1:5" ht="12.75">
      <c r="A17" s="21"/>
      <c r="B17" s="3"/>
      <c r="C17" s="3"/>
      <c r="D17" s="9"/>
      <c r="E17" s="9"/>
    </row>
    <row r="18" spans="1:5" ht="12.75">
      <c r="A18" s="1" t="s">
        <v>91</v>
      </c>
      <c r="B18" s="7"/>
      <c r="C18" s="7"/>
      <c r="D18" s="9"/>
      <c r="E18" s="9"/>
    </row>
    <row r="19" spans="1:5" ht="12.75">
      <c r="A19" s="21" t="s">
        <v>108</v>
      </c>
      <c r="B19" s="7">
        <v>12101</v>
      </c>
      <c r="C19" s="9">
        <v>10123</v>
      </c>
      <c r="D19" s="9">
        <v>10115</v>
      </c>
      <c r="E19" s="9">
        <v>11014</v>
      </c>
    </row>
    <row r="20" spans="1:5" ht="12.75">
      <c r="A20" s="21" t="s">
        <v>109</v>
      </c>
      <c r="B20" s="7">
        <v>12044</v>
      </c>
      <c r="C20" s="9">
        <v>10198</v>
      </c>
      <c r="D20" s="9">
        <v>10297</v>
      </c>
      <c r="E20" s="9">
        <v>11214</v>
      </c>
    </row>
    <row r="21" spans="2:5" ht="12.75">
      <c r="B21" s="3"/>
      <c r="C21" s="3"/>
      <c r="D21" s="9"/>
      <c r="E21" s="9"/>
    </row>
    <row r="22" spans="1:5" ht="12.75">
      <c r="A22" s="1" t="s">
        <v>92</v>
      </c>
      <c r="B22" s="7"/>
      <c r="C22" s="7"/>
      <c r="D22" s="9"/>
      <c r="E22" s="9"/>
    </row>
    <row r="23" spans="1:5" ht="12.75">
      <c r="A23" s="21" t="s">
        <v>108</v>
      </c>
      <c r="B23" s="7">
        <v>34539</v>
      </c>
      <c r="C23" s="9">
        <v>25826</v>
      </c>
      <c r="D23" s="9">
        <v>30070</v>
      </c>
      <c r="E23" s="9">
        <v>33589</v>
      </c>
    </row>
    <row r="24" spans="1:5" ht="12.75">
      <c r="A24" s="21" t="s">
        <v>109</v>
      </c>
      <c r="B24" s="7">
        <v>34612</v>
      </c>
      <c r="C24" s="9">
        <v>26382</v>
      </c>
      <c r="D24" s="9">
        <v>30591</v>
      </c>
      <c r="E24" s="9">
        <v>34199</v>
      </c>
    </row>
    <row r="25" spans="2:5" ht="12.75">
      <c r="B25" s="3"/>
      <c r="C25" s="3"/>
      <c r="D25" s="9"/>
      <c r="E25" s="9"/>
    </row>
    <row r="26" spans="1:5" ht="12.75">
      <c r="A26" s="1" t="s">
        <v>93</v>
      </c>
      <c r="B26" s="7"/>
      <c r="C26" s="7"/>
      <c r="D26" s="9"/>
      <c r="E26" s="9"/>
    </row>
    <row r="27" spans="1:5" ht="12.75">
      <c r="A27" s="21" t="s">
        <v>108</v>
      </c>
      <c r="B27" s="7">
        <v>45759</v>
      </c>
      <c r="C27" s="9">
        <v>38586</v>
      </c>
      <c r="D27" s="9">
        <v>41297</v>
      </c>
      <c r="E27" s="9">
        <v>45288</v>
      </c>
    </row>
    <row r="28" spans="1:5" ht="12.75">
      <c r="A28" s="21" t="s">
        <v>109</v>
      </c>
      <c r="B28" s="7">
        <v>45584</v>
      </c>
      <c r="C28" s="9">
        <v>38248</v>
      </c>
      <c r="D28" s="9">
        <v>41190</v>
      </c>
      <c r="E28" s="9">
        <v>44740</v>
      </c>
    </row>
    <row r="29" spans="2:5" ht="12.75">
      <c r="B29" s="3"/>
      <c r="C29" s="3"/>
      <c r="D29" s="9"/>
      <c r="E29" s="9"/>
    </row>
    <row r="30" spans="1:5" ht="12.75">
      <c r="A30" s="1" t="s">
        <v>3</v>
      </c>
      <c r="B30" s="7"/>
      <c r="C30" s="7"/>
      <c r="D30" s="9"/>
      <c r="E30" s="9"/>
    </row>
    <row r="31" spans="1:5" ht="12.75">
      <c r="A31" s="21" t="s">
        <v>108</v>
      </c>
      <c r="B31" s="7">
        <v>55080</v>
      </c>
      <c r="C31" s="9">
        <v>48700</v>
      </c>
      <c r="D31" s="9">
        <v>51788</v>
      </c>
      <c r="E31" s="9">
        <v>58649</v>
      </c>
    </row>
    <row r="32" spans="1:5" ht="12.75">
      <c r="A32" s="21" t="s">
        <v>109</v>
      </c>
      <c r="B32" s="7">
        <v>54879</v>
      </c>
      <c r="C32" s="9">
        <v>48749</v>
      </c>
      <c r="D32" s="9">
        <v>51971</v>
      </c>
      <c r="E32" s="9">
        <v>59511</v>
      </c>
    </row>
    <row r="33" spans="2:5" ht="12.75">
      <c r="B33" s="3"/>
      <c r="C33" s="3"/>
      <c r="D33" s="9"/>
      <c r="E33" s="9"/>
    </row>
    <row r="34" spans="1:5" ht="12.75">
      <c r="A34" s="1" t="s">
        <v>94</v>
      </c>
      <c r="B34" s="7"/>
      <c r="C34" s="7"/>
      <c r="D34" s="9"/>
      <c r="E34" s="9"/>
    </row>
    <row r="35" spans="1:5" ht="12.75">
      <c r="A35" s="21" t="s">
        <v>108</v>
      </c>
      <c r="B35" s="7">
        <v>43429</v>
      </c>
      <c r="C35" s="9">
        <v>42700</v>
      </c>
      <c r="D35" s="9">
        <v>44801</v>
      </c>
      <c r="E35" s="9">
        <v>46108</v>
      </c>
    </row>
    <row r="36" spans="1:5" ht="12.75">
      <c r="A36" s="21" t="s">
        <v>109</v>
      </c>
      <c r="B36" s="7">
        <v>42642</v>
      </c>
      <c r="C36" s="9">
        <v>41120</v>
      </c>
      <c r="D36" s="9">
        <v>42819</v>
      </c>
      <c r="E36" s="9">
        <v>44055</v>
      </c>
    </row>
    <row r="37" spans="2:5" ht="12.75">
      <c r="B37" s="3"/>
      <c r="C37" s="3"/>
      <c r="D37" s="9"/>
      <c r="E37" s="9"/>
    </row>
    <row r="38" spans="1:5" ht="12.75">
      <c r="A38" s="22" t="s">
        <v>95</v>
      </c>
      <c r="B38" s="7"/>
      <c r="C38" s="7"/>
      <c r="D38" s="9"/>
      <c r="E38" s="9"/>
    </row>
    <row r="39" spans="1:5" ht="12.75">
      <c r="A39" s="21" t="s">
        <v>108</v>
      </c>
      <c r="B39" s="7">
        <v>15501</v>
      </c>
      <c r="C39" s="9">
        <v>13111</v>
      </c>
      <c r="D39" s="9">
        <v>14412</v>
      </c>
      <c r="E39" s="9">
        <v>14748</v>
      </c>
    </row>
    <row r="40" spans="1:5" ht="12.75">
      <c r="A40" s="21" t="s">
        <v>109</v>
      </c>
      <c r="B40" s="7">
        <v>15341</v>
      </c>
      <c r="C40" s="9">
        <v>12942</v>
      </c>
      <c r="D40" s="9">
        <v>13930</v>
      </c>
      <c r="E40" s="9">
        <v>14379</v>
      </c>
    </row>
    <row r="41" spans="2:5" ht="12.75">
      <c r="B41" s="3"/>
      <c r="C41" s="3"/>
      <c r="D41" s="9"/>
      <c r="E41" s="9"/>
    </row>
    <row r="42" spans="1:5" ht="12.75">
      <c r="A42" s="1" t="s">
        <v>96</v>
      </c>
      <c r="B42" s="7"/>
      <c r="C42" s="7"/>
      <c r="D42" s="9"/>
      <c r="E42" s="9"/>
    </row>
    <row r="43" spans="1:5" ht="12.75">
      <c r="A43" s="21" t="s">
        <v>108</v>
      </c>
      <c r="B43" s="7">
        <v>81629</v>
      </c>
      <c r="C43" s="9">
        <v>83750</v>
      </c>
      <c r="D43" s="9">
        <v>96696</v>
      </c>
      <c r="E43" s="9">
        <v>112229</v>
      </c>
    </row>
    <row r="44" spans="1:5" ht="12.75">
      <c r="A44" s="21" t="s">
        <v>109</v>
      </c>
      <c r="B44" s="7">
        <v>79607</v>
      </c>
      <c r="C44" s="7">
        <v>78222</v>
      </c>
      <c r="D44" s="9">
        <v>88730</v>
      </c>
      <c r="E44" s="9">
        <v>101953</v>
      </c>
    </row>
    <row r="45" spans="2:5" ht="12.75">
      <c r="B45" s="3"/>
      <c r="C45" s="3"/>
      <c r="D45" s="9"/>
      <c r="E45" s="9"/>
    </row>
    <row r="46" spans="1:5" ht="12.75">
      <c r="A46" s="1" t="s">
        <v>97</v>
      </c>
      <c r="B46" s="7"/>
      <c r="C46" s="7"/>
      <c r="D46" s="9"/>
      <c r="E46" s="9"/>
    </row>
    <row r="47" spans="1:5" ht="12.75">
      <c r="A47" s="21" t="s">
        <v>108</v>
      </c>
      <c r="B47" s="7">
        <v>6791</v>
      </c>
      <c r="C47" s="9">
        <v>5751</v>
      </c>
      <c r="D47" s="9">
        <v>6487</v>
      </c>
      <c r="E47" s="9">
        <v>6571</v>
      </c>
    </row>
    <row r="48" spans="1:5" ht="12.75">
      <c r="A48" s="21" t="s">
        <v>109</v>
      </c>
      <c r="B48" s="7">
        <v>6758</v>
      </c>
      <c r="C48" s="7">
        <v>5588</v>
      </c>
      <c r="D48" s="9">
        <v>5794</v>
      </c>
      <c r="E48" s="9">
        <v>5891</v>
      </c>
    </row>
    <row r="49" spans="1:5" ht="12.75">
      <c r="A49" t="s">
        <v>76</v>
      </c>
      <c r="B49" s="3"/>
      <c r="C49" s="3"/>
      <c r="D49" s="9"/>
      <c r="E49" s="9"/>
    </row>
    <row r="50" spans="1:5" ht="12.75">
      <c r="A50" s="1" t="s">
        <v>98</v>
      </c>
      <c r="B50" s="7"/>
      <c r="C50" s="7"/>
      <c r="D50" s="9"/>
      <c r="E50" s="9"/>
    </row>
    <row r="51" spans="1:5" ht="12.75">
      <c r="A51" s="21" t="s">
        <v>108</v>
      </c>
      <c r="B51" s="7">
        <v>20790</v>
      </c>
      <c r="C51" s="9">
        <v>19933</v>
      </c>
      <c r="D51" s="9">
        <v>21256</v>
      </c>
      <c r="E51" s="9">
        <v>22536</v>
      </c>
    </row>
    <row r="52" spans="1:5" ht="12.75">
      <c r="A52" s="21" t="s">
        <v>109</v>
      </c>
      <c r="B52" s="7">
        <v>20669</v>
      </c>
      <c r="C52" s="9">
        <v>19755</v>
      </c>
      <c r="D52" s="9">
        <v>22047</v>
      </c>
      <c r="E52" s="9">
        <v>23391</v>
      </c>
    </row>
    <row r="53" spans="2:5" ht="12.75">
      <c r="B53" s="3"/>
      <c r="C53" s="3"/>
      <c r="D53" s="9"/>
      <c r="E53" s="9"/>
    </row>
    <row r="54" spans="1:5" ht="12.75">
      <c r="A54" s="1" t="s">
        <v>99</v>
      </c>
      <c r="B54" s="7"/>
      <c r="C54" s="7"/>
      <c r="D54" s="9"/>
      <c r="E54" s="9"/>
    </row>
    <row r="55" spans="1:5" ht="12.75">
      <c r="A55" s="21" t="s">
        <v>108</v>
      </c>
      <c r="B55" s="7">
        <v>210637</v>
      </c>
      <c r="C55" s="9">
        <v>202963</v>
      </c>
      <c r="D55" s="9">
        <v>217218</v>
      </c>
      <c r="E55" s="9">
        <v>233643</v>
      </c>
    </row>
    <row r="56" spans="1:5" ht="12.75">
      <c r="A56" s="21" t="s">
        <v>109</v>
      </c>
      <c r="B56" s="7">
        <v>205980</v>
      </c>
      <c r="C56" s="7">
        <v>202185</v>
      </c>
      <c r="D56" s="9">
        <v>218371</v>
      </c>
      <c r="E56" s="9">
        <v>235819</v>
      </c>
    </row>
    <row r="57" spans="1:5" ht="12.75">
      <c r="A57" s="1"/>
      <c r="B57" s="3"/>
      <c r="C57" s="3"/>
      <c r="D57" s="9"/>
      <c r="E57" s="9"/>
    </row>
    <row r="58" spans="1:5" ht="12.75">
      <c r="A58" s="1" t="s">
        <v>100</v>
      </c>
      <c r="B58" s="7"/>
      <c r="C58" s="7"/>
      <c r="D58" s="9"/>
      <c r="E58" s="9"/>
    </row>
    <row r="59" spans="1:5" ht="12.75">
      <c r="A59" s="21" t="s">
        <v>108</v>
      </c>
      <c r="B59" s="7">
        <v>40960</v>
      </c>
      <c r="C59" s="9">
        <v>41251</v>
      </c>
      <c r="D59" s="9">
        <v>43756</v>
      </c>
      <c r="E59" s="9">
        <v>44921</v>
      </c>
    </row>
    <row r="60" spans="1:5" ht="12.75">
      <c r="A60" s="21" t="s">
        <v>109</v>
      </c>
      <c r="B60" s="7">
        <v>40584</v>
      </c>
      <c r="C60" s="7">
        <v>40348</v>
      </c>
      <c r="D60" s="9">
        <v>43342</v>
      </c>
      <c r="E60" s="9">
        <v>44656</v>
      </c>
    </row>
    <row r="61" spans="2:5" ht="12.75">
      <c r="B61" s="3"/>
      <c r="C61" s="3"/>
      <c r="D61" s="9"/>
      <c r="E61" s="9"/>
    </row>
    <row r="62" spans="1:5" ht="12.75">
      <c r="A62" s="1" t="s">
        <v>101</v>
      </c>
      <c r="B62" s="7"/>
      <c r="C62" s="7"/>
      <c r="D62" s="9"/>
      <c r="E62" s="9"/>
    </row>
    <row r="63" spans="1:5" ht="12.75">
      <c r="A63" s="21" t="s">
        <v>108</v>
      </c>
      <c r="B63" s="7">
        <v>15722</v>
      </c>
      <c r="C63" s="9">
        <v>16645</v>
      </c>
      <c r="D63" s="9">
        <v>16136</v>
      </c>
      <c r="E63" s="9">
        <v>16764</v>
      </c>
    </row>
    <row r="64" spans="1:5" ht="12.75">
      <c r="A64" s="21" t="s">
        <v>109</v>
      </c>
      <c r="B64" s="7">
        <v>15782</v>
      </c>
      <c r="C64" s="7">
        <v>17169</v>
      </c>
      <c r="D64" s="9">
        <v>17187</v>
      </c>
      <c r="E64" s="9">
        <v>17941</v>
      </c>
    </row>
    <row r="65" spans="1:5" ht="12.75">
      <c r="A65" s="21"/>
      <c r="B65" s="3"/>
      <c r="C65" s="3"/>
      <c r="D65" s="9"/>
      <c r="E65" s="9"/>
    </row>
    <row r="66" spans="1:5" ht="12.75">
      <c r="A66" s="1" t="s">
        <v>102</v>
      </c>
      <c r="B66" s="7"/>
      <c r="C66" s="7"/>
      <c r="D66" s="9"/>
      <c r="E66" s="9"/>
    </row>
    <row r="67" spans="1:5" ht="12.75">
      <c r="A67" s="21" t="s">
        <v>108</v>
      </c>
      <c r="B67" s="7">
        <v>3730</v>
      </c>
      <c r="C67" s="9">
        <v>2954</v>
      </c>
      <c r="D67" s="9">
        <v>3225</v>
      </c>
      <c r="E67" s="9">
        <v>3579</v>
      </c>
    </row>
    <row r="68" spans="1:5" ht="12.75">
      <c r="A68" s="21" t="s">
        <v>109</v>
      </c>
      <c r="B68" s="7">
        <v>3679</v>
      </c>
      <c r="C68" s="7">
        <v>2930</v>
      </c>
      <c r="D68" s="9">
        <v>3147</v>
      </c>
      <c r="E68" s="9">
        <v>3474</v>
      </c>
    </row>
    <row r="69" spans="2:5" ht="12.75">
      <c r="B69" s="3"/>
      <c r="C69" s="3"/>
      <c r="D69" s="9"/>
      <c r="E69" s="9"/>
    </row>
    <row r="70" spans="1:5" ht="12.75">
      <c r="A70" s="1" t="s">
        <v>103</v>
      </c>
      <c r="B70" s="7"/>
      <c r="C70" s="7"/>
      <c r="D70" s="9"/>
      <c r="E70" s="9"/>
    </row>
    <row r="71" spans="1:5" ht="12.75">
      <c r="A71" s="21" t="s">
        <v>108</v>
      </c>
      <c r="B71" s="7">
        <v>3243</v>
      </c>
      <c r="C71" s="9">
        <v>2500</v>
      </c>
      <c r="D71" s="9">
        <v>2735</v>
      </c>
      <c r="E71" s="9">
        <v>3006</v>
      </c>
    </row>
    <row r="72" spans="1:5" ht="12.75">
      <c r="A72" s="21" t="s">
        <v>109</v>
      </c>
      <c r="B72" s="7">
        <v>3234</v>
      </c>
      <c r="C72" s="7">
        <v>2560</v>
      </c>
      <c r="D72" s="9">
        <v>2888</v>
      </c>
      <c r="E72" s="9">
        <v>3179</v>
      </c>
    </row>
    <row r="73" spans="2:5" ht="12.75">
      <c r="B73" s="3"/>
      <c r="C73" s="3"/>
      <c r="D73" s="9"/>
      <c r="E73" s="9"/>
    </row>
    <row r="74" spans="1:5" ht="12.75">
      <c r="A74" s="1" t="s">
        <v>57</v>
      </c>
      <c r="B74" s="7"/>
      <c r="C74" s="7"/>
      <c r="D74" s="9"/>
      <c r="E74" s="9"/>
    </row>
    <row r="75" spans="1:5" ht="12.75">
      <c r="A75" s="21" t="s">
        <v>108</v>
      </c>
      <c r="B75" s="7">
        <v>2270</v>
      </c>
      <c r="C75" s="9">
        <v>1802</v>
      </c>
      <c r="D75" s="9">
        <v>2199</v>
      </c>
      <c r="E75" s="9">
        <v>2596</v>
      </c>
    </row>
    <row r="76" spans="1:5" ht="12.75">
      <c r="A76" s="21" t="s">
        <v>109</v>
      </c>
      <c r="B76" s="7">
        <v>2199</v>
      </c>
      <c r="C76" s="7">
        <v>1792</v>
      </c>
      <c r="D76" s="9">
        <v>1793</v>
      </c>
      <c r="E76" s="9">
        <v>2126</v>
      </c>
    </row>
    <row r="77" spans="2:5" ht="12.75">
      <c r="B77" s="3"/>
      <c r="C77" s="3"/>
      <c r="D77" s="9"/>
      <c r="E77" s="9"/>
    </row>
    <row r="78" spans="1:5" ht="12.75">
      <c r="A78" s="1" t="s">
        <v>104</v>
      </c>
      <c r="B78" s="7"/>
      <c r="C78" s="7"/>
      <c r="D78" s="9"/>
      <c r="E78" s="9"/>
    </row>
    <row r="79" spans="1:5" ht="12.75">
      <c r="A79" s="21" t="s">
        <v>108</v>
      </c>
      <c r="B79" s="7">
        <v>870</v>
      </c>
      <c r="C79" s="9">
        <v>724</v>
      </c>
      <c r="D79" s="9">
        <v>801</v>
      </c>
      <c r="E79" s="9">
        <v>879</v>
      </c>
    </row>
    <row r="80" spans="1:5" ht="12.75">
      <c r="A80" s="21" t="s">
        <v>109</v>
      </c>
      <c r="B80" s="7">
        <v>881</v>
      </c>
      <c r="C80" s="7">
        <v>782</v>
      </c>
      <c r="D80" s="9">
        <v>718</v>
      </c>
      <c r="E80" s="9">
        <v>782</v>
      </c>
    </row>
    <row r="81" spans="2:5" ht="12.75">
      <c r="B81" s="3"/>
      <c r="C81" s="3"/>
      <c r="D81" s="9"/>
      <c r="E81" s="9"/>
    </row>
    <row r="82" spans="1:5" ht="12.75">
      <c r="A82" s="1" t="s">
        <v>105</v>
      </c>
      <c r="B82" s="7"/>
      <c r="C82" s="7"/>
      <c r="D82" s="9"/>
      <c r="E82" s="9"/>
    </row>
    <row r="83" spans="1:5" ht="12.75">
      <c r="A83" s="21" t="s">
        <v>108</v>
      </c>
      <c r="B83" s="7">
        <v>15410</v>
      </c>
      <c r="C83" s="9">
        <v>13446</v>
      </c>
      <c r="D83" s="9">
        <v>13679</v>
      </c>
      <c r="E83" s="9">
        <v>13751</v>
      </c>
    </row>
    <row r="84" spans="1:5" ht="12.75">
      <c r="A84" s="21" t="s">
        <v>109</v>
      </c>
      <c r="B84" s="7">
        <v>15417</v>
      </c>
      <c r="C84" s="7">
        <v>13340</v>
      </c>
      <c r="D84" s="9">
        <v>14047</v>
      </c>
      <c r="E84" s="9">
        <v>14107</v>
      </c>
    </row>
    <row r="85" spans="2:5" ht="12.75">
      <c r="B85" s="3"/>
      <c r="C85" s="3"/>
      <c r="D85" s="9"/>
      <c r="E85" s="9"/>
    </row>
    <row r="86" spans="1:5" ht="12.75">
      <c r="A86" s="1" t="s">
        <v>58</v>
      </c>
      <c r="B86" s="7"/>
      <c r="C86" s="7"/>
      <c r="D86" s="9"/>
      <c r="E86" s="9"/>
    </row>
    <row r="87" spans="1:5" ht="12.75">
      <c r="A87" s="21" t="s">
        <v>108</v>
      </c>
      <c r="B87" s="7">
        <v>6141</v>
      </c>
      <c r="C87" s="9">
        <v>5067</v>
      </c>
      <c r="D87" s="9">
        <v>5252</v>
      </c>
      <c r="E87" s="9">
        <v>5056</v>
      </c>
    </row>
    <row r="88" spans="1:5" ht="12.75">
      <c r="A88" s="21" t="s">
        <v>109</v>
      </c>
      <c r="B88" s="7">
        <v>6072</v>
      </c>
      <c r="C88" s="7">
        <v>5035</v>
      </c>
      <c r="D88" s="9">
        <v>5271</v>
      </c>
      <c r="E88" s="9">
        <v>5038</v>
      </c>
    </row>
    <row r="89" spans="2:5" ht="12.75">
      <c r="B89" s="3"/>
      <c r="C89" s="3"/>
      <c r="D89" s="9"/>
      <c r="E89" s="9"/>
    </row>
    <row r="90" spans="1:5" ht="12.75">
      <c r="A90" s="1" t="s">
        <v>106</v>
      </c>
      <c r="B90" s="7"/>
      <c r="C90" s="7"/>
      <c r="D90" s="9"/>
      <c r="E90" s="9"/>
    </row>
    <row r="91" spans="1:5" ht="12.75">
      <c r="A91" s="21" t="s">
        <v>108</v>
      </c>
      <c r="B91" s="7">
        <v>32460</v>
      </c>
      <c r="C91" s="9">
        <v>36115</v>
      </c>
      <c r="D91" s="9">
        <v>43109</v>
      </c>
      <c r="E91" s="9">
        <v>52097</v>
      </c>
    </row>
    <row r="92" spans="1:5" ht="12.75">
      <c r="A92" s="21" t="s">
        <v>109</v>
      </c>
      <c r="B92" s="7">
        <v>28519</v>
      </c>
      <c r="C92" s="7">
        <v>36197</v>
      </c>
      <c r="D92" s="9">
        <v>42251</v>
      </c>
      <c r="E92" s="9">
        <v>51474</v>
      </c>
    </row>
    <row r="93" spans="2:5" ht="12.75">
      <c r="B93" s="3"/>
      <c r="C93" s="3"/>
      <c r="D93" s="9"/>
      <c r="E93" s="9"/>
    </row>
    <row r="94" spans="1:5" ht="12.75">
      <c r="A94" s="1" t="s">
        <v>85</v>
      </c>
      <c r="B94" s="7"/>
      <c r="C94" s="7"/>
      <c r="D94" s="9"/>
      <c r="E94" s="9"/>
    </row>
    <row r="95" spans="1:5" ht="12.75">
      <c r="A95" s="21" t="s">
        <v>108</v>
      </c>
      <c r="B95" s="7">
        <v>69733</v>
      </c>
      <c r="C95" s="9">
        <v>64846</v>
      </c>
      <c r="D95" s="9">
        <v>67210</v>
      </c>
      <c r="E95" s="9">
        <v>70890</v>
      </c>
    </row>
    <row r="96" spans="1:5" ht="12.75">
      <c r="A96" s="21" t="s">
        <v>109</v>
      </c>
      <c r="B96" s="7">
        <v>69544</v>
      </c>
      <c r="C96" s="7">
        <v>64780</v>
      </c>
      <c r="D96" s="9">
        <v>68560</v>
      </c>
      <c r="E96" s="9">
        <v>72439</v>
      </c>
    </row>
    <row r="97" spans="2:5" ht="12.75">
      <c r="B97" s="3"/>
      <c r="C97" s="3"/>
      <c r="D97" s="9"/>
      <c r="E97" s="9"/>
    </row>
    <row r="98" spans="1:5" ht="12.75">
      <c r="A98" s="1" t="s">
        <v>107</v>
      </c>
      <c r="B98" s="7"/>
      <c r="C98" s="7"/>
      <c r="D98" s="9"/>
      <c r="E98" s="9"/>
    </row>
    <row r="99" spans="1:5" ht="12.75">
      <c r="A99" s="21" t="s">
        <v>108</v>
      </c>
      <c r="B99" s="28">
        <v>20098</v>
      </c>
      <c r="C99" s="58">
        <v>17613</v>
      </c>
      <c r="D99" s="9">
        <v>19116</v>
      </c>
      <c r="E99" s="9">
        <v>20104</v>
      </c>
    </row>
    <row r="100" spans="1:5" ht="12.75">
      <c r="A100" s="30" t="s">
        <v>109</v>
      </c>
      <c r="B100" s="31">
        <v>20069</v>
      </c>
      <c r="C100" s="31">
        <v>17252</v>
      </c>
      <c r="D100" s="40">
        <v>19167</v>
      </c>
      <c r="E100" s="40">
        <v>20603</v>
      </c>
    </row>
    <row r="101" spans="1:3" ht="12.75">
      <c r="A101" s="21"/>
      <c r="B101" s="4"/>
      <c r="C101" s="4"/>
    </row>
    <row r="102" ht="12.75">
      <c r="A102" t="s">
        <v>179</v>
      </c>
    </row>
    <row r="103" ht="12.75">
      <c r="A103" t="s">
        <v>177</v>
      </c>
    </row>
  </sheetData>
  <sheetProtection/>
  <printOptions/>
  <pageMargins left="0.5" right="0.5" top="0.5" bottom="0.5" header="0" footer="0"/>
  <pageSetup fitToHeight="0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62.28125" style="0" bestFit="1" customWidth="1"/>
    <col min="2" max="3" width="11.7109375" style="0" customWidth="1"/>
    <col min="4" max="5" width="12.140625" style="0" customWidth="1"/>
  </cols>
  <sheetData>
    <row r="1" spans="1:4" s="1" customFormat="1" ht="15.75">
      <c r="A1" s="17" t="s">
        <v>236</v>
      </c>
      <c r="B1" s="19"/>
      <c r="C1" s="19"/>
      <c r="D1" s="19"/>
    </row>
    <row r="2" spans="1:3" ht="12.75">
      <c r="A2" t="s">
        <v>0</v>
      </c>
      <c r="B2" s="4"/>
      <c r="C2" s="4"/>
    </row>
    <row r="3" spans="1:3" ht="12.75">
      <c r="A3" s="25" t="s">
        <v>76</v>
      </c>
      <c r="B3" s="4"/>
      <c r="C3" s="4"/>
    </row>
    <row r="4" spans="1:5" ht="14.25">
      <c r="A4" s="6" t="s">
        <v>1</v>
      </c>
      <c r="B4" s="46" t="s">
        <v>248</v>
      </c>
      <c r="C4" s="46" t="s">
        <v>195</v>
      </c>
      <c r="D4" s="46" t="s">
        <v>224</v>
      </c>
      <c r="E4" s="48">
        <v>2011</v>
      </c>
    </row>
    <row r="5" spans="1:5" ht="12.75">
      <c r="A5" s="1" t="s">
        <v>76</v>
      </c>
      <c r="B5" s="27"/>
      <c r="C5" s="27"/>
      <c r="D5" s="49"/>
      <c r="E5" s="49"/>
    </row>
    <row r="6" spans="1:5" ht="14.25">
      <c r="A6" s="1" t="s">
        <v>173</v>
      </c>
      <c r="B6" s="86" t="s">
        <v>76</v>
      </c>
      <c r="C6" s="86" t="s">
        <v>76</v>
      </c>
      <c r="D6" s="87"/>
      <c r="E6" s="87"/>
    </row>
    <row r="7" spans="1:5" ht="12.75">
      <c r="A7" s="21" t="s">
        <v>108</v>
      </c>
      <c r="B7" s="64">
        <v>941957</v>
      </c>
      <c r="C7" s="42">
        <v>798673</v>
      </c>
      <c r="D7" s="42">
        <v>829458</v>
      </c>
      <c r="E7" s="42">
        <v>910363</v>
      </c>
    </row>
    <row r="8" spans="1:5" ht="12.75">
      <c r="A8" s="21" t="s">
        <v>109</v>
      </c>
      <c r="B8" s="42">
        <v>995490</v>
      </c>
      <c r="C8" s="42">
        <v>800612</v>
      </c>
      <c r="D8" s="42">
        <v>876274</v>
      </c>
      <c r="E8" s="42">
        <v>965923</v>
      </c>
    </row>
    <row r="9" spans="1:5" ht="12.75">
      <c r="A9" s="1"/>
      <c r="B9" s="86"/>
      <c r="C9" s="86"/>
      <c r="D9" s="42"/>
      <c r="E9" s="42"/>
    </row>
    <row r="10" spans="1:5" ht="12.75">
      <c r="A10" s="1" t="s">
        <v>92</v>
      </c>
      <c r="B10" s="64"/>
      <c r="C10" s="42"/>
      <c r="D10" s="42"/>
      <c r="E10" s="42"/>
    </row>
    <row r="11" spans="1:5" ht="12.75">
      <c r="A11" s="21" t="s">
        <v>108</v>
      </c>
      <c r="B11" s="64">
        <v>28475</v>
      </c>
      <c r="C11" s="42">
        <v>23701</v>
      </c>
      <c r="D11" s="42">
        <v>31661</v>
      </c>
      <c r="E11" s="42">
        <v>33577</v>
      </c>
    </row>
    <row r="12" spans="1:5" ht="12.75">
      <c r="A12" s="21" t="s">
        <v>109</v>
      </c>
      <c r="B12" s="42">
        <v>30179</v>
      </c>
      <c r="C12" s="42">
        <v>24543</v>
      </c>
      <c r="D12" s="42">
        <v>33150</v>
      </c>
      <c r="E12" s="42">
        <v>36002</v>
      </c>
    </row>
    <row r="13" spans="2:5" ht="12.75">
      <c r="B13" s="86"/>
      <c r="C13" s="86"/>
      <c r="D13" s="42"/>
      <c r="E13" s="42"/>
    </row>
    <row r="14" spans="1:5" ht="12.75">
      <c r="A14" s="1" t="s">
        <v>93</v>
      </c>
      <c r="B14" s="64"/>
      <c r="C14" s="64"/>
      <c r="D14" s="42"/>
      <c r="E14" s="42"/>
    </row>
    <row r="15" spans="1:5" ht="12.75">
      <c r="A15" s="21" t="s">
        <v>108</v>
      </c>
      <c r="B15" s="64">
        <v>71847</v>
      </c>
      <c r="C15" s="42">
        <v>58655</v>
      </c>
      <c r="D15" s="42">
        <v>59288</v>
      </c>
      <c r="E15" s="42">
        <v>64711</v>
      </c>
    </row>
    <row r="16" spans="1:5" ht="12.75">
      <c r="A16" s="21" t="s">
        <v>109</v>
      </c>
      <c r="B16" s="42">
        <v>72818</v>
      </c>
      <c r="C16" s="42">
        <v>58441</v>
      </c>
      <c r="D16" s="42">
        <v>71400</v>
      </c>
      <c r="E16" s="42">
        <v>77371</v>
      </c>
    </row>
    <row r="17" spans="2:5" ht="12.75">
      <c r="B17" s="86"/>
      <c r="C17" s="86"/>
      <c r="D17" s="42"/>
      <c r="E17" s="42"/>
    </row>
    <row r="18" spans="1:5" ht="12.75">
      <c r="A18" s="1" t="s">
        <v>3</v>
      </c>
      <c r="B18" s="64"/>
      <c r="C18" s="64"/>
      <c r="D18" s="42"/>
      <c r="E18" s="42"/>
    </row>
    <row r="19" spans="1:5" ht="12.75">
      <c r="A19" s="21" t="s">
        <v>108</v>
      </c>
      <c r="B19" s="64">
        <v>91956</v>
      </c>
      <c r="C19" s="42">
        <v>76282</v>
      </c>
      <c r="D19" s="42">
        <v>94278</v>
      </c>
      <c r="E19" s="42">
        <v>118934</v>
      </c>
    </row>
    <row r="20" spans="1:5" ht="12.75">
      <c r="A20" s="21" t="s">
        <v>109</v>
      </c>
      <c r="B20" s="42">
        <v>125331</v>
      </c>
      <c r="C20" s="42">
        <v>88943</v>
      </c>
      <c r="D20" s="42">
        <v>102926</v>
      </c>
      <c r="E20" s="42">
        <v>134462</v>
      </c>
    </row>
    <row r="21" spans="2:5" ht="12.75">
      <c r="B21" s="86"/>
      <c r="C21" s="86"/>
      <c r="D21" s="42"/>
      <c r="E21" s="42"/>
    </row>
    <row r="22" spans="1:5" ht="14.25">
      <c r="A22" s="1" t="s">
        <v>110</v>
      </c>
      <c r="B22" s="64"/>
      <c r="C22" s="64"/>
      <c r="D22" s="42"/>
      <c r="E22" s="42"/>
    </row>
    <row r="23" spans="1:5" ht="12.75">
      <c r="A23" s="21" t="s">
        <v>108</v>
      </c>
      <c r="B23" s="64">
        <v>125962</v>
      </c>
      <c r="C23" s="42">
        <v>120641</v>
      </c>
      <c r="D23" s="42">
        <v>123871</v>
      </c>
      <c r="E23" s="42">
        <v>123449</v>
      </c>
    </row>
    <row r="24" spans="1:5" ht="12.75">
      <c r="A24" s="21" t="s">
        <v>109</v>
      </c>
      <c r="B24" s="42">
        <v>124815</v>
      </c>
      <c r="C24" s="42">
        <v>115907</v>
      </c>
      <c r="D24" s="42">
        <v>130912</v>
      </c>
      <c r="E24" s="42">
        <v>130112</v>
      </c>
    </row>
    <row r="25" spans="2:5" ht="12.75">
      <c r="B25" s="86"/>
      <c r="C25" s="86"/>
      <c r="D25" s="42"/>
      <c r="E25" s="42"/>
    </row>
    <row r="26" spans="1:5" ht="12.75">
      <c r="A26" s="22" t="s">
        <v>95</v>
      </c>
      <c r="B26" s="64"/>
      <c r="C26" s="64"/>
      <c r="D26" s="42"/>
      <c r="E26" s="42"/>
    </row>
    <row r="27" spans="1:5" ht="12.75">
      <c r="A27" s="21" t="s">
        <v>108</v>
      </c>
      <c r="B27" s="64">
        <v>21993</v>
      </c>
      <c r="C27" s="42">
        <v>18631</v>
      </c>
      <c r="D27" s="42">
        <v>23252</v>
      </c>
      <c r="E27" s="42">
        <v>27280</v>
      </c>
    </row>
    <row r="28" spans="1:5" ht="12.75">
      <c r="A28" s="21" t="s">
        <v>109</v>
      </c>
      <c r="B28" s="42">
        <v>20999</v>
      </c>
      <c r="C28" s="42">
        <v>16044</v>
      </c>
      <c r="D28" s="88">
        <v>17129</v>
      </c>
      <c r="E28" s="42">
        <v>20728</v>
      </c>
    </row>
    <row r="29" spans="2:5" ht="12.75">
      <c r="B29" s="86"/>
      <c r="C29" s="86"/>
      <c r="D29" s="42"/>
      <c r="E29" s="42"/>
    </row>
    <row r="30" spans="1:5" ht="12.75">
      <c r="A30" s="1" t="s">
        <v>96</v>
      </c>
      <c r="B30" s="64"/>
      <c r="C30" s="64"/>
      <c r="D30" s="42"/>
      <c r="E30" s="42"/>
    </row>
    <row r="31" spans="1:5" ht="12.75">
      <c r="A31" s="21" t="s">
        <v>108</v>
      </c>
      <c r="B31" s="64">
        <v>593701</v>
      </c>
      <c r="C31" s="42">
        <v>493914</v>
      </c>
      <c r="D31" s="42">
        <v>489260</v>
      </c>
      <c r="E31" s="42">
        <v>534461</v>
      </c>
    </row>
    <row r="32" spans="1:5" ht="12.75">
      <c r="A32" s="21" t="s">
        <v>109</v>
      </c>
      <c r="B32" s="42">
        <v>613433</v>
      </c>
      <c r="C32" s="42">
        <v>490074</v>
      </c>
      <c r="D32" s="42">
        <v>514269</v>
      </c>
      <c r="E32" s="42">
        <v>560666</v>
      </c>
    </row>
    <row r="33" spans="2:5" ht="12.75">
      <c r="B33" s="86"/>
      <c r="C33" s="86"/>
      <c r="D33" s="42"/>
      <c r="E33" s="42"/>
    </row>
    <row r="34" spans="1:5" ht="12.75">
      <c r="A34" s="1" t="s">
        <v>97</v>
      </c>
      <c r="B34" s="64"/>
      <c r="C34" s="64"/>
      <c r="D34" s="42"/>
      <c r="E34" s="42"/>
    </row>
    <row r="35" spans="1:5" ht="12.75">
      <c r="A35" s="21" t="s">
        <v>108</v>
      </c>
      <c r="B35" s="64">
        <v>6657</v>
      </c>
      <c r="C35" s="42">
        <v>5763</v>
      </c>
      <c r="D35" s="42">
        <v>6230</v>
      </c>
      <c r="E35" s="42">
        <v>6272</v>
      </c>
    </row>
    <row r="36" spans="1:5" ht="12.75">
      <c r="A36" s="21" t="s">
        <v>109</v>
      </c>
      <c r="B36" s="42">
        <v>6669</v>
      </c>
      <c r="C36" s="42">
        <v>5643</v>
      </c>
      <c r="D36" s="42">
        <v>5611</v>
      </c>
      <c r="E36" s="42">
        <v>5672</v>
      </c>
    </row>
    <row r="37" spans="1:5" ht="12.75">
      <c r="A37" s="23" t="s">
        <v>76</v>
      </c>
      <c r="B37" s="35"/>
      <c r="C37" s="35"/>
      <c r="D37" s="40"/>
      <c r="E37" s="40"/>
    </row>
    <row r="38" spans="1:3" ht="14.25">
      <c r="A38" s="21"/>
      <c r="B38" s="36"/>
      <c r="C38" s="36"/>
    </row>
    <row r="39" spans="1:4" ht="14.25">
      <c r="A39" s="36" t="s">
        <v>111</v>
      </c>
      <c r="B39" s="36"/>
      <c r="C39" s="36"/>
      <c r="D39" s="21"/>
    </row>
    <row r="40" spans="1:3" ht="14.25">
      <c r="A40" s="36" t="s">
        <v>220</v>
      </c>
      <c r="B40" s="36"/>
      <c r="C40" s="36"/>
    </row>
    <row r="41" spans="1:3" ht="14.25">
      <c r="A41" s="63" t="s">
        <v>250</v>
      </c>
      <c r="B41" s="36"/>
      <c r="C41" s="36"/>
    </row>
    <row r="42" spans="1:3" ht="14.25">
      <c r="A42" s="36"/>
      <c r="B42" s="4"/>
      <c r="C42" s="4"/>
    </row>
    <row r="43" spans="1:3" ht="12.75">
      <c r="A43" t="s">
        <v>223</v>
      </c>
      <c r="B43" s="4"/>
      <c r="C43" s="4"/>
    </row>
    <row r="45" spans="1:2" ht="12.75">
      <c r="A45" s="21" t="s">
        <v>180</v>
      </c>
      <c r="B45" s="21"/>
    </row>
    <row r="46" ht="12.75">
      <c r="A46" s="21" t="s">
        <v>221</v>
      </c>
    </row>
  </sheetData>
  <sheetProtection/>
  <hyperlinks>
    <hyperlink ref="A41" location="'2008-2010 Unfilled Orders'!A1" display="2008-2010 Unfilled Orders"/>
  </hyperlinks>
  <printOptions/>
  <pageMargins left="0.5" right="0.5" top="0.5" bottom="0.5" header="0" footer="0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59.00390625" style="0" bestFit="1" customWidth="1"/>
    <col min="2" max="3" width="11.7109375" style="0" customWidth="1"/>
    <col min="4" max="5" width="12.00390625" style="0" customWidth="1"/>
  </cols>
  <sheetData>
    <row r="1" spans="1:3" ht="15.75">
      <c r="A1" s="17" t="s">
        <v>237</v>
      </c>
      <c r="B1" s="19"/>
      <c r="C1" s="19"/>
    </row>
    <row r="2" spans="1:3" ht="12.75">
      <c r="A2" t="s">
        <v>0</v>
      </c>
      <c r="B2" s="4"/>
      <c r="C2" s="4"/>
    </row>
    <row r="3" spans="1:4" ht="12.75">
      <c r="A3" s="52" t="s">
        <v>76</v>
      </c>
      <c r="B3" s="51"/>
      <c r="C3" s="51"/>
      <c r="D3" s="33"/>
    </row>
    <row r="4" spans="1:5" ht="12.75">
      <c r="A4" s="52" t="s">
        <v>1</v>
      </c>
      <c r="B4" s="53">
        <v>2008</v>
      </c>
      <c r="C4" s="46">
        <v>2009</v>
      </c>
      <c r="D4" s="54">
        <v>2010</v>
      </c>
      <c r="E4" s="48">
        <v>2011</v>
      </c>
    </row>
    <row r="5" spans="1:5" ht="12.75">
      <c r="A5" s="1" t="s">
        <v>76</v>
      </c>
      <c r="B5" s="55"/>
      <c r="C5" s="55"/>
      <c r="D5" s="49"/>
      <c r="E5" s="49"/>
    </row>
    <row r="6" spans="1:5" ht="14.25">
      <c r="A6" s="1" t="s">
        <v>173</v>
      </c>
      <c r="B6" s="26"/>
      <c r="C6" s="26"/>
      <c r="D6" s="37"/>
      <c r="E6" s="37"/>
    </row>
    <row r="7" spans="1:5" ht="12.75">
      <c r="A7" s="21" t="s">
        <v>108</v>
      </c>
      <c r="B7" s="28">
        <v>5437752</v>
      </c>
      <c r="C7" s="9">
        <v>4233671</v>
      </c>
      <c r="D7" s="9">
        <v>4778823</v>
      </c>
      <c r="E7" s="9">
        <v>5360606</v>
      </c>
    </row>
    <row r="8" spans="1:5" ht="12.75">
      <c r="A8" s="21" t="s">
        <v>109</v>
      </c>
      <c r="B8" s="28">
        <v>5447159</v>
      </c>
      <c r="C8" s="28">
        <v>4167256</v>
      </c>
      <c r="D8" s="9">
        <v>4919387</v>
      </c>
      <c r="E8" s="9">
        <v>5501484</v>
      </c>
    </row>
    <row r="9" spans="1:5" ht="12.75">
      <c r="A9" s="21"/>
      <c r="B9" s="26"/>
      <c r="C9" s="26"/>
      <c r="D9" s="9"/>
      <c r="E9" s="9"/>
    </row>
    <row r="10" spans="1:5" ht="12.75">
      <c r="A10" s="1" t="s">
        <v>89</v>
      </c>
      <c r="B10" s="26"/>
      <c r="C10" s="26"/>
      <c r="D10" s="9"/>
      <c r="E10" s="9"/>
    </row>
    <row r="11" spans="1:5" ht="12.75">
      <c r="A11" s="21" t="s">
        <v>108</v>
      </c>
      <c r="B11" s="28">
        <v>2589587</v>
      </c>
      <c r="C11" s="9">
        <v>1874963</v>
      </c>
      <c r="D11" s="9">
        <v>2165303</v>
      </c>
      <c r="E11" s="9">
        <v>2382437</v>
      </c>
    </row>
    <row r="12" spans="1:5" ht="12.75">
      <c r="A12" s="21" t="s">
        <v>109</v>
      </c>
      <c r="B12" s="28">
        <v>2598995</v>
      </c>
      <c r="C12" s="28">
        <v>1810386</v>
      </c>
      <c r="D12" s="9">
        <v>2301645</v>
      </c>
      <c r="E12" s="9">
        <v>2525211</v>
      </c>
    </row>
    <row r="13" spans="1:5" ht="12.75">
      <c r="A13" s="21"/>
      <c r="B13" s="26"/>
      <c r="C13" s="26"/>
      <c r="D13" s="9"/>
      <c r="E13" s="9"/>
    </row>
    <row r="14" spans="1:5" ht="12.75">
      <c r="A14" s="1" t="s">
        <v>92</v>
      </c>
      <c r="B14" s="26"/>
      <c r="C14" s="26"/>
      <c r="D14" s="9"/>
      <c r="E14" s="9"/>
    </row>
    <row r="15" spans="1:5" ht="12.75">
      <c r="A15" s="21" t="s">
        <v>108</v>
      </c>
      <c r="B15" s="28">
        <v>274009</v>
      </c>
      <c r="C15" s="9">
        <v>163523</v>
      </c>
      <c r="D15" s="9">
        <v>228573</v>
      </c>
      <c r="E15" s="9">
        <v>289715</v>
      </c>
    </row>
    <row r="16" spans="1:5" ht="12.75">
      <c r="A16" s="21" t="s">
        <v>109</v>
      </c>
      <c r="B16" s="28">
        <v>273569</v>
      </c>
      <c r="C16" s="28">
        <v>163291</v>
      </c>
      <c r="D16" s="9">
        <v>239793</v>
      </c>
      <c r="E16" s="9">
        <v>307778</v>
      </c>
    </row>
    <row r="17" spans="2:5" ht="12.75">
      <c r="B17" s="26"/>
      <c r="C17" s="26"/>
      <c r="D17" s="9"/>
      <c r="E17" s="9"/>
    </row>
    <row r="18" spans="1:5" ht="12.75">
      <c r="A18" s="1" t="s">
        <v>93</v>
      </c>
      <c r="B18" s="26"/>
      <c r="C18" s="26"/>
      <c r="D18" s="9"/>
      <c r="E18" s="9"/>
    </row>
    <row r="19" spans="1:5" ht="12.75">
      <c r="A19" s="21" t="s">
        <v>108</v>
      </c>
      <c r="B19" s="28">
        <v>357260</v>
      </c>
      <c r="C19" s="9">
        <v>268125</v>
      </c>
      <c r="D19" s="9">
        <v>283133</v>
      </c>
      <c r="E19" s="9">
        <v>305343</v>
      </c>
    </row>
    <row r="20" spans="1:5" ht="12.75">
      <c r="A20" s="21" t="s">
        <v>109</v>
      </c>
      <c r="B20" s="28">
        <v>357433</v>
      </c>
      <c r="C20" s="28">
        <v>266561</v>
      </c>
      <c r="D20" s="9">
        <v>308146</v>
      </c>
      <c r="E20" s="9">
        <v>323096</v>
      </c>
    </row>
    <row r="21" spans="2:5" ht="12.75">
      <c r="B21" s="26"/>
      <c r="C21" s="26"/>
      <c r="D21" s="9"/>
      <c r="E21" s="9"/>
    </row>
    <row r="22" spans="1:5" ht="12.75">
      <c r="A22" s="1" t="s">
        <v>3</v>
      </c>
      <c r="B22" s="26"/>
      <c r="C22" s="26"/>
      <c r="D22" s="9"/>
      <c r="E22" s="9"/>
    </row>
    <row r="23" spans="1:5" ht="12.75">
      <c r="A23" s="21" t="s">
        <v>108</v>
      </c>
      <c r="B23" s="28">
        <v>361952</v>
      </c>
      <c r="C23" s="9">
        <v>271961</v>
      </c>
      <c r="D23" s="9">
        <v>333934</v>
      </c>
      <c r="E23" s="9">
        <v>378946</v>
      </c>
    </row>
    <row r="24" spans="1:5" ht="12.75">
      <c r="A24" s="21" t="s">
        <v>109</v>
      </c>
      <c r="B24" s="28">
        <v>369276</v>
      </c>
      <c r="C24" s="28">
        <v>251618</v>
      </c>
      <c r="D24" s="9">
        <v>331676</v>
      </c>
      <c r="E24" s="9">
        <v>388402</v>
      </c>
    </row>
    <row r="25" spans="2:5" ht="12.75">
      <c r="B25" s="26"/>
      <c r="C25" s="26"/>
      <c r="D25" s="9"/>
      <c r="E25" s="9"/>
    </row>
    <row r="26" spans="1:5" ht="14.25">
      <c r="A26" s="1" t="s">
        <v>110</v>
      </c>
      <c r="B26" s="26"/>
      <c r="C26" s="26"/>
      <c r="D26" s="9"/>
      <c r="E26" s="9"/>
    </row>
    <row r="27" spans="1:5" ht="12.75">
      <c r="A27" s="21" t="s">
        <v>108</v>
      </c>
      <c r="B27" s="28">
        <v>313115</v>
      </c>
      <c r="C27" s="9">
        <v>263430</v>
      </c>
      <c r="D27" s="9">
        <v>295622</v>
      </c>
      <c r="E27" s="9">
        <v>289900</v>
      </c>
    </row>
    <row r="28" spans="1:5" ht="12.75">
      <c r="A28" s="21" t="s">
        <v>109</v>
      </c>
      <c r="B28" s="28">
        <v>312690</v>
      </c>
      <c r="C28" s="28">
        <v>254449</v>
      </c>
      <c r="D28" s="9">
        <v>282765</v>
      </c>
      <c r="E28" s="9">
        <v>260496</v>
      </c>
    </row>
    <row r="29" spans="2:5" ht="12.75">
      <c r="B29" s="26"/>
      <c r="C29" s="26"/>
      <c r="D29" s="9"/>
      <c r="E29" s="9"/>
    </row>
    <row r="30" spans="1:5" ht="12.75">
      <c r="A30" s="22" t="s">
        <v>95</v>
      </c>
      <c r="B30" s="26"/>
      <c r="C30" s="26"/>
      <c r="D30" s="9"/>
      <c r="E30" s="9"/>
    </row>
    <row r="31" spans="1:5" ht="12.75">
      <c r="A31" s="21" t="s">
        <v>108</v>
      </c>
      <c r="B31" s="28">
        <v>128635</v>
      </c>
      <c r="C31" s="9">
        <v>103290</v>
      </c>
      <c r="D31" s="9">
        <v>119623</v>
      </c>
      <c r="E31" s="9">
        <v>125280</v>
      </c>
    </row>
    <row r="32" spans="1:5" ht="12.75">
      <c r="A32" s="21" t="s">
        <v>109</v>
      </c>
      <c r="B32" s="28">
        <v>128523</v>
      </c>
      <c r="C32" s="28">
        <v>100462</v>
      </c>
      <c r="D32" s="9">
        <v>112079</v>
      </c>
      <c r="E32" s="9">
        <v>119935</v>
      </c>
    </row>
    <row r="33" spans="2:5" ht="12.75">
      <c r="B33" s="26"/>
      <c r="C33" s="26"/>
      <c r="D33" s="9"/>
      <c r="E33" s="9"/>
    </row>
    <row r="34" spans="1:5" ht="12.75">
      <c r="A34" s="1" t="s">
        <v>96</v>
      </c>
      <c r="B34" s="26"/>
      <c r="C34" s="26"/>
      <c r="D34" s="9"/>
      <c r="E34" s="9"/>
    </row>
    <row r="35" spans="1:5" ht="12.75">
      <c r="A35" s="21" t="s">
        <v>108</v>
      </c>
      <c r="B35" s="28">
        <v>719507</v>
      </c>
      <c r="C35" s="9">
        <v>445231</v>
      </c>
      <c r="D35" s="9">
        <v>533506</v>
      </c>
      <c r="E35" s="9">
        <v>607109</v>
      </c>
    </row>
    <row r="36" spans="1:5" ht="12.75">
      <c r="A36" s="21" t="s">
        <v>109</v>
      </c>
      <c r="B36" s="28">
        <v>722364</v>
      </c>
      <c r="C36" s="28">
        <v>416563</v>
      </c>
      <c r="D36" s="9">
        <v>657470</v>
      </c>
      <c r="E36" s="9">
        <v>740431</v>
      </c>
    </row>
    <row r="37" spans="2:5" ht="12.75">
      <c r="B37" s="26"/>
      <c r="C37" s="26"/>
      <c r="D37" s="9"/>
      <c r="E37" s="9"/>
    </row>
    <row r="38" spans="1:5" ht="12.75">
      <c r="A38" s="1" t="s">
        <v>97</v>
      </c>
      <c r="B38" s="26"/>
      <c r="C38" s="26"/>
      <c r="D38" s="9"/>
      <c r="E38" s="9"/>
    </row>
    <row r="39" spans="1:5" ht="12.75">
      <c r="A39" s="21" t="s">
        <v>108</v>
      </c>
      <c r="B39" s="28">
        <v>78905</v>
      </c>
      <c r="C39" s="9">
        <v>59932</v>
      </c>
      <c r="D39" s="9">
        <v>62439</v>
      </c>
      <c r="E39" s="9">
        <v>66017</v>
      </c>
    </row>
    <row r="40" spans="1:5" ht="12.75">
      <c r="A40" s="21" t="s">
        <v>109</v>
      </c>
      <c r="B40" s="28">
        <v>78916</v>
      </c>
      <c r="C40" s="28">
        <v>59261</v>
      </c>
      <c r="D40" s="9">
        <v>58764</v>
      </c>
      <c r="E40" s="9">
        <v>61921</v>
      </c>
    </row>
    <row r="41" spans="1:5" ht="12.75">
      <c r="A41" s="23"/>
      <c r="B41" s="34"/>
      <c r="C41" s="34"/>
      <c r="D41" s="40"/>
      <c r="E41" s="40"/>
    </row>
    <row r="42" spans="1:3" ht="12.75">
      <c r="A42" s="21"/>
      <c r="B42" s="4"/>
      <c r="C42" s="4"/>
    </row>
    <row r="43" spans="1:3" ht="14.25">
      <c r="A43" s="36" t="s">
        <v>134</v>
      </c>
      <c r="B43" s="36"/>
      <c r="C43" s="36"/>
    </row>
    <row r="44" spans="1:3" ht="14.25">
      <c r="A44" s="36"/>
      <c r="B44" s="36"/>
      <c r="C44" s="36"/>
    </row>
    <row r="45" spans="1:3" ht="12.75">
      <c r="A45" t="s">
        <v>223</v>
      </c>
      <c r="B45" s="4"/>
      <c r="C45" s="4"/>
    </row>
    <row r="46" spans="2:3" ht="12.75">
      <c r="B46" s="4"/>
      <c r="C46" s="4"/>
    </row>
    <row r="47" ht="12.75">
      <c r="A47" s="21" t="s">
        <v>179</v>
      </c>
    </row>
    <row r="48" ht="12.75">
      <c r="A48" s="21" t="s">
        <v>222</v>
      </c>
    </row>
    <row r="49" spans="2:3" ht="12.75">
      <c r="B49" s="21"/>
      <c r="C49" s="21"/>
    </row>
  </sheetData>
  <sheetProtection/>
  <printOptions/>
  <pageMargins left="0.5" right="0.5" top="0.5" bottom="0.5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 bureau</dc:creator>
  <cp:keywords/>
  <dc:description/>
  <cp:lastModifiedBy>young006</cp:lastModifiedBy>
  <cp:lastPrinted>2012-05-15T16:58:47Z</cp:lastPrinted>
  <dcterms:created xsi:type="dcterms:W3CDTF">2001-04-06T16:11:04Z</dcterms:created>
  <dcterms:modified xsi:type="dcterms:W3CDTF">2012-05-15T17:02:25Z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