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 yWindow="65416" windowWidth="15480" windowHeight="9465" activeTab="0"/>
  </bookViews>
  <sheets>
    <sheet name="Main Menu" sheetId="1" r:id="rId1"/>
    <sheet name="Table 1 Age - numbers 65+ chart" sheetId="2" r:id="rId2"/>
    <sheet name="Table 2 Age - numbers 60+ chart" sheetId="3" r:id="rId3"/>
    <sheet name="Table 3 Percent- 60+ 65+ 85+" sheetId="4" r:id="rId4"/>
    <sheet name="Pop projection 60+ Male Female" sheetId="5" r:id="rId5"/>
    <sheet name="Pop projection 65+ Male Female" sheetId="6" r:id="rId6"/>
    <sheet name="Pop projection 85+ M-F" sheetId="7" r:id="rId7"/>
    <sheet name="Projections by Race HO - 60+" sheetId="8" r:id="rId8"/>
    <sheet name="Projections by Race HO - 65+" sheetId="9" r:id="rId9"/>
    <sheet name="Projections by Race HO - 85+" sheetId="10" r:id="rId10"/>
  </sheets>
  <definedNames>
    <definedName name="_xlnm.Print_Area" localSheetId="0">'Main Menu'!$A$1:$D$33</definedName>
    <definedName name="_xlnm.Print_Area" localSheetId="4">'Pop projection 60+ Male Female'!$A$1:$J$25</definedName>
    <definedName name="_xlnm.Print_Area" localSheetId="6">'Pop projection 85+ M-F'!$A$1:$J$25</definedName>
    <definedName name="_xlnm.Print_Area" localSheetId="7">'Projections by Race HO - 60+'!$A$1:$J$16</definedName>
    <definedName name="_xlnm.Print_Area" localSheetId="8">'Projections by Race HO - 65+'!$A$1:$J$16</definedName>
    <definedName name="_xlnm.Print_Area" localSheetId="9">'Projections by Race HO - 85+'!$A$1:$J$15</definedName>
    <definedName name="_xlnm.Print_Area" localSheetId="1">'Table 1 Age - numbers 65+ chart'!$A$1:$M$63</definedName>
    <definedName name="_xlnm.Print_Area" localSheetId="2">'Table 2 Age - numbers 60+ chart'!$A$1:$M$63</definedName>
  </definedNames>
  <calcPr fullCalcOnLoad="1"/>
</workbook>
</file>

<file path=xl/sharedStrings.xml><?xml version="1.0" encoding="utf-8"?>
<sst xmlns="http://schemas.openxmlformats.org/spreadsheetml/2006/main" count="173" uniqueCount="105">
  <si>
    <t>Sources:</t>
  </si>
  <si>
    <t>Projections for 2010 through 2050 are from: Table 12. Projections of the Population by Age and Sex for the United States: 2010 to 2050 (NP2008-T12), Population Division, U.S. Census Bureau; Release Date: August 14, 2008</t>
  </si>
  <si>
    <t>This chart shows the large increases in the population 65 and older from 3.1 million people in 1900 to 35 million in 2000 and projected to 72 million in 2030.</t>
  </si>
  <si>
    <t>Chart of Population 65 and over by age:  1900 to 2050</t>
  </si>
  <si>
    <t>Chart of Population 60 and over by age:  1900 to 2050</t>
  </si>
  <si>
    <t>Chart of Percent of Population aged 60 and over, 65 and over, and 85 and over:  1900 to 2050</t>
  </si>
  <si>
    <t>Females/ 100 Males</t>
  </si>
  <si>
    <t xml:space="preserve">Population 85 and over by Sex: 1900 to 2050 </t>
  </si>
  <si>
    <t xml:space="preserve">Population 65 and over by Sex: 1900 to 2050 </t>
  </si>
  <si>
    <t>Figures for projections from 2010 through 2050 are from: Table 12. Projections of the Population by Age and Sex for the United States: 2010 to 2050 (NP2008-T12), Population Division, U.S. Census Bureau; Release Date: August 14, 2008</t>
  </si>
  <si>
    <t>Contents:</t>
  </si>
  <si>
    <t xml:space="preserve">Population 60 and over by Sex: 1990 to 2050 </t>
  </si>
  <si>
    <t>[Return to Main Menu]</t>
  </si>
  <si>
    <t>The data for 1900 through 2000 is from Appendix Table 5, Census 2000 Special Reports, Series CENSR-4, Demographic Trends in the 20th Century, 2002.</t>
  </si>
  <si>
    <t xml:space="preserve">File:  2008 National Population Projections </t>
  </si>
  <si>
    <t>Release date:  August 14, 2008</t>
  </si>
  <si>
    <t>NP2008_D1:  Projected Population by Single Year of Age, Sex, Race, and Hispanic Origin for the United States: July 1, 2000 to July 1, 2050</t>
  </si>
  <si>
    <t>Population Division, U.S. Census Bureau</t>
  </si>
  <si>
    <t>Total Population - All Ages</t>
  </si>
  <si>
    <t>Population Projections by Race and Hispanic Origin for Persons 60 and over:  2000 to 2050</t>
  </si>
  <si>
    <t>The Older Population by Age Group, Sex, Race, and Hispanic Origin:  1900 to 2050</t>
  </si>
  <si>
    <t>The source of the data for 1900 to 2000 is Table 5. Population by Age and Sex for the United States: 1900 to 2000, Part A. Number, Hobbs, Frank and Nicole Stoops, U.S. Census Bureau, Census 2000 Special Reports, Series CENSR-4, Demographic Trends in the 20th Century, 2002.</t>
  </si>
  <si>
    <t>Census Year</t>
  </si>
  <si>
    <t>Age
60-64</t>
  </si>
  <si>
    <t>Age
65-74</t>
  </si>
  <si>
    <t xml:space="preserve"> Age
75-84</t>
  </si>
  <si>
    <t xml:space="preserve"> Age
85+</t>
  </si>
  <si>
    <t>Age 60 and older</t>
  </si>
  <si>
    <t xml:space="preserve"> Age 65 and older</t>
  </si>
  <si>
    <t>Total,
all ages</t>
  </si>
  <si>
    <t xml:space="preserve"> Age 85 and older</t>
  </si>
  <si>
    <t>Age 65 and older</t>
  </si>
  <si>
    <t>Census
Year</t>
  </si>
  <si>
    <t>Number Males 60 and older</t>
  </si>
  <si>
    <t>Percent Males 60 and older</t>
  </si>
  <si>
    <t>Number Females 60 and older</t>
  </si>
  <si>
    <t>Percent Females 60 and older</t>
  </si>
  <si>
    <t>Number 60 and older - both sexes</t>
  </si>
  <si>
    <t>Percent 60 and older - both sexes</t>
  </si>
  <si>
    <t>Total, 
both sexes, all ages</t>
  </si>
  <si>
    <t>Number Males 65 and older</t>
  </si>
  <si>
    <t>Percent Males 65 and older</t>
  </si>
  <si>
    <t>Number Females 65 and older</t>
  </si>
  <si>
    <t>Percent Females 65 and older</t>
  </si>
  <si>
    <t>Number 65 and older - both sexes</t>
  </si>
  <si>
    <t>Percent 65 and older - both sexes</t>
  </si>
  <si>
    <t>Total,
 both sexes, all ages</t>
  </si>
  <si>
    <t>Number Males 85 and older</t>
  </si>
  <si>
    <t>Percent Males 85 and older</t>
  </si>
  <si>
    <t>Number Females 85 and older</t>
  </si>
  <si>
    <t>Percent Females 85 and older</t>
  </si>
  <si>
    <t>Number 85 and older - both sexes</t>
  </si>
  <si>
    <t>Percent 85 and older - both sexes</t>
  </si>
  <si>
    <t>Total - All Persons 60 and older</t>
  </si>
  <si>
    <t>Hispanic Persons 60 and older</t>
  </si>
  <si>
    <t>Non-Hispanic White Persons 60 and older</t>
  </si>
  <si>
    <t>Non-Hispanic Black Persons 60 and older</t>
  </si>
  <si>
    <t>Non-Hispanic American Indians and Alaskan Native Persons 60 and older</t>
  </si>
  <si>
    <t>Non-Hispanic Asian Persons 60 and older</t>
  </si>
  <si>
    <t>Non-Hispanic Native Hawaiian and Pacific Islander Persons 60 and older</t>
  </si>
  <si>
    <t>Non-Hispanic Persons 60 and older with Two or More Races</t>
  </si>
  <si>
    <t>Population Projections by Race and Hispanic Origin for Persons 65 and older:  2000 to 2050</t>
  </si>
  <si>
    <t>Total - All Persons 65 and older</t>
  </si>
  <si>
    <t>Hispanic Persons 65 and older</t>
  </si>
  <si>
    <t>Non-Hispanic White Persons 65 and older</t>
  </si>
  <si>
    <t>Non-Hispanic Black Persons 65 and older</t>
  </si>
  <si>
    <t>Non-Hispanic American Indians and Alaskan Native Persons 65 and older</t>
  </si>
  <si>
    <t>Non-Hispanic Asian Persons 65 and older</t>
  </si>
  <si>
    <t>Non-Hispanic Native Hawaiian and Pacific Islander Persons 65 and older</t>
  </si>
  <si>
    <t>Non-Hispanic Persons 65 and older with Two or More Races</t>
  </si>
  <si>
    <t>Population Projections by Race and Hispanic Origin for Persons 85 and older:  2000 to 2050</t>
  </si>
  <si>
    <t>Total - All Persons 85 and older</t>
  </si>
  <si>
    <t>Hispanic Persons 85 and older</t>
  </si>
  <si>
    <t>Non-Hispanic White Persons 85 and older</t>
  </si>
  <si>
    <t>Non-Hispanic Black Persons 85 and older</t>
  </si>
  <si>
    <t>Non-Hispanic American Indians and Alaskan Native Persons 85 and older</t>
  </si>
  <si>
    <t>Non-Hispanic Asian Persons 85 and older</t>
  </si>
  <si>
    <t>Non-Hispanic Native Hawaiian and Pacific Islander Persons 85 and older</t>
  </si>
  <si>
    <t>Non-Hispanic Persons 85 and older with Two or More Races</t>
  </si>
  <si>
    <t>All tables in this workbook were compiled by the U.S. Administration on Aging using the Census data noted.</t>
  </si>
  <si>
    <t>This table was compiled by the U.S. Administration on Aging using the Census data noted.</t>
  </si>
  <si>
    <t>Note:  Due to Census rounding differences, the totals in this table may be slightly different from the totals in the other sheets in this workbook.</t>
  </si>
  <si>
    <t>Data for past years data is from Census historical data and from current and recent Census tabulations.  Data for 2010 to 2050 are from the Census 2008 national projections, issued August 14, 2008 (http://www.census.gov/population/www/projections/2008projections.html).  More detail is given on each worksheet in this workbook.</t>
  </si>
  <si>
    <t xml:space="preserve">Sources:  </t>
  </si>
  <si>
    <t>'Note:  Due to Census rounding and methological differences, the totals in some tables may be slightly different from the totals in other tables in this workbook.</t>
  </si>
  <si>
    <t>Table 1 - Older Population by Age Group: 1900 to 2050  with Chart of the 65+ Population</t>
  </si>
  <si>
    <t>Table 3 - Older Population as a Percentage of the Total Population: 1900 to 2050</t>
  </si>
  <si>
    <t>Table 2 - Older Population by Age Group: 1900 to 2050  with Chart of the 60+ Population</t>
  </si>
  <si>
    <t>Table 4 - Population 60 and over by Sex: 1900 to 2050</t>
  </si>
  <si>
    <t xml:space="preserve">Table 6 - Population 85 and over by Sex: 1900 to 2050 </t>
  </si>
  <si>
    <t xml:space="preserve">Table 5 - Population 65 and over by Sex: 1900 to 2050 </t>
  </si>
  <si>
    <t>Table 7 - Population Projections by Race and Hispanic Origin for Persons 60 and over:  2000 to 2050</t>
  </si>
  <si>
    <t>Table 8 - Population Projections by Race and Hispanic Origin for Persons 65 and over:  2000 to 2050</t>
  </si>
  <si>
    <t>Table 9 - Population Projections by Race and Hispanic Origin for Persons 85 and over:  2000 to 2050</t>
  </si>
  <si>
    <t>This chart shows the large increase in the population 60 and older from 4.9 million people in 1900 to 45.8 million in 2000</t>
  </si>
  <si>
    <t xml:space="preserve"> and projected to 92.2 million in 2030 and 112 million in 2050.</t>
  </si>
  <si>
    <t>Projections for 2010 through 2050 are from: Table 12. Projections of the Population by Age and Sex for the United States: 2010 to 2050 (NP2008-T12),</t>
  </si>
  <si>
    <t xml:space="preserve"> Population Division, U.S. Census Bureau; Release Date: August 14, 2008</t>
  </si>
  <si>
    <t xml:space="preserve">The source of the data for 1900 to 2000 is Table 5. Population by Age and Sex for the United States: 1900 to 2000, Part A. Number, </t>
  </si>
  <si>
    <t xml:space="preserve"> Hobbs, Frank and Nicole Stoops, U.S. Census Bureau, Census 2000 Special Reports, Series CENSR-4, Demographic Trends in the 20th Century.</t>
  </si>
  <si>
    <t>This chart shows the increase in the percent of the population 60 and older from 6 percent in 1900 to 16 percent in 2000</t>
  </si>
  <si>
    <t xml:space="preserve"> and projected to be 25 percent in 2030 and 26 percent in 2050.  It shows the percent of the population 65 and older</t>
  </si>
  <si>
    <t xml:space="preserve"> increasing from 4 percent in 1900 to 12 percent in 2000 and projected to be 19 percent in 2030 and 20 percent in 2050.</t>
  </si>
  <si>
    <t xml:space="preserve"> It also shows the percent of the population 85 and older increasing from 0.2 percent in 1900</t>
  </si>
  <si>
    <t xml:space="preserve"> to 1.5 percent in 2000 and projected to be 2.3 percent in 2030 and 4.3 percent in 2050. </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</si>
</sst>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
    <numFmt numFmtId="165" formatCode="0.0000"/>
    <numFmt numFmtId="166" formatCode="0.000"/>
    <numFmt numFmtId="167" formatCode="0.0"/>
    <numFmt numFmtId="168" formatCode="0.0%"/>
    <numFmt numFmtId="169" formatCode="_(* #,##0.0_);_(* \(#,##0.0\);_(* &quot;-&quot;??_);_(@_)"/>
    <numFmt numFmtId="170" formatCode="_(* #,##0_);_(* \(#,##0\);_(* &quot;-&quot;??_);_(@_)"/>
    <numFmt numFmtId="171" formatCode="#,##0.0"/>
    <numFmt numFmtId="172" formatCode="0.000%"/>
    <numFmt numFmtId="173" formatCode="0.000000"/>
    <numFmt numFmtId="174" formatCode="&quot;Yes&quot;;&quot;Yes&quot;;&quot;No&quot;"/>
    <numFmt numFmtId="175" formatCode="&quot;True&quot;;&quot;True&quot;;&quot;False&quot;"/>
    <numFmt numFmtId="176" formatCode="&quot;On&quot;;&quot;On&quot;;&quot;Off&quot;"/>
    <numFmt numFmtId="177" formatCode="[$€-2]\ #,##0.00_);[Red]\([$€-2]\ #,##0.00\)"/>
    <numFmt numFmtId="178" formatCode="00000"/>
  </numFmts>
  <fonts count="17">
    <font>
      <sz val="10"/>
      <name val="Arial"/>
      <family val="0"/>
    </font>
    <font>
      <b/>
      <sz val="10"/>
      <name val="Arial"/>
      <family val="2"/>
    </font>
    <font>
      <b/>
      <sz val="10"/>
      <name val="Arial Narrow"/>
      <family val="2"/>
    </font>
    <font>
      <b/>
      <sz val="14"/>
      <name val="Arial Narrow"/>
      <family val="2"/>
    </font>
    <font>
      <b/>
      <sz val="12"/>
      <name val="Arial Narrow"/>
      <family val="2"/>
    </font>
    <font>
      <sz val="16.5"/>
      <name val="Arial"/>
      <family val="0"/>
    </font>
    <font>
      <u val="single"/>
      <sz val="10"/>
      <color indexed="12"/>
      <name val="Arial"/>
      <family val="0"/>
    </font>
    <font>
      <u val="single"/>
      <sz val="10"/>
      <color indexed="36"/>
      <name val="Arial"/>
      <family val="0"/>
    </font>
    <font>
      <sz val="8"/>
      <name val="Arial"/>
      <family val="0"/>
    </font>
    <font>
      <b/>
      <sz val="12"/>
      <name val="Arial"/>
      <family val="2"/>
    </font>
    <font>
      <b/>
      <sz val="10"/>
      <color indexed="12"/>
      <name val="Arial"/>
      <family val="2"/>
    </font>
    <font>
      <b/>
      <sz val="8"/>
      <color indexed="12"/>
      <name val="Arial"/>
      <family val="2"/>
    </font>
    <font>
      <b/>
      <sz val="11"/>
      <name val="Arial"/>
      <family val="2"/>
    </font>
    <font>
      <sz val="11"/>
      <name val="Arial"/>
      <family val="0"/>
    </font>
    <font>
      <b/>
      <sz val="9"/>
      <name val="Arial"/>
      <family val="2"/>
    </font>
    <font>
      <sz val="12"/>
      <name val="Arial"/>
      <family val="2"/>
    </font>
    <font>
      <b/>
      <sz val="12"/>
      <color indexed="12"/>
      <name val="Arial"/>
      <family val="2"/>
    </font>
  </fonts>
  <fills count="2">
    <fill>
      <patternFill/>
    </fill>
    <fill>
      <patternFill patternType="gray125"/>
    </fill>
  </fills>
  <borders count="12">
    <border>
      <left/>
      <right/>
      <top/>
      <bottom/>
      <diagonal/>
    </border>
    <border>
      <left style="thin"/>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bottom/>
    </border>
    <border>
      <left style="thin"/>
      <right style="thin"/>
      <top/>
      <bottom style="thin"/>
    </border>
    <border>
      <left style="thin"/>
      <right style="thin"/>
      <top style="thin"/>
      <bottom/>
    </border>
    <border>
      <left style="thin"/>
      <right style="thin"/>
      <top>
        <color indexed="63"/>
      </top>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xf numFmtId="0" fontId="0" fillId="0" borderId="0" applyNumberFormat="0" applyFill="0" applyBorder="0" applyAlignment="0" applyProtection="0"/>
  </cellStyleXfs>
  <cellXfs count="147">
    <xf numFmtId="0" fontId="0" fillId="0" borderId="0" xfId="0" applyAlignment="1">
      <alignment/>
    </xf>
    <xf numFmtId="3" fontId="0" fillId="0" borderId="0" xfId="0" applyNumberFormat="1" applyAlignment="1">
      <alignment/>
    </xf>
    <xf numFmtId="0" fontId="0" fillId="0" borderId="0" xfId="0" applyAlignment="1">
      <alignment horizontal="left"/>
    </xf>
    <xf numFmtId="0" fontId="1" fillId="0" borderId="0" xfId="0" applyFont="1" applyAlignment="1">
      <alignment/>
    </xf>
    <xf numFmtId="0" fontId="0" fillId="0" borderId="0" xfId="0" applyBorder="1" applyAlignment="1">
      <alignment/>
    </xf>
    <xf numFmtId="0" fontId="0" fillId="0" borderId="0" xfId="0" applyAlignment="1">
      <alignment/>
    </xf>
    <xf numFmtId="0" fontId="0" fillId="0" borderId="0" xfId="0" applyAlignment="1">
      <alignment wrapText="1"/>
    </xf>
    <xf numFmtId="168" fontId="0" fillId="0" borderId="0" xfId="21" applyNumberFormat="1" applyAlignment="1">
      <alignment/>
    </xf>
    <xf numFmtId="0" fontId="1" fillId="0" borderId="0" xfId="0" applyFont="1" applyBorder="1" applyAlignment="1">
      <alignment/>
    </xf>
    <xf numFmtId="0" fontId="1" fillId="0" borderId="1" xfId="0" applyFont="1" applyBorder="1" applyAlignment="1">
      <alignment horizontal="center"/>
    </xf>
    <xf numFmtId="0" fontId="0" fillId="0" borderId="2" xfId="0" applyBorder="1" applyAlignment="1">
      <alignment/>
    </xf>
    <xf numFmtId="0" fontId="1" fillId="0" borderId="2" xfId="0" applyFont="1" applyBorder="1" applyAlignment="1">
      <alignment horizontal="center"/>
    </xf>
    <xf numFmtId="170" fontId="0" fillId="0" borderId="0" xfId="15" applyNumberFormat="1" applyAlignment="1">
      <alignment/>
    </xf>
    <xf numFmtId="0" fontId="9" fillId="0" borderId="0" xfId="0" applyFont="1" applyAlignment="1">
      <alignment/>
    </xf>
    <xf numFmtId="0" fontId="0" fillId="0" borderId="0" xfId="0" applyAlignment="1">
      <alignment vertical="top"/>
    </xf>
    <xf numFmtId="0" fontId="10" fillId="0" borderId="0" xfId="20" applyFont="1" applyAlignment="1">
      <alignment/>
    </xf>
    <xf numFmtId="0" fontId="11" fillId="0" borderId="0" xfId="20" applyFont="1" applyAlignment="1">
      <alignment/>
    </xf>
    <xf numFmtId="0" fontId="0" fillId="0" borderId="0" xfId="22" applyAlignment="1">
      <alignment/>
    </xf>
    <xf numFmtId="0" fontId="0" fillId="0" borderId="0" xfId="22" applyBorder="1" applyAlignment="1">
      <alignment/>
    </xf>
    <xf numFmtId="0" fontId="0" fillId="0" borderId="0" xfId="22" applyBorder="1" applyAlignment="1">
      <alignment/>
    </xf>
    <xf numFmtId="0" fontId="0" fillId="0" borderId="0" xfId="22" applyBorder="1" applyAlignment="1">
      <alignment/>
    </xf>
    <xf numFmtId="0" fontId="0" fillId="0" borderId="0" xfId="22" applyBorder="1" applyAlignment="1">
      <alignment/>
    </xf>
    <xf numFmtId="42" fontId="0" fillId="0" borderId="3" xfId="18" applyBorder="1" applyAlignment="1">
      <alignment/>
    </xf>
    <xf numFmtId="42" fontId="0" fillId="0" borderId="3" xfId="18" applyFont="1" applyBorder="1" applyAlignment="1">
      <alignment/>
    </xf>
    <xf numFmtId="0" fontId="0" fillId="0" borderId="4" xfId="0" applyBorder="1" applyAlignment="1">
      <alignment horizontal="left"/>
    </xf>
    <xf numFmtId="0" fontId="1" fillId="0" borderId="0" xfId="0" applyFont="1" applyBorder="1" applyAlignment="1">
      <alignment horizontal="left"/>
    </xf>
    <xf numFmtId="0" fontId="0" fillId="0" borderId="4" xfId="0" applyBorder="1" applyAlignment="1">
      <alignment/>
    </xf>
    <xf numFmtId="0" fontId="0" fillId="0" borderId="0" xfId="22" applyBorder="1" applyAlignment="1">
      <alignment/>
    </xf>
    <xf numFmtId="0" fontId="0" fillId="0" borderId="0" xfId="22" applyBorder="1" applyAlignment="1">
      <alignment/>
    </xf>
    <xf numFmtId="3" fontId="0" fillId="0" borderId="5" xfId="0" applyNumberFormat="1" applyBorder="1" applyAlignment="1">
      <alignment horizontal="right"/>
    </xf>
    <xf numFmtId="0" fontId="1" fillId="0" borderId="6" xfId="0" applyFont="1" applyBorder="1" applyAlignment="1">
      <alignment horizontal="centerContinuous" wrapText="1"/>
    </xf>
    <xf numFmtId="0" fontId="1" fillId="0" borderId="6" xfId="0" applyFont="1" applyBorder="1" applyAlignment="1">
      <alignment horizontal="center" wrapText="1"/>
    </xf>
    <xf numFmtId="3" fontId="0" fillId="0" borderId="5" xfId="0" applyNumberFormat="1" applyFont="1" applyBorder="1" applyAlignment="1">
      <alignment horizontal="right"/>
    </xf>
    <xf numFmtId="0" fontId="1" fillId="0" borderId="5" xfId="0" applyFont="1" applyBorder="1" applyAlignment="1">
      <alignment horizontal="center"/>
    </xf>
    <xf numFmtId="0" fontId="1" fillId="0" borderId="7" xfId="0" applyFont="1" applyBorder="1" applyAlignment="1">
      <alignment horizontal="center"/>
    </xf>
    <xf numFmtId="0" fontId="13" fillId="0" borderId="2" xfId="0" applyFont="1" applyBorder="1" applyAlignment="1">
      <alignment/>
    </xf>
    <xf numFmtId="168" fontId="0" fillId="0" borderId="5" xfId="21" applyNumberFormat="1" applyFont="1" applyBorder="1" applyAlignment="1">
      <alignment horizontal="right" wrapText="1"/>
    </xf>
    <xf numFmtId="3" fontId="0" fillId="0" borderId="5" xfId="15" applyNumberFormat="1" applyFont="1" applyBorder="1" applyAlignment="1">
      <alignment horizontal="right" wrapText="1"/>
    </xf>
    <xf numFmtId="169" fontId="0" fillId="0" borderId="5" xfId="15" applyNumberFormat="1" applyFont="1" applyBorder="1" applyAlignment="1">
      <alignment horizontal="right" wrapText="1"/>
    </xf>
    <xf numFmtId="170" fontId="0" fillId="0" borderId="5" xfId="15" applyNumberFormat="1" applyFont="1" applyBorder="1" applyAlignment="1">
      <alignment horizontal="right" wrapText="1"/>
    </xf>
    <xf numFmtId="3" fontId="0" fillId="0" borderId="7" xfId="0" applyNumberFormat="1" applyBorder="1" applyAlignment="1">
      <alignment horizontal="right"/>
    </xf>
    <xf numFmtId="3" fontId="0" fillId="0" borderId="8" xfId="18" applyNumberFormat="1" applyBorder="1" applyAlignment="1">
      <alignment horizontal="right"/>
    </xf>
    <xf numFmtId="168" fontId="0" fillId="0" borderId="5" xfId="21" applyNumberFormat="1" applyBorder="1" applyAlignment="1">
      <alignment horizontal="right"/>
    </xf>
    <xf numFmtId="3" fontId="0" fillId="0" borderId="8" xfId="18" applyNumberFormat="1" applyFont="1" applyFill="1" applyBorder="1" applyAlignment="1" applyProtection="1">
      <alignment horizontal="right"/>
      <protection/>
    </xf>
    <xf numFmtId="171" fontId="0" fillId="0" borderId="5" xfId="0" applyNumberFormat="1" applyBorder="1" applyAlignment="1">
      <alignment horizontal="right"/>
    </xf>
    <xf numFmtId="168" fontId="0" fillId="0" borderId="5" xfId="0" applyNumberFormat="1" applyBorder="1" applyAlignment="1">
      <alignment horizontal="right"/>
    </xf>
    <xf numFmtId="170" fontId="0" fillId="0" borderId="5" xfId="15" applyNumberFormat="1" applyBorder="1" applyAlignment="1">
      <alignment horizontal="right"/>
    </xf>
    <xf numFmtId="3" fontId="0" fillId="0" borderId="9" xfId="18" applyNumberFormat="1" applyFont="1" applyFill="1" applyBorder="1" applyAlignment="1" applyProtection="1">
      <alignment horizontal="right"/>
      <protection/>
    </xf>
    <xf numFmtId="168" fontId="0" fillId="0" borderId="1" xfId="21" applyNumberFormat="1" applyBorder="1" applyAlignment="1">
      <alignment horizontal="right"/>
    </xf>
    <xf numFmtId="171" fontId="0" fillId="0" borderId="1" xfId="0" applyNumberFormat="1" applyBorder="1" applyAlignment="1">
      <alignment horizontal="right"/>
    </xf>
    <xf numFmtId="170" fontId="0" fillId="0" borderId="1" xfId="15" applyNumberFormat="1" applyBorder="1" applyAlignment="1">
      <alignment horizontal="right"/>
    </xf>
    <xf numFmtId="168" fontId="0" fillId="0" borderId="1" xfId="0" applyNumberFormat="1" applyBorder="1" applyAlignment="1">
      <alignment horizontal="right"/>
    </xf>
    <xf numFmtId="3" fontId="0" fillId="0" borderId="1" xfId="0" applyNumberFormat="1" applyBorder="1" applyAlignment="1">
      <alignment horizontal="right"/>
    </xf>
    <xf numFmtId="0" fontId="1" fillId="0" borderId="2" xfId="22" applyFont="1" applyBorder="1" applyAlignment="1">
      <alignment vertical="top"/>
    </xf>
    <xf numFmtId="0" fontId="0" fillId="0" borderId="2" xfId="22" applyBorder="1" applyAlignment="1">
      <alignment vertical="top"/>
    </xf>
    <xf numFmtId="49" fontId="1" fillId="0" borderId="10" xfId="22" applyNumberFormat="1" applyFont="1" applyBorder="1" applyAlignment="1">
      <alignment horizontal="center"/>
    </xf>
    <xf numFmtId="49" fontId="1" fillId="0" borderId="8" xfId="22" applyNumberFormat="1" applyFont="1" applyBorder="1" applyAlignment="1">
      <alignment horizontal="center"/>
    </xf>
    <xf numFmtId="49" fontId="1" fillId="0" borderId="11" xfId="22" applyNumberFormat="1" applyFont="1" applyBorder="1" applyAlignment="1">
      <alignment horizontal="center"/>
    </xf>
    <xf numFmtId="49" fontId="1" fillId="0" borderId="9" xfId="22" applyNumberFormat="1" applyFont="1" applyBorder="1" applyAlignment="1">
      <alignment horizontal="center"/>
    </xf>
    <xf numFmtId="3" fontId="0" fillId="0" borderId="11" xfId="22" applyNumberFormat="1" applyFont="1" applyBorder="1" applyAlignment="1">
      <alignment/>
    </xf>
    <xf numFmtId="3" fontId="0" fillId="0" borderId="11" xfId="0" applyFont="1" applyBorder="1" applyAlignment="1">
      <alignment/>
    </xf>
    <xf numFmtId="3" fontId="0" fillId="0" borderId="10" xfId="22" applyNumberFormat="1" applyFont="1" applyBorder="1" applyAlignment="1">
      <alignment/>
    </xf>
    <xf numFmtId="3" fontId="0" fillId="0" borderId="8" xfId="22" applyNumberFormat="1" applyFont="1" applyBorder="1" applyAlignment="1">
      <alignment/>
    </xf>
    <xf numFmtId="3" fontId="0" fillId="0" borderId="8" xfId="0" applyFont="1" applyBorder="1" applyAlignment="1">
      <alignment/>
    </xf>
    <xf numFmtId="3" fontId="0" fillId="0" borderId="9" xfId="22" applyNumberFormat="1" applyFont="1" applyBorder="1" applyAlignment="1">
      <alignment/>
    </xf>
    <xf numFmtId="3" fontId="0" fillId="0" borderId="9" xfId="0" applyFont="1" applyBorder="1" applyAlignment="1">
      <alignment/>
    </xf>
    <xf numFmtId="0" fontId="14" fillId="0" borderId="6" xfId="22" applyFont="1" applyBorder="1" applyAlignment="1">
      <alignment horizontal="center" wrapText="1"/>
    </xf>
    <xf numFmtId="0" fontId="14" fillId="0" borderId="6" xfId="22" applyFont="1" applyBorder="1" applyAlignment="1" quotePrefix="1">
      <alignment horizontal="center" wrapText="1"/>
    </xf>
    <xf numFmtId="0" fontId="0" fillId="0" borderId="0" xfId="22" applyBorder="1" applyAlignment="1">
      <alignment horizontal="left"/>
    </xf>
    <xf numFmtId="42" fontId="0" fillId="0" borderId="3" xfId="18" applyBorder="1" applyAlignment="1">
      <alignment horizontal="left"/>
    </xf>
    <xf numFmtId="42" fontId="0" fillId="0" borderId="3" xfId="18" applyFont="1" applyBorder="1" applyAlignment="1">
      <alignment horizontal="left"/>
    </xf>
    <xf numFmtId="49" fontId="0" fillId="0" borderId="0" xfId="18" applyNumberFormat="1" applyFont="1" applyFill="1" applyBorder="1" applyAlignment="1">
      <alignment horizontal="right"/>
    </xf>
    <xf numFmtId="3" fontId="0" fillId="0" borderId="0" xfId="18" applyNumberFormat="1" applyFont="1" applyFill="1" applyBorder="1" applyAlignment="1" applyProtection="1">
      <alignment/>
      <protection/>
    </xf>
    <xf numFmtId="0" fontId="12" fillId="0" borderId="0" xfId="0" applyFont="1" applyAlignment="1">
      <alignment vertical="center"/>
    </xf>
    <xf numFmtId="0" fontId="1" fillId="0" borderId="0" xfId="0" applyFont="1" applyAlignment="1">
      <alignment vertical="center"/>
    </xf>
    <xf numFmtId="0" fontId="0" fillId="0" borderId="0" xfId="0" applyAlignment="1">
      <alignment vertical="center"/>
    </xf>
    <xf numFmtId="0" fontId="12" fillId="0" borderId="0" xfId="22" applyFont="1" applyBorder="1" applyAlignment="1">
      <alignment vertical="center"/>
    </xf>
    <xf numFmtId="0" fontId="0" fillId="0" borderId="0" xfId="22" applyBorder="1" applyAlignment="1">
      <alignment vertical="center"/>
    </xf>
    <xf numFmtId="0" fontId="0" fillId="0" borderId="0" xfId="22" applyAlignment="1">
      <alignment vertical="center"/>
    </xf>
    <xf numFmtId="0" fontId="0" fillId="0" borderId="0" xfId="22" applyBorder="1" applyAlignment="1">
      <alignment vertical="center"/>
    </xf>
    <xf numFmtId="0" fontId="0" fillId="0" borderId="0" xfId="0" applyFont="1" applyBorder="1" applyAlignment="1">
      <alignment horizontal="left"/>
    </xf>
    <xf numFmtId="0" fontId="0" fillId="0" borderId="0" xfId="0" applyNumberFormat="1" applyAlignment="1">
      <alignment wrapText="1"/>
    </xf>
    <xf numFmtId="0" fontId="9" fillId="0" borderId="0" xfId="0" applyFont="1" applyAlignment="1">
      <alignment vertical="center"/>
    </xf>
    <xf numFmtId="0" fontId="15" fillId="0" borderId="0" xfId="0" applyFont="1" applyAlignment="1">
      <alignment vertical="center"/>
    </xf>
    <xf numFmtId="0" fontId="15" fillId="0" borderId="0" xfId="0" applyFont="1" applyAlignment="1">
      <alignment/>
    </xf>
    <xf numFmtId="0" fontId="16" fillId="0" borderId="0" xfId="20" applyFont="1" applyAlignment="1">
      <alignment horizontal="right"/>
    </xf>
    <xf numFmtId="0" fontId="9" fillId="0" borderId="6" xfId="0" applyFont="1" applyBorder="1" applyAlignment="1">
      <alignment horizontal="center" vertical="center" wrapText="1"/>
    </xf>
    <xf numFmtId="0" fontId="9" fillId="0" borderId="6" xfId="0" applyFont="1" applyBorder="1" applyAlignment="1">
      <alignment horizontal="center" wrapText="1"/>
    </xf>
    <xf numFmtId="0" fontId="9" fillId="0" borderId="6" xfId="0" applyFont="1" applyBorder="1" applyAlignment="1">
      <alignment horizontal="centerContinuous" wrapText="1"/>
    </xf>
    <xf numFmtId="0" fontId="9" fillId="0" borderId="0" xfId="0" applyFont="1" applyBorder="1" applyAlignment="1">
      <alignment horizontal="center"/>
    </xf>
    <xf numFmtId="0" fontId="9" fillId="0" borderId="0" xfId="0" applyFont="1" applyBorder="1" applyAlignment="1">
      <alignment horizontal="center" wrapText="1"/>
    </xf>
    <xf numFmtId="0" fontId="9" fillId="0" borderId="0" xfId="0" applyFont="1" applyBorder="1" applyAlignment="1">
      <alignment horizontal="centerContinuous" wrapText="1"/>
    </xf>
    <xf numFmtId="0" fontId="9" fillId="0" borderId="0" xfId="0" applyFont="1" applyBorder="1" applyAlignment="1">
      <alignment/>
    </xf>
    <xf numFmtId="0" fontId="9" fillId="0" borderId="5" xfId="0" applyFont="1" applyBorder="1" applyAlignment="1">
      <alignment horizontal="center"/>
    </xf>
    <xf numFmtId="3" fontId="15" fillId="0" borderId="5" xfId="15" applyNumberFormat="1" applyFont="1" applyBorder="1" applyAlignment="1">
      <alignment horizontal="right"/>
    </xf>
    <xf numFmtId="3" fontId="15" fillId="0" borderId="5" xfId="0" applyNumberFormat="1" applyFont="1" applyBorder="1" applyAlignment="1">
      <alignment horizontal="right"/>
    </xf>
    <xf numFmtId="3" fontId="15" fillId="0" borderId="0" xfId="0" applyNumberFormat="1" applyFont="1" applyBorder="1" applyAlignment="1">
      <alignment/>
    </xf>
    <xf numFmtId="0" fontId="15" fillId="0" borderId="0" xfId="0" applyFont="1" applyBorder="1" applyAlignment="1">
      <alignment/>
    </xf>
    <xf numFmtId="49" fontId="15" fillId="0" borderId="0" xfId="0" applyNumberFormat="1" applyFont="1" applyBorder="1" applyAlignment="1">
      <alignment/>
    </xf>
    <xf numFmtId="3" fontId="15" fillId="0" borderId="5" xfId="15" applyNumberFormat="1" applyFont="1" applyBorder="1" applyAlignment="1">
      <alignment/>
    </xf>
    <xf numFmtId="3" fontId="15" fillId="0" borderId="5" xfId="0" applyNumberFormat="1" applyFont="1" applyBorder="1" applyAlignment="1">
      <alignment/>
    </xf>
    <xf numFmtId="3" fontId="15" fillId="0" borderId="0" xfId="0" applyNumberFormat="1" applyFont="1" applyBorder="1" applyAlignment="1">
      <alignment horizontal="right"/>
    </xf>
    <xf numFmtId="49" fontId="15" fillId="0" borderId="0" xfId="0" applyNumberFormat="1" applyFont="1" applyAlignment="1">
      <alignment/>
    </xf>
    <xf numFmtId="3" fontId="15" fillId="0" borderId="0" xfId="0" applyNumberFormat="1" applyFont="1" applyAlignment="1">
      <alignment/>
    </xf>
    <xf numFmtId="0" fontId="9" fillId="0" borderId="1" xfId="0" applyFont="1" applyBorder="1" applyAlignment="1">
      <alignment horizontal="center"/>
    </xf>
    <xf numFmtId="3" fontId="15" fillId="0" borderId="1" xfId="15" applyNumberFormat="1" applyFont="1" applyBorder="1" applyAlignment="1">
      <alignment/>
    </xf>
    <xf numFmtId="3" fontId="15" fillId="0" borderId="1" xfId="0" applyNumberFormat="1" applyFont="1" applyBorder="1" applyAlignment="1">
      <alignment/>
    </xf>
    <xf numFmtId="0" fontId="15" fillId="0" borderId="0" xfId="0" applyFont="1" applyAlignment="1">
      <alignment horizontal="left"/>
    </xf>
    <xf numFmtId="170" fontId="15" fillId="0" borderId="0" xfId="15" applyNumberFormat="1" applyFont="1" applyBorder="1" applyAlignment="1">
      <alignment/>
    </xf>
    <xf numFmtId="0" fontId="15" fillId="0" borderId="0" xfId="0" applyFont="1" applyAlignment="1">
      <alignment wrapText="1"/>
    </xf>
    <xf numFmtId="0" fontId="15" fillId="0" borderId="0" xfId="0" applyFont="1" applyAlignment="1" applyProtection="1">
      <alignment/>
      <protection locked="0"/>
    </xf>
    <xf numFmtId="0" fontId="15" fillId="0" borderId="0" xfId="0" applyFont="1" applyAlignment="1">
      <alignment/>
    </xf>
    <xf numFmtId="0" fontId="15" fillId="0" borderId="0" xfId="0" applyFont="1" applyBorder="1" applyAlignment="1">
      <alignment/>
    </xf>
    <xf numFmtId="3" fontId="15" fillId="0" borderId="0" xfId="0" applyNumberFormat="1" applyFont="1" applyAlignment="1">
      <alignment wrapText="1"/>
    </xf>
    <xf numFmtId="0" fontId="9" fillId="0" borderId="7" xfId="0" applyFont="1" applyBorder="1" applyAlignment="1">
      <alignment horizontal="center" wrapText="1"/>
    </xf>
    <xf numFmtId="0" fontId="9" fillId="0" borderId="7" xfId="0" applyFont="1" applyBorder="1" applyAlignment="1">
      <alignment horizontal="center"/>
    </xf>
    <xf numFmtId="168" fontId="15" fillId="0" borderId="7" xfId="21" applyNumberFormat="1" applyFont="1" applyBorder="1" applyAlignment="1">
      <alignment/>
    </xf>
    <xf numFmtId="168" fontId="15" fillId="0" borderId="0" xfId="0" applyNumberFormat="1" applyFont="1" applyAlignment="1">
      <alignment/>
    </xf>
    <xf numFmtId="168" fontId="15" fillId="0" borderId="5" xfId="21" applyNumberFormat="1" applyFont="1" applyBorder="1" applyAlignment="1">
      <alignment/>
    </xf>
    <xf numFmtId="168" fontId="15" fillId="0" borderId="1" xfId="21" applyNumberFormat="1" applyFont="1" applyBorder="1" applyAlignment="1">
      <alignment/>
    </xf>
    <xf numFmtId="0" fontId="15" fillId="0" borderId="0" xfId="0" applyFont="1" applyBorder="1" applyAlignment="1">
      <alignment horizontal="left"/>
    </xf>
    <xf numFmtId="168" fontId="15" fillId="0" borderId="0" xfId="21" applyNumberFormat="1" applyFont="1" applyBorder="1" applyAlignment="1">
      <alignment/>
    </xf>
    <xf numFmtId="0" fontId="9" fillId="0" borderId="0" xfId="0" applyFont="1" applyAlignment="1">
      <alignment/>
    </xf>
    <xf numFmtId="0" fontId="15" fillId="0" borderId="0" xfId="0" applyNumberFormat="1" applyFont="1" applyAlignment="1">
      <alignment/>
    </xf>
    <xf numFmtId="0" fontId="1" fillId="0" borderId="0" xfId="0" applyFont="1" applyBorder="1" applyAlignment="1">
      <alignment vertical="top"/>
    </xf>
    <xf numFmtId="0" fontId="16" fillId="0" borderId="0" xfId="20" applyFont="1" applyAlignment="1">
      <alignment horizontal="right" vertical="center"/>
    </xf>
    <xf numFmtId="0" fontId="15" fillId="0" borderId="0" xfId="0" applyFont="1" applyAlignment="1">
      <alignment vertical="center"/>
    </xf>
    <xf numFmtId="0" fontId="15" fillId="0" borderId="0" xfId="0" applyFont="1" applyAlignment="1">
      <alignment wrapText="1"/>
    </xf>
    <xf numFmtId="0" fontId="16" fillId="0" borderId="0" xfId="20" applyFont="1" applyAlignment="1">
      <alignment horizontal="center" vertical="center"/>
    </xf>
    <xf numFmtId="0" fontId="15" fillId="0" borderId="0" xfId="0" applyFont="1" applyAlignment="1">
      <alignment horizontal="center" vertical="center"/>
    </xf>
    <xf numFmtId="0" fontId="9" fillId="0" borderId="0" xfId="0" applyFont="1" applyAlignment="1">
      <alignment/>
    </xf>
    <xf numFmtId="0" fontId="15" fillId="0" borderId="0" xfId="0" applyFont="1" applyAlignment="1">
      <alignment/>
    </xf>
    <xf numFmtId="0" fontId="15" fillId="0" borderId="0" xfId="0" applyFont="1" applyAlignment="1" applyProtection="1">
      <alignment wrapText="1"/>
      <protection locked="0"/>
    </xf>
    <xf numFmtId="0" fontId="0" fillId="0" borderId="0" xfId="0" applyFont="1" applyAlignment="1" applyProtection="1">
      <alignment vertical="top" wrapText="1"/>
      <protection locked="0"/>
    </xf>
    <xf numFmtId="0" fontId="0" fillId="0" borderId="0" xfId="0" applyAlignment="1">
      <alignment vertical="top" wrapText="1"/>
    </xf>
    <xf numFmtId="0" fontId="11" fillId="0" borderId="0" xfId="20" applyFont="1" applyAlignment="1">
      <alignment horizontal="right" vertical="center"/>
    </xf>
    <xf numFmtId="0" fontId="0" fillId="0" borderId="0" xfId="0" applyFont="1" applyAlignment="1" quotePrefix="1">
      <alignment vertical="top" wrapText="1"/>
    </xf>
    <xf numFmtId="0" fontId="0" fillId="0" borderId="0" xfId="0" applyFont="1" applyAlignment="1" applyProtection="1">
      <alignment wrapText="1"/>
      <protection locked="0"/>
    </xf>
    <xf numFmtId="0" fontId="0" fillId="0" borderId="0" xfId="0" applyAlignment="1">
      <alignment wrapText="1"/>
    </xf>
    <xf numFmtId="0" fontId="0" fillId="0" borderId="0" xfId="0" applyFont="1" applyAlignment="1" quotePrefix="1">
      <alignment wrapText="1"/>
    </xf>
    <xf numFmtId="0" fontId="0" fillId="0" borderId="0" xfId="0" applyAlignment="1" quotePrefix="1">
      <alignment wrapText="1"/>
    </xf>
    <xf numFmtId="42" fontId="0" fillId="0" borderId="0" xfId="18" applyFont="1" applyBorder="1" applyAlignment="1">
      <alignment wrapText="1"/>
    </xf>
    <xf numFmtId="0" fontId="0" fillId="0" borderId="0" xfId="0" applyBorder="1" applyAlignment="1">
      <alignment wrapText="1"/>
    </xf>
    <xf numFmtId="0" fontId="11" fillId="0" borderId="0" xfId="20" applyFont="1" applyBorder="1" applyAlignment="1">
      <alignment horizontal="right" vertical="center"/>
    </xf>
    <xf numFmtId="0" fontId="11" fillId="0" borderId="0" xfId="20" applyFont="1" applyBorder="1" applyAlignment="1">
      <alignment horizontal="right" vertical="center"/>
    </xf>
    <xf numFmtId="42" fontId="0" fillId="0" borderId="0" xfId="18" applyFont="1" applyBorder="1" applyAlignment="1">
      <alignment horizontal="left" wrapText="1"/>
    </xf>
    <xf numFmtId="0" fontId="0" fillId="0" borderId="0" xfId="0" applyBorder="1"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Percent" xfId="21"/>
    <cellStyle name="Percent_work-2008-national-pop-projections-w-race-HO-2000-2050-09142008"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Population by Age: 1900-2050</a:t>
            </a:r>
            <a:r>
              <a:rPr lang="en-US" cap="none" sz="1000" b="1" i="0" u="none" baseline="0"/>
              <a:t>
Source: U.S. Bureau of the Census</a:t>
            </a:r>
          </a:p>
        </c:rich>
      </c:tx>
      <c:layout/>
      <c:spPr>
        <a:noFill/>
        <a:ln>
          <a:noFill/>
        </a:ln>
      </c:spPr>
    </c:title>
    <c:plotArea>
      <c:layout>
        <c:manualLayout>
          <c:xMode val="edge"/>
          <c:yMode val="edge"/>
          <c:x val="0.063"/>
          <c:y val="0.267"/>
          <c:w val="0.91675"/>
          <c:h val="0.54975"/>
        </c:manualLayout>
      </c:layout>
      <c:barChart>
        <c:barDir val="col"/>
        <c:grouping val="stacked"/>
        <c:varyColors val="0"/>
        <c:ser>
          <c:idx val="0"/>
          <c:order val="0"/>
          <c:tx>
            <c:strRef>
              <c:f>'Table 2 Age - numbers 60+ chart'!$B$3</c:f>
              <c:strCache>
                <c:ptCount val="1"/>
                <c:pt idx="0">
                  <c:v>Age
60-64</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'Table 2 Age - numbers 60+ chart'!$A$4:$A$19</c:f>
              <c:numCache>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Cache>
            </c:numRef>
          </c:cat>
          <c:val>
            <c:numRef>
              <c:f>'Table 2 Age - numbers 60+ chart'!$B$4:$B$19</c:f>
              <c:numCache>
                <c:ptCount val="16"/>
                <c:pt idx="0">
                  <c:v>1791363</c:v>
                </c:pt>
                <c:pt idx="1">
                  <c:v>2267150</c:v>
                </c:pt>
                <c:pt idx="2">
                  <c:v>2982548</c:v>
                </c:pt>
                <c:pt idx="3">
                  <c:v>3751221</c:v>
                </c:pt>
                <c:pt idx="4">
                  <c:v>4728340</c:v>
                </c:pt>
                <c:pt idx="5">
                  <c:v>6059475</c:v>
                </c:pt>
                <c:pt idx="6">
                  <c:v>7142452</c:v>
                </c:pt>
                <c:pt idx="7">
                  <c:v>8616784</c:v>
                </c:pt>
                <c:pt idx="8">
                  <c:v>10087621</c:v>
                </c:pt>
                <c:pt idx="9">
                  <c:v>10616167</c:v>
                </c:pt>
                <c:pt idx="10">
                  <c:v>10805447</c:v>
                </c:pt>
                <c:pt idx="11">
                  <c:v>16757689</c:v>
                </c:pt>
                <c:pt idx="12">
                  <c:v>21008851</c:v>
                </c:pt>
                <c:pt idx="13">
                  <c:v>20079650</c:v>
                </c:pt>
                <c:pt idx="14">
                  <c:v>20512884</c:v>
                </c:pt>
                <c:pt idx="15">
                  <c:v>23490423</c:v>
                </c:pt>
              </c:numCache>
            </c:numRef>
          </c:val>
        </c:ser>
        <c:ser>
          <c:idx val="1"/>
          <c:order val="1"/>
          <c:tx>
            <c:strRef>
              <c:f>'Table 2 Age - numbers 60+ chart'!$C$3</c:f>
              <c:strCache>
                <c:ptCount val="1"/>
                <c:pt idx="0">
                  <c:v>Age
65-74</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2 Age - numbers 60+ chart'!$A$4:$A$19</c:f>
              <c:numCache>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Cache>
            </c:numRef>
          </c:cat>
          <c:val>
            <c:numRef>
              <c:f>'Table 2 Age - numbers 60+ chart'!$C$4:$C$19</c:f>
              <c:numCache>
                <c:ptCount val="16"/>
                <c:pt idx="0">
                  <c:v>2186767</c:v>
                </c:pt>
                <c:pt idx="1">
                  <c:v>2793231</c:v>
                </c:pt>
                <c:pt idx="2">
                  <c:v>3463511</c:v>
                </c:pt>
                <c:pt idx="3">
                  <c:v>4720609</c:v>
                </c:pt>
                <c:pt idx="4">
                  <c:v>6376189</c:v>
                </c:pt>
                <c:pt idx="5">
                  <c:v>8414885</c:v>
                </c:pt>
                <c:pt idx="6">
                  <c:v>10996842</c:v>
                </c:pt>
                <c:pt idx="7">
                  <c:v>12435456</c:v>
                </c:pt>
                <c:pt idx="8">
                  <c:v>15580605</c:v>
                </c:pt>
                <c:pt idx="9">
                  <c:v>18106558</c:v>
                </c:pt>
                <c:pt idx="10">
                  <c:v>18390986</c:v>
                </c:pt>
                <c:pt idx="11">
                  <c:v>21462599</c:v>
                </c:pt>
                <c:pt idx="12">
                  <c:v>32312186</c:v>
                </c:pt>
                <c:pt idx="13">
                  <c:v>38784325</c:v>
                </c:pt>
                <c:pt idx="14">
                  <c:v>36895223</c:v>
                </c:pt>
                <c:pt idx="15">
                  <c:v>40112637</c:v>
                </c:pt>
              </c:numCache>
            </c:numRef>
          </c:val>
        </c:ser>
        <c:ser>
          <c:idx val="2"/>
          <c:order val="2"/>
          <c:tx>
            <c:strRef>
              <c:f>'Table 2 Age - numbers 60+ chart'!$D$3</c:f>
              <c:strCache>
                <c:ptCount val="1"/>
                <c:pt idx="0">
                  <c:v> Age
75-84</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'Table 2 Age - numbers 60+ chart'!$A$4:$A$19</c:f>
              <c:numCache>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Cache>
            </c:numRef>
          </c:cat>
          <c:val>
            <c:numRef>
              <c:f>'Table 2 Age - numbers 60+ chart'!$D$4:$D$19</c:f>
              <c:numCache>
                <c:ptCount val="16"/>
                <c:pt idx="0">
                  <c:v>771369</c:v>
                </c:pt>
                <c:pt idx="1">
                  <c:v>989056</c:v>
                </c:pt>
                <c:pt idx="2">
                  <c:v>1259339</c:v>
                </c:pt>
                <c:pt idx="3">
                  <c:v>1641066</c:v>
                </c:pt>
                <c:pt idx="4">
                  <c:v>2278373</c:v>
                </c:pt>
                <c:pt idx="5">
                  <c:v>3277751</c:v>
                </c:pt>
                <c:pt idx="6">
                  <c:v>4633486</c:v>
                </c:pt>
                <c:pt idx="7">
                  <c:v>6119145</c:v>
                </c:pt>
                <c:pt idx="8">
                  <c:v>7728755</c:v>
                </c:pt>
                <c:pt idx="9">
                  <c:v>10055108</c:v>
                </c:pt>
                <c:pt idx="10">
                  <c:v>12361180</c:v>
                </c:pt>
                <c:pt idx="11">
                  <c:v>13014814</c:v>
                </c:pt>
                <c:pt idx="12">
                  <c:v>15895265</c:v>
                </c:pt>
                <c:pt idx="13">
                  <c:v>24562604</c:v>
                </c:pt>
                <c:pt idx="14">
                  <c:v>30145467</c:v>
                </c:pt>
                <c:pt idx="15">
                  <c:v>29393295</c:v>
                </c:pt>
              </c:numCache>
            </c:numRef>
          </c:val>
        </c:ser>
        <c:ser>
          <c:idx val="3"/>
          <c:order val="3"/>
          <c:tx>
            <c:strRef>
              <c:f>'Table 2 Age - numbers 60+ chart'!$E$3</c:f>
              <c:strCache>
                <c:ptCount val="1"/>
                <c:pt idx="0">
                  <c:v> Age
85+</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'Table 2 Age - numbers 60+ chart'!$A$4:$A$19</c:f>
              <c:numCache>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Cache>
            </c:numRef>
          </c:cat>
          <c:val>
            <c:numRef>
              <c:f>'Table 2 Age - numbers 60+ chart'!$E$4:$E$19</c:f>
              <c:numCache>
                <c:ptCount val="16"/>
                <c:pt idx="0">
                  <c:v>122362</c:v>
                </c:pt>
                <c:pt idx="1">
                  <c:v>167237</c:v>
                </c:pt>
                <c:pt idx="2">
                  <c:v>210365</c:v>
                </c:pt>
                <c:pt idx="3">
                  <c:v>272130</c:v>
                </c:pt>
                <c:pt idx="4">
                  <c:v>364752</c:v>
                </c:pt>
                <c:pt idx="5">
                  <c:v>576901</c:v>
                </c:pt>
                <c:pt idx="6">
                  <c:v>929252</c:v>
                </c:pt>
                <c:pt idx="7">
                  <c:v>1510901</c:v>
                </c:pt>
                <c:pt idx="8">
                  <c:v>2240067</c:v>
                </c:pt>
                <c:pt idx="9">
                  <c:v>3080165</c:v>
                </c:pt>
                <c:pt idx="10">
                  <c:v>4239587</c:v>
                </c:pt>
                <c:pt idx="11">
                  <c:v>5751299</c:v>
                </c:pt>
                <c:pt idx="12">
                  <c:v>6597019</c:v>
                </c:pt>
                <c:pt idx="13">
                  <c:v>8744986</c:v>
                </c:pt>
                <c:pt idx="14">
                  <c:v>14197701</c:v>
                </c:pt>
                <c:pt idx="15">
                  <c:v>19041041</c:v>
                </c:pt>
              </c:numCache>
            </c:numRef>
          </c:val>
        </c:ser>
        <c:overlap val="100"/>
        <c:axId val="51959797"/>
        <c:axId val="64984990"/>
      </c:barChart>
      <c:catAx>
        <c:axId val="51959797"/>
        <c:scaling>
          <c:orientation val="minMax"/>
        </c:scaling>
        <c:axPos val="b"/>
        <c:title>
          <c:tx>
            <c:rich>
              <a:bodyPr vert="horz" rot="0" anchor="ctr"/>
              <a:lstStyle/>
              <a:p>
                <a:pPr algn="ctr">
                  <a:defRPr/>
                </a:pPr>
                <a:r>
                  <a:rPr lang="en-US" cap="none" sz="1000" b="1" i="0" u="none" baseline="0"/>
                  <a:t>Year</a:t>
                </a:r>
              </a:p>
            </c:rich>
          </c:tx>
          <c:layout>
            <c:manualLayout>
              <c:xMode val="factor"/>
              <c:yMode val="factor"/>
              <c:x val="-0.00275"/>
              <c:y val="-0.064"/>
            </c:manualLayout>
          </c:layout>
          <c:overlay val="0"/>
          <c:spPr>
            <a:noFill/>
            <a:ln>
              <a:noFill/>
            </a:ln>
          </c:spPr>
        </c:title>
        <c:delete val="0"/>
        <c:numFmt formatCode="General" sourceLinked="1"/>
        <c:majorTickMark val="out"/>
        <c:minorTickMark val="none"/>
        <c:tickLblPos val="nextTo"/>
        <c:crossAx val="64984990"/>
        <c:crosses val="autoZero"/>
        <c:auto val="0"/>
        <c:lblOffset val="100"/>
        <c:noMultiLvlLbl val="0"/>
      </c:catAx>
      <c:valAx>
        <c:axId val="64984990"/>
        <c:scaling>
          <c:orientation val="minMax"/>
        </c:scaling>
        <c:axPos val="l"/>
        <c:title>
          <c:tx>
            <c:rich>
              <a:bodyPr vert="horz" rot="-5400000" anchor="ctr"/>
              <a:lstStyle/>
              <a:p>
                <a:pPr algn="ctr">
                  <a:defRPr/>
                </a:pPr>
                <a:r>
                  <a:rPr lang="en-US" cap="none" sz="1000" b="1" i="0" u="none" baseline="0"/>
                  <a:t>Number of Persons 60+</a:t>
                </a:r>
              </a:p>
            </c:rich>
          </c:tx>
          <c:layout/>
          <c:overlay val="0"/>
          <c:spPr>
            <a:noFill/>
            <a:ln>
              <a:noFill/>
            </a:ln>
          </c:spPr>
        </c:title>
        <c:majorGridlines/>
        <c:delete val="0"/>
        <c:numFmt formatCode="#,##0" sourceLinked="0"/>
        <c:majorTickMark val="out"/>
        <c:minorTickMark val="none"/>
        <c:tickLblPos val="nextTo"/>
        <c:crossAx val="51959797"/>
        <c:crossesAt val="1"/>
        <c:crossBetween val="between"/>
        <c:dispUnits/>
      </c:valAx>
      <c:spPr>
        <a:solidFill>
          <a:srgbClr val="FFFFFF"/>
        </a:solidFill>
        <a:ln w="12700">
          <a:solidFill>
            <a:srgbClr val="808080"/>
          </a:solidFill>
        </a:ln>
      </c:spPr>
    </c:plotArea>
    <c:legend>
      <c:legendPos val="r"/>
      <c:layout>
        <c:manualLayout>
          <c:xMode val="edge"/>
          <c:yMode val="edge"/>
          <c:x val="0.4185"/>
          <c:y val="0.8195"/>
        </c:manualLayout>
      </c:layout>
      <c:overlay val="0"/>
    </c:legend>
    <c:plotVisOnly val="1"/>
    <c:dispBlanksAs val="gap"/>
    <c:showDLblsOverMax val="0"/>
  </c:chart>
  <c:spPr>
    <a:solidFill>
      <a:srgbClr val="E3E3E3"/>
    </a:solidFill>
  </c:spPr>
  <c:txPr>
    <a:bodyPr vert="horz" rot="0"/>
    <a:lstStyle/>
    <a:p>
      <a:pPr>
        <a:defRPr lang="en-US" cap="none" sz="1000" b="1"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Population 65+ by Age: 1900-2050</a:t>
            </a:r>
            <a:r>
              <a:rPr lang="en-US" cap="none" sz="1000" b="1" i="0" u="none" baseline="0"/>
              <a:t>
Source: U.S. Bureau of the Census</a:t>
            </a:r>
          </a:p>
        </c:rich>
      </c:tx>
      <c:layout/>
      <c:spPr>
        <a:noFill/>
        <a:ln>
          <a:noFill/>
        </a:ln>
      </c:spPr>
    </c:title>
    <c:plotArea>
      <c:layout>
        <c:manualLayout>
          <c:xMode val="edge"/>
          <c:yMode val="edge"/>
          <c:x val="0.05725"/>
          <c:y val="0.2025"/>
          <c:w val="0.92575"/>
          <c:h val="0.67"/>
        </c:manualLayout>
      </c:layout>
      <c:barChart>
        <c:barDir val="col"/>
        <c:grouping val="stacked"/>
        <c:varyColors val="0"/>
        <c:ser>
          <c:idx val="1"/>
          <c:order val="0"/>
          <c:tx>
            <c:strRef>
              <c:f>'Table 1 Age - numbers 65+ chart'!$C$3</c:f>
              <c:strCache>
                <c:ptCount val="1"/>
                <c:pt idx="0">
                  <c:v>Age
65-74</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1 Age - numbers 65+ chart'!$A$4:$A$19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cat>
          <c:val>
            <c:numRef>
              <c:f>'Table 1 Age - numbers 65+ chart'!$C$4:$C$19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2"/>
          <c:order val="1"/>
          <c:tx>
            <c:strRef>
              <c:f>'Table 1 Age - numbers 65+ chart'!$D$3</c:f>
              <c:strCache>
                <c:ptCount val="1"/>
                <c:pt idx="0">
                  <c:v> Age
75-84</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'Table 1 Age - numbers 65+ chart'!$A$4:$A$19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cat>
          <c:val>
            <c:numRef>
              <c:f>'Table 1 Age - numbers 65+ chart'!$D$4:$D$19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3"/>
          <c:order val="2"/>
          <c:tx>
            <c:strRef>
              <c:f>'Table 1 Age - numbers 65+ chart'!$E$3</c:f>
              <c:strCache>
                <c:ptCount val="1"/>
                <c:pt idx="0">
                  <c:v> Age
85+</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'Table 1 Age - numbers 65+ chart'!$A$4:$A$19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cat>
          <c:val>
            <c:numRef>
              <c:f>'Table 1 Age - numbers 65+ chart'!$E$4:$E$19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overlap val="100"/>
        <c:axId val="47993999"/>
        <c:axId val="29292808"/>
      </c:barChart>
      <c:catAx>
        <c:axId val="47993999"/>
        <c:scaling>
          <c:orientation val="minMax"/>
        </c:scaling>
        <c:axPos val="b"/>
        <c:title>
          <c:tx>
            <c:rich>
              <a:bodyPr vert="horz" rot="0" anchor="ctr"/>
              <a:lstStyle/>
              <a:p>
                <a:pPr algn="ctr">
                  <a:defRPr/>
                </a:pPr>
                <a:r>
                  <a:rPr lang="en-US" cap="none" sz="1000" b="1" i="0" u="none" baseline="0"/>
                  <a:t>Year</a:t>
                </a:r>
              </a:p>
            </c:rich>
          </c:tx>
          <c:layout>
            <c:manualLayout>
              <c:xMode val="factor"/>
              <c:yMode val="factor"/>
              <c:x val="-0.00425"/>
              <c:y val="-0.07025"/>
            </c:manualLayout>
          </c:layout>
          <c:overlay val="0"/>
          <c:spPr>
            <a:noFill/>
            <a:ln>
              <a:noFill/>
            </a:ln>
          </c:spPr>
        </c:title>
        <c:delete val="0"/>
        <c:numFmt formatCode="General" sourceLinked="1"/>
        <c:majorTickMark val="out"/>
        <c:minorTickMark val="none"/>
        <c:tickLblPos val="nextTo"/>
        <c:crossAx val="29292808"/>
        <c:crosses val="autoZero"/>
        <c:auto val="0"/>
        <c:lblOffset val="100"/>
        <c:noMultiLvlLbl val="0"/>
      </c:catAx>
      <c:valAx>
        <c:axId val="29292808"/>
        <c:scaling>
          <c:orientation val="minMax"/>
        </c:scaling>
        <c:axPos val="l"/>
        <c:title>
          <c:tx>
            <c:rich>
              <a:bodyPr vert="horz" rot="-5400000" anchor="ctr"/>
              <a:lstStyle/>
              <a:p>
                <a:pPr algn="ctr">
                  <a:defRPr/>
                </a:pPr>
                <a:r>
                  <a:rPr lang="en-US" cap="none" sz="1000" b="1" i="0" u="none" baseline="0"/>
                  <a:t>Number of Persons 65+</a:t>
                </a:r>
              </a:p>
            </c:rich>
          </c:tx>
          <c:layout/>
          <c:overlay val="0"/>
          <c:spPr>
            <a:noFill/>
            <a:ln>
              <a:noFill/>
            </a:ln>
          </c:spPr>
        </c:title>
        <c:majorGridlines/>
        <c:delete val="0"/>
        <c:numFmt formatCode="General" sourceLinked="1"/>
        <c:majorTickMark val="out"/>
        <c:minorTickMark val="none"/>
        <c:tickLblPos val="nextTo"/>
        <c:crossAx val="47993999"/>
        <c:crossesAt val="1"/>
        <c:crossBetween val="between"/>
        <c:dispUnits/>
      </c:valAx>
      <c:spPr>
        <a:solidFill>
          <a:srgbClr val="FFFFFF"/>
        </a:solidFill>
        <a:ln w="12700">
          <a:solidFill>
            <a:srgbClr val="808080"/>
          </a:solidFill>
        </a:ln>
      </c:spPr>
    </c:plotArea>
    <c:legend>
      <c:legendPos val="b"/>
      <c:layout/>
      <c:overlay val="0"/>
    </c:legend>
    <c:plotVisOnly val="1"/>
    <c:dispBlanksAs val="gap"/>
    <c:showDLblsOverMax val="0"/>
  </c:chart>
  <c:spPr>
    <a:solidFill>
      <a:srgbClr val="E3E3E3"/>
    </a:solidFill>
  </c:spPr>
  <c:txPr>
    <a:bodyPr vert="horz" rot="0"/>
    <a:lstStyle/>
    <a:p>
      <a:pPr>
        <a:defRPr lang="en-US" cap="none" sz="1000" b="1"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Older Population by Age: 1900-2050 - Percent 65+ and 85+</a:t>
            </a:r>
          </a:p>
        </c:rich>
      </c:tx>
      <c:layout/>
      <c:spPr>
        <a:noFill/>
        <a:ln>
          <a:noFill/>
        </a:ln>
      </c:spPr>
    </c:title>
    <c:plotArea>
      <c:layout/>
      <c:lineChart>
        <c:grouping val="standard"/>
        <c:varyColors val="0"/>
        <c:ser>
          <c:idx val="0"/>
          <c:order val="0"/>
          <c:tx>
            <c:v> % 65+</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0.040528982169879595</c:v>
              </c:pt>
              <c:pt idx="1">
                <c:v>0.04293698082024964</c:v>
              </c:pt>
              <c:pt idx="2">
                <c:v>0.046664963911040476</c:v>
              </c:pt>
              <c:pt idx="3">
                <c:v>0.054033801669721035</c:v>
              </c:pt>
              <c:pt idx="4">
                <c:v>0.06849752029710866</c:v>
              </c:pt>
              <c:pt idx="5">
                <c:v>0.08141502485119147</c:v>
              </c:pt>
              <c:pt idx="6">
                <c:v>0.09234732856354176</c:v>
              </c:pt>
              <c:pt idx="7">
                <c:v>0.09827743947427964</c:v>
              </c:pt>
              <c:pt idx="8">
                <c:v>0.11278062733396307</c:v>
              </c:pt>
              <c:pt idx="9">
                <c:v>0.12496079771621567</c:v>
              </c:pt>
              <c:pt idx="10">
                <c:v>0.12433995920716931</c:v>
              </c:pt>
              <c:pt idx="11">
                <c:v>0.1296735034635258</c:v>
              </c:pt>
              <c:pt idx="12">
                <c:v>0.16053628286958788</c:v>
              </c:pt>
              <c:pt idx="13">
                <c:v>0.19302069054146676</c:v>
              </c:pt>
              <c:pt idx="14">
                <c:v>0.20026623608731559</c:v>
              </c:pt>
              <c:pt idx="15">
                <c:v>0.2016992779207763</c:v>
              </c:pt>
            </c:numLit>
          </c:val>
          <c:smooth val="0"/>
        </c:ser>
        <c:ser>
          <c:idx val="1"/>
          <c:order val="1"/>
          <c:tx>
            <c:v>% 85+</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0.0016053687742614647</c:v>
              </c:pt>
              <c:pt idx="1">
                <c:v>0.001815770016961684</c:v>
              </c:pt>
              <c:pt idx="2">
                <c:v>0.0019865482305531116</c:v>
              </c:pt>
              <c:pt idx="3">
                <c:v>0.0022154347383424966</c:v>
              </c:pt>
              <c:pt idx="4">
                <c:v>0.002772102772862253</c:v>
              </c:pt>
              <c:pt idx="5">
                <c:v>0.003828875160089451</c:v>
              </c:pt>
              <c:pt idx="6">
                <c:v>0.005180595907942651</c:v>
              </c:pt>
              <c:pt idx="7">
                <c:v>0.006930576187150151</c:v>
              </c:pt>
              <c:pt idx="8">
                <c:v>0.009887616642977584</c:v>
              </c:pt>
              <c:pt idx="9">
                <c:v>0.012146676852559206</c:v>
              </c:pt>
              <c:pt idx="10">
                <c:v>0.015066341650617222</c:v>
              </c:pt>
              <c:pt idx="11">
                <c:v>0.018537679743934398</c:v>
              </c:pt>
              <c:pt idx="12">
                <c:v>0.019324110174083958</c:v>
              </c:pt>
              <c:pt idx="13">
                <c:v>0.023416081220013707</c:v>
              </c:pt>
              <c:pt idx="14">
                <c:v>0.035000184886171744</c:v>
              </c:pt>
              <c:pt idx="15">
                <c:v>0.043374866176169105</c:v>
              </c:pt>
            </c:numLit>
          </c:val>
          <c:smooth val="1"/>
        </c:ser>
        <c:marker val="1"/>
        <c:axId val="62308681"/>
        <c:axId val="23907218"/>
      </c:lineChart>
      <c:catAx>
        <c:axId val="62308681"/>
        <c:scaling>
          <c:orientation val="minMax"/>
        </c:scaling>
        <c:axPos val="b"/>
        <c:delete val="0"/>
        <c:numFmt formatCode="General" sourceLinked="1"/>
        <c:majorTickMark val="out"/>
        <c:minorTickMark val="none"/>
        <c:tickLblPos val="nextTo"/>
        <c:txPr>
          <a:bodyPr/>
          <a:lstStyle/>
          <a:p>
            <a:pPr>
              <a:defRPr lang="en-US" cap="none" sz="1000" b="1" i="0" u="none" baseline="0"/>
            </a:pPr>
          </a:p>
        </c:txPr>
        <c:crossAx val="23907218"/>
        <c:crosses val="autoZero"/>
        <c:auto val="0"/>
        <c:lblOffset val="100"/>
        <c:noMultiLvlLbl val="0"/>
      </c:catAx>
      <c:valAx>
        <c:axId val="23907218"/>
        <c:scaling>
          <c:orientation val="minMax"/>
        </c:scaling>
        <c:axPos val="l"/>
        <c:majorGridlines/>
        <c:delete val="0"/>
        <c:numFmt formatCode="0" sourceLinked="0"/>
        <c:majorTickMark val="out"/>
        <c:minorTickMark val="none"/>
        <c:tickLblPos val="nextTo"/>
        <c:txPr>
          <a:bodyPr/>
          <a:lstStyle/>
          <a:p>
            <a:pPr>
              <a:defRPr lang="en-US" cap="none" sz="1200" b="1" i="0" u="none" baseline="0"/>
            </a:pPr>
          </a:p>
        </c:txPr>
        <c:crossAx val="62308681"/>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200" b="1" i="0" u="none" baseline="0"/>
          </a:pPr>
        </a:p>
      </c:txPr>
    </c:legend>
    <c:plotVisOnly val="1"/>
    <c:dispBlanksAs val="gap"/>
    <c:showDLblsOverMax val="0"/>
  </c:chart>
  <c:spPr>
    <a:solidFill>
      <a:srgbClr val="E3E3E3"/>
    </a:solidFill>
  </c:spPr>
  <c:txPr>
    <a:bodyPr vert="horz" rot="0"/>
    <a:lstStyle/>
    <a:p>
      <a:pPr>
        <a:defRPr lang="en-US" cap="none" sz="165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Older Population by Age: 1900-2050 - Percent 65+ and 85+</a:t>
            </a:r>
          </a:p>
        </c:rich>
      </c:tx>
      <c:layout/>
      <c:spPr>
        <a:noFill/>
        <a:ln>
          <a:noFill/>
        </a:ln>
      </c:spPr>
    </c:title>
    <c:plotArea>
      <c:layout/>
      <c:lineChart>
        <c:grouping val="standard"/>
        <c:varyColors val="0"/>
        <c:ser>
          <c:idx val="0"/>
          <c:order val="0"/>
          <c:tx>
            <c:v> % 65+</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0.040528982169879595</c:v>
              </c:pt>
              <c:pt idx="1">
                <c:v>0.04293698082024964</c:v>
              </c:pt>
              <c:pt idx="2">
                <c:v>0.046664963911040476</c:v>
              </c:pt>
              <c:pt idx="3">
                <c:v>0.054033801669721035</c:v>
              </c:pt>
              <c:pt idx="4">
                <c:v>0.06849752029710866</c:v>
              </c:pt>
              <c:pt idx="5">
                <c:v>0.08141502485119147</c:v>
              </c:pt>
              <c:pt idx="6">
                <c:v>0.09234732856354176</c:v>
              </c:pt>
              <c:pt idx="7">
                <c:v>0.09827743947427964</c:v>
              </c:pt>
              <c:pt idx="8">
                <c:v>0.11278062733396307</c:v>
              </c:pt>
              <c:pt idx="9">
                <c:v>0.12496079771621567</c:v>
              </c:pt>
              <c:pt idx="10">
                <c:v>0.12433995920716931</c:v>
              </c:pt>
              <c:pt idx="11">
                <c:v>0.1296735034635258</c:v>
              </c:pt>
              <c:pt idx="12">
                <c:v>0.16053628286958788</c:v>
              </c:pt>
              <c:pt idx="13">
                <c:v>0.19302069054146676</c:v>
              </c:pt>
              <c:pt idx="14">
                <c:v>0.20026623608731559</c:v>
              </c:pt>
              <c:pt idx="15">
                <c:v>0.2016992779207763</c:v>
              </c:pt>
            </c:numLit>
          </c:val>
          <c:smooth val="0"/>
        </c:ser>
        <c:ser>
          <c:idx val="1"/>
          <c:order val="1"/>
          <c:tx>
            <c:v>% 85+</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0.0016053687742614647</c:v>
              </c:pt>
              <c:pt idx="1">
                <c:v>0.001815770016961684</c:v>
              </c:pt>
              <c:pt idx="2">
                <c:v>0.0019865482305531116</c:v>
              </c:pt>
              <c:pt idx="3">
                <c:v>0.0022154347383424966</c:v>
              </c:pt>
              <c:pt idx="4">
                <c:v>0.002772102772862253</c:v>
              </c:pt>
              <c:pt idx="5">
                <c:v>0.003828875160089451</c:v>
              </c:pt>
              <c:pt idx="6">
                <c:v>0.005180595907942651</c:v>
              </c:pt>
              <c:pt idx="7">
                <c:v>0.006930576187150151</c:v>
              </c:pt>
              <c:pt idx="8">
                <c:v>0.009887616642977584</c:v>
              </c:pt>
              <c:pt idx="9">
                <c:v>0.012146676852559206</c:v>
              </c:pt>
              <c:pt idx="10">
                <c:v>0.015066341650617222</c:v>
              </c:pt>
              <c:pt idx="11">
                <c:v>0.018537679743934398</c:v>
              </c:pt>
              <c:pt idx="12">
                <c:v>0.019324110174083958</c:v>
              </c:pt>
              <c:pt idx="13">
                <c:v>0.023416081220013707</c:v>
              </c:pt>
              <c:pt idx="14">
                <c:v>0.035000184886171744</c:v>
              </c:pt>
              <c:pt idx="15">
                <c:v>0.043374866176169105</c:v>
              </c:pt>
            </c:numLit>
          </c:val>
          <c:smooth val="1"/>
        </c:ser>
        <c:marker val="1"/>
        <c:axId val="13838371"/>
        <c:axId val="57436476"/>
      </c:lineChart>
      <c:catAx>
        <c:axId val="13838371"/>
        <c:scaling>
          <c:orientation val="minMax"/>
        </c:scaling>
        <c:axPos val="b"/>
        <c:delete val="0"/>
        <c:numFmt formatCode="General" sourceLinked="1"/>
        <c:majorTickMark val="out"/>
        <c:minorTickMark val="none"/>
        <c:tickLblPos val="nextTo"/>
        <c:txPr>
          <a:bodyPr/>
          <a:lstStyle/>
          <a:p>
            <a:pPr>
              <a:defRPr lang="en-US" cap="none" sz="1000" b="1" i="0" u="none" baseline="0"/>
            </a:pPr>
          </a:p>
        </c:txPr>
        <c:crossAx val="57436476"/>
        <c:crosses val="autoZero"/>
        <c:auto val="0"/>
        <c:lblOffset val="100"/>
        <c:noMultiLvlLbl val="0"/>
      </c:catAx>
      <c:valAx>
        <c:axId val="57436476"/>
        <c:scaling>
          <c:orientation val="minMax"/>
        </c:scaling>
        <c:axPos val="l"/>
        <c:majorGridlines/>
        <c:delete val="0"/>
        <c:numFmt formatCode="0" sourceLinked="0"/>
        <c:majorTickMark val="out"/>
        <c:minorTickMark val="none"/>
        <c:tickLblPos val="nextTo"/>
        <c:txPr>
          <a:bodyPr/>
          <a:lstStyle/>
          <a:p>
            <a:pPr>
              <a:defRPr lang="en-US" cap="none" sz="1200" b="1" i="0" u="none" baseline="0"/>
            </a:pPr>
          </a:p>
        </c:txPr>
        <c:crossAx val="13838371"/>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200" b="1" i="0" u="none" baseline="0"/>
          </a:pPr>
        </a:p>
      </c:txPr>
    </c:legend>
    <c:plotVisOnly val="1"/>
    <c:dispBlanksAs val="gap"/>
    <c:showDLblsOverMax val="0"/>
  </c:chart>
  <c:spPr>
    <a:solidFill>
      <a:srgbClr val="E3E3E3"/>
    </a:solidFill>
  </c:spPr>
  <c:txPr>
    <a:bodyPr vert="horz" rot="0"/>
    <a:lstStyle/>
    <a:p>
      <a:pPr>
        <a:defRPr lang="en-US" cap="none" sz="165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Population 60+ by Age: 1900-2050</a:t>
            </a:r>
            <a:r>
              <a:rPr lang="en-US" cap="none" sz="1000" b="1" i="0" u="none" baseline="0"/>
              <a:t>
Source: U.S. Bureau of the Census</a:t>
            </a:r>
          </a:p>
        </c:rich>
      </c:tx>
      <c:layout/>
      <c:spPr>
        <a:noFill/>
        <a:ln>
          <a:noFill/>
        </a:ln>
      </c:spPr>
    </c:title>
    <c:plotArea>
      <c:layout>
        <c:manualLayout>
          <c:xMode val="edge"/>
          <c:yMode val="edge"/>
          <c:x val="0.03675"/>
          <c:y val="0.1515"/>
          <c:w val="0.951"/>
          <c:h val="0.71525"/>
        </c:manualLayout>
      </c:layout>
      <c:barChart>
        <c:barDir val="col"/>
        <c:grouping val="stacked"/>
        <c:varyColors val="0"/>
        <c:ser>
          <c:idx val="0"/>
          <c:order val="0"/>
          <c:tx>
            <c:strRef>
              <c:f>'Table 2 Age - numbers 60+ chart'!$B$3</c:f>
              <c:strCache>
                <c:ptCount val="1"/>
                <c:pt idx="0">
                  <c:v>Age
60-64</c:v>
                </c:pt>
              </c:strCache>
            </c:strRef>
          </c:tx>
          <c:spPr>
            <a:solidFill>
              <a:srgbClr val="000000"/>
            </a:solidFill>
          </c:spPr>
          <c:invertIfNegative val="0"/>
          <c:extLst>
            <c:ext xmlns:c14="http://schemas.microsoft.com/office/drawing/2007/8/2/chart" uri="{6F2FDCE9-48DA-4B69-8628-5D25D57E5C99}">
              <c14:invertSolidFillFmt>
                <c14:spPr>
                  <a:solidFill>
                    <a:srgbClr val="FFFFFF"/>
                  </a:solidFill>
                </c14:spPr>
              </c14:invertSolidFillFmt>
            </c:ext>
          </c:extLst>
          <c:cat>
            <c:numRef>
              <c:f>'Table 2 Age - numbers 60+ chart'!$A$4:$A$19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cat>
          <c:val>
            <c:numRef>
              <c:f>'Table 2 Age - numbers 60+ chart'!$B$4:$B$19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1"/>
          <c:order val="1"/>
          <c:tx>
            <c:strRef>
              <c:f>'Table 2 Age - numbers 60+ chart'!$C$3</c:f>
              <c:strCache>
                <c:ptCount val="1"/>
                <c:pt idx="0">
                  <c:v>Age
65-74</c:v>
                </c:pt>
              </c:strCache>
            </c:strRef>
          </c:tx>
          <c:spPr>
            <a:solidFill>
              <a:srgbClr val="0000FF"/>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'Table 2 Age - numbers 60+ chart'!$A$4:$A$19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cat>
          <c:val>
            <c:numRef>
              <c:f>'Table 2 Age - numbers 60+ chart'!$C$4:$C$19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2"/>
          <c:order val="2"/>
          <c:tx>
            <c:strRef>
              <c:f>'Table 2 Age - numbers 60+ chart'!$D$3</c:f>
              <c:strCache>
                <c:ptCount val="1"/>
                <c:pt idx="0">
                  <c:v> Age
75-84</c:v>
                </c:pt>
              </c:strCache>
            </c:strRef>
          </c:tx>
          <c:spPr>
            <a:solidFill>
              <a:srgbClr val="33CCCC"/>
            </a:solidFill>
          </c:spPr>
          <c:invertIfNegative val="0"/>
          <c:extLst>
            <c:ext xmlns:c14="http://schemas.microsoft.com/office/drawing/2007/8/2/chart" uri="{6F2FDCE9-48DA-4B69-8628-5D25D57E5C99}">
              <c14:invertSolidFillFmt>
                <c14:spPr>
                  <a:solidFill>
                    <a:srgbClr val="FFFFFF"/>
                  </a:solidFill>
                </c14:spPr>
              </c14:invertSolidFillFmt>
            </c:ext>
          </c:extLst>
          <c:cat>
            <c:numRef>
              <c:f>'Table 2 Age - numbers 60+ chart'!$A$4:$A$19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cat>
          <c:val>
            <c:numRef>
              <c:f>'Table 2 Age - numbers 60+ chart'!$D$4:$D$19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ser>
          <c:idx val="3"/>
          <c:order val="3"/>
          <c:tx>
            <c:strRef>
              <c:f>'Table 2 Age - numbers 60+ chart'!$E$3</c:f>
              <c:strCache>
                <c:ptCount val="1"/>
                <c:pt idx="0">
                  <c:v> Age
85+</c:v>
                </c:pt>
              </c:strCache>
            </c:strRef>
          </c:tx>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cat>
            <c:numRef>
              <c:f>'Table 2 Age - numbers 60+ chart'!$A$4:$A$19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cat>
          <c:val>
            <c:numRef>
              <c:f>'Table 2 Age - numbers 60+ chart'!$E$4:$E$19</c:f>
              <c:numCache>
                <c:ptCount val="1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numCache>
            </c:numRef>
          </c:val>
        </c:ser>
        <c:overlap val="100"/>
        <c:axId val="47166237"/>
        <c:axId val="21842950"/>
      </c:barChart>
      <c:catAx>
        <c:axId val="47166237"/>
        <c:scaling>
          <c:orientation val="minMax"/>
        </c:scaling>
        <c:axPos val="b"/>
        <c:title>
          <c:tx>
            <c:rich>
              <a:bodyPr vert="horz" rot="0" anchor="ctr"/>
              <a:lstStyle/>
              <a:p>
                <a:pPr algn="ctr">
                  <a:defRPr/>
                </a:pPr>
                <a:r>
                  <a:rPr lang="en-US" cap="none" sz="1000" b="1" i="0" u="none" baseline="0"/>
                  <a:t>Year</a:t>
                </a:r>
              </a:p>
            </c:rich>
          </c:tx>
          <c:layout>
            <c:manualLayout>
              <c:xMode val="factor"/>
              <c:yMode val="factor"/>
              <c:x val="-0.00275"/>
              <c:y val="-0.064"/>
            </c:manualLayout>
          </c:layout>
          <c:overlay val="0"/>
          <c:spPr>
            <a:noFill/>
            <a:ln>
              <a:noFill/>
            </a:ln>
          </c:spPr>
        </c:title>
        <c:delete val="0"/>
        <c:numFmt formatCode="General" sourceLinked="1"/>
        <c:majorTickMark val="out"/>
        <c:minorTickMark val="none"/>
        <c:tickLblPos val="nextTo"/>
        <c:crossAx val="21842950"/>
        <c:crosses val="autoZero"/>
        <c:auto val="0"/>
        <c:lblOffset val="100"/>
        <c:noMultiLvlLbl val="0"/>
      </c:catAx>
      <c:valAx>
        <c:axId val="21842950"/>
        <c:scaling>
          <c:orientation val="minMax"/>
        </c:scaling>
        <c:axPos val="l"/>
        <c:title>
          <c:tx>
            <c:rich>
              <a:bodyPr vert="horz" rot="-5400000" anchor="ctr"/>
              <a:lstStyle/>
              <a:p>
                <a:pPr algn="ctr">
                  <a:defRPr/>
                </a:pPr>
                <a:r>
                  <a:rPr lang="en-US" cap="none" sz="1000" b="1" i="0" u="none" baseline="0"/>
                  <a:t>Number of Persons 60+</a:t>
                </a:r>
              </a:p>
            </c:rich>
          </c:tx>
          <c:layout/>
          <c:overlay val="0"/>
          <c:spPr>
            <a:noFill/>
            <a:ln>
              <a:noFill/>
            </a:ln>
          </c:spPr>
        </c:title>
        <c:majorGridlines/>
        <c:delete val="0"/>
        <c:numFmt formatCode="#,##0" sourceLinked="0"/>
        <c:majorTickMark val="out"/>
        <c:minorTickMark val="none"/>
        <c:tickLblPos val="nextTo"/>
        <c:crossAx val="47166237"/>
        <c:crossesAt val="1"/>
        <c:crossBetween val="between"/>
        <c:dispUnits/>
      </c:valAx>
      <c:spPr>
        <a:solidFill>
          <a:srgbClr val="FFFFFF"/>
        </a:solidFill>
        <a:ln w="12700">
          <a:solidFill>
            <a:srgbClr val="808080"/>
          </a:solidFill>
        </a:ln>
      </c:spPr>
    </c:plotArea>
    <c:legend>
      <c:legendPos val="r"/>
      <c:layout>
        <c:manualLayout>
          <c:xMode val="edge"/>
          <c:yMode val="edge"/>
          <c:x val="0.425"/>
          <c:y val="0.901"/>
        </c:manualLayout>
      </c:layout>
      <c:overlay val="0"/>
    </c:legend>
    <c:plotVisOnly val="1"/>
    <c:dispBlanksAs val="gap"/>
    <c:showDLblsOverMax val="0"/>
  </c:chart>
  <c:spPr>
    <a:solidFill>
      <a:srgbClr val="E3E3E3"/>
    </a:solidFill>
  </c:spPr>
  <c:txPr>
    <a:bodyPr vert="horz" rot="0"/>
    <a:lstStyle/>
    <a:p>
      <a:pPr>
        <a:defRPr lang="en-US" cap="none" sz="1000" b="1"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Older Population by Age: 1900-2050 - Percent 65+ and 85+</a:t>
            </a:r>
          </a:p>
        </c:rich>
      </c:tx>
      <c:layout/>
      <c:spPr>
        <a:noFill/>
        <a:ln>
          <a:noFill/>
        </a:ln>
      </c:spPr>
    </c:title>
    <c:plotArea>
      <c:layout/>
      <c:lineChart>
        <c:grouping val="standard"/>
        <c:varyColors val="0"/>
        <c:ser>
          <c:idx val="0"/>
          <c:order val="0"/>
          <c:tx>
            <c:v> % 65+</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0.040528982169879595</c:v>
              </c:pt>
              <c:pt idx="1">
                <c:v>0.04293698082024964</c:v>
              </c:pt>
              <c:pt idx="2">
                <c:v>0.046664963911040476</c:v>
              </c:pt>
              <c:pt idx="3">
                <c:v>0.054033801669721035</c:v>
              </c:pt>
              <c:pt idx="4">
                <c:v>0.06849752029710866</c:v>
              </c:pt>
              <c:pt idx="5">
                <c:v>0.08141502485119147</c:v>
              </c:pt>
              <c:pt idx="6">
                <c:v>0.09234732856354176</c:v>
              </c:pt>
              <c:pt idx="7">
                <c:v>0.09827743947427964</c:v>
              </c:pt>
              <c:pt idx="8">
                <c:v>0.11278062733396307</c:v>
              </c:pt>
              <c:pt idx="9">
                <c:v>0.12496079771621567</c:v>
              </c:pt>
              <c:pt idx="10">
                <c:v>0.12433995920716931</c:v>
              </c:pt>
              <c:pt idx="11">
                <c:v>0.1296735034635258</c:v>
              </c:pt>
              <c:pt idx="12">
                <c:v>0.16053628286958788</c:v>
              </c:pt>
              <c:pt idx="13">
                <c:v>0.19302069054146676</c:v>
              </c:pt>
              <c:pt idx="14">
                <c:v>0.20026623608731559</c:v>
              </c:pt>
              <c:pt idx="15">
                <c:v>0.2016992779207763</c:v>
              </c:pt>
            </c:numLit>
          </c:val>
          <c:smooth val="0"/>
        </c:ser>
        <c:ser>
          <c:idx val="1"/>
          <c:order val="1"/>
          <c:tx>
            <c:v>% 85+</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0.0016053687742614647</c:v>
              </c:pt>
              <c:pt idx="1">
                <c:v>0.001815770016961684</c:v>
              </c:pt>
              <c:pt idx="2">
                <c:v>0.0019865482305531116</c:v>
              </c:pt>
              <c:pt idx="3">
                <c:v>0.0022154347383424966</c:v>
              </c:pt>
              <c:pt idx="4">
                <c:v>0.002772102772862253</c:v>
              </c:pt>
              <c:pt idx="5">
                <c:v>0.003828875160089451</c:v>
              </c:pt>
              <c:pt idx="6">
                <c:v>0.005180595907942651</c:v>
              </c:pt>
              <c:pt idx="7">
                <c:v>0.006930576187150151</c:v>
              </c:pt>
              <c:pt idx="8">
                <c:v>0.009887616642977584</c:v>
              </c:pt>
              <c:pt idx="9">
                <c:v>0.012146676852559206</c:v>
              </c:pt>
              <c:pt idx="10">
                <c:v>0.015066341650617222</c:v>
              </c:pt>
              <c:pt idx="11">
                <c:v>0.018537679743934398</c:v>
              </c:pt>
              <c:pt idx="12">
                <c:v>0.019324110174083958</c:v>
              </c:pt>
              <c:pt idx="13">
                <c:v>0.023416081220013707</c:v>
              </c:pt>
              <c:pt idx="14">
                <c:v>0.035000184886171744</c:v>
              </c:pt>
              <c:pt idx="15">
                <c:v>0.043374866176169105</c:v>
              </c:pt>
            </c:numLit>
          </c:val>
          <c:smooth val="1"/>
        </c:ser>
        <c:marker val="1"/>
        <c:axId val="62368823"/>
        <c:axId val="24448496"/>
      </c:lineChart>
      <c:catAx>
        <c:axId val="62368823"/>
        <c:scaling>
          <c:orientation val="minMax"/>
        </c:scaling>
        <c:axPos val="b"/>
        <c:delete val="0"/>
        <c:numFmt formatCode="General" sourceLinked="1"/>
        <c:majorTickMark val="out"/>
        <c:minorTickMark val="none"/>
        <c:tickLblPos val="nextTo"/>
        <c:txPr>
          <a:bodyPr/>
          <a:lstStyle/>
          <a:p>
            <a:pPr>
              <a:defRPr lang="en-US" cap="none" sz="1000" b="1" i="0" u="none" baseline="0"/>
            </a:pPr>
          </a:p>
        </c:txPr>
        <c:crossAx val="24448496"/>
        <c:crosses val="autoZero"/>
        <c:auto val="0"/>
        <c:lblOffset val="100"/>
        <c:noMultiLvlLbl val="0"/>
      </c:catAx>
      <c:valAx>
        <c:axId val="24448496"/>
        <c:scaling>
          <c:orientation val="minMax"/>
        </c:scaling>
        <c:axPos val="l"/>
        <c:majorGridlines/>
        <c:delete val="0"/>
        <c:numFmt formatCode="0" sourceLinked="0"/>
        <c:majorTickMark val="out"/>
        <c:minorTickMark val="none"/>
        <c:tickLblPos val="nextTo"/>
        <c:txPr>
          <a:bodyPr/>
          <a:lstStyle/>
          <a:p>
            <a:pPr>
              <a:defRPr lang="en-US" cap="none" sz="1200" b="1" i="0" u="none" baseline="0"/>
            </a:pPr>
          </a:p>
        </c:txPr>
        <c:crossAx val="62368823"/>
        <c:crossesAt val="1"/>
        <c:crossBetween val="between"/>
        <c:dispUnits/>
      </c:valAx>
      <c:spPr>
        <a:solidFill>
          <a:srgbClr val="FFFFFF"/>
        </a:solidFill>
        <a:ln w="12700">
          <a:solidFill>
            <a:srgbClr val="808080"/>
          </a:solidFill>
        </a:ln>
      </c:spPr>
    </c:plotArea>
    <c:legend>
      <c:legendPos val="r"/>
      <c:layout/>
      <c:overlay val="0"/>
      <c:txPr>
        <a:bodyPr vert="horz" rot="0"/>
        <a:lstStyle/>
        <a:p>
          <a:pPr>
            <a:defRPr lang="en-US" cap="none" sz="1200" b="1" i="0" u="none" baseline="0"/>
          </a:pPr>
        </a:p>
      </c:txPr>
    </c:legend>
    <c:plotVisOnly val="1"/>
    <c:dispBlanksAs val="gap"/>
    <c:showDLblsOverMax val="0"/>
  </c:chart>
  <c:spPr>
    <a:solidFill>
      <a:srgbClr val="E3E3E3"/>
    </a:solidFill>
  </c:spPr>
  <c:txPr>
    <a:bodyPr vert="horz" rot="0"/>
    <a:lstStyle/>
    <a:p>
      <a:pPr>
        <a:defRPr lang="en-US" cap="none" sz="165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Older Population by Age: 1900-2050 - Percent 60+, Percent 65+, and 85+</a:t>
            </a:r>
          </a:p>
        </c:rich>
      </c:tx>
      <c:layout/>
      <c:spPr>
        <a:noFill/>
        <a:ln>
          <a:noFill/>
        </a:ln>
      </c:spPr>
    </c:title>
    <c:plotArea>
      <c:layout>
        <c:manualLayout>
          <c:xMode val="edge"/>
          <c:yMode val="edge"/>
          <c:x val="0.04675"/>
          <c:y val="0.11325"/>
          <c:w val="0.944"/>
          <c:h val="0.7975"/>
        </c:manualLayout>
      </c:layout>
      <c:lineChart>
        <c:grouping val="standard"/>
        <c:varyColors val="0"/>
        <c:ser>
          <c:idx val="0"/>
          <c:order val="0"/>
          <c:tx>
            <c:v>% 60+</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0.06410948088690045</c:v>
              </c:pt>
              <c:pt idx="1">
                <c:v>0.06759665985299874</c:v>
              </c:pt>
              <c:pt idx="2">
                <c:v>0.07488340853837348</c:v>
              </c:pt>
              <c:pt idx="3">
                <c:v>0.08458562410914273</c:v>
              </c:pt>
              <c:pt idx="4">
                <c:v>0.10441333951043906</c:v>
              </c:pt>
              <c:pt idx="5">
                <c:v>0.12162816778038049</c:v>
              </c:pt>
              <c:pt idx="6">
                <c:v>0.13217490227132048</c:v>
              </c:pt>
              <c:pt idx="7">
                <c:v>0.1410807567067712</c:v>
              </c:pt>
              <c:pt idx="8">
                <c:v>0.15730580102937153</c:v>
              </c:pt>
              <c:pt idx="9">
                <c:v>0.16830043021993488</c:v>
              </c:pt>
              <c:pt idx="10">
                <c:v>0.16273425673898984</c:v>
              </c:pt>
              <c:pt idx="11">
                <c:v>0.1836909677564927</c:v>
              </c:pt>
              <c:pt idx="12">
                <c:v>0.22207641181415813</c:v>
              </c:pt>
              <c:pt idx="13">
                <c:v>0.24678182830705964</c:v>
              </c:pt>
              <c:pt idx="14">
                <c:v>0.25083383663457864</c:v>
              </c:pt>
              <c:pt idx="15">
                <c:v>0.255206031753263</c:v>
              </c:pt>
            </c:numLit>
          </c:val>
          <c:smooth val="0"/>
        </c:ser>
        <c:ser>
          <c:idx val="1"/>
          <c:order val="1"/>
          <c:tx>
            <c:v> % 65+</c:v>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0.040528982169879595</c:v>
              </c:pt>
              <c:pt idx="1">
                <c:v>0.04293698082024964</c:v>
              </c:pt>
              <c:pt idx="2">
                <c:v>0.046664963911040476</c:v>
              </c:pt>
              <c:pt idx="3">
                <c:v>0.054033801669721035</c:v>
              </c:pt>
              <c:pt idx="4">
                <c:v>0.06849752029710866</c:v>
              </c:pt>
              <c:pt idx="5">
                <c:v>0.08141502485119147</c:v>
              </c:pt>
              <c:pt idx="6">
                <c:v>0.09234732856354176</c:v>
              </c:pt>
              <c:pt idx="7">
                <c:v>0.09827743947427964</c:v>
              </c:pt>
              <c:pt idx="8">
                <c:v>0.11278062733396307</c:v>
              </c:pt>
              <c:pt idx="9">
                <c:v>0.12496079771621567</c:v>
              </c:pt>
              <c:pt idx="10">
                <c:v>0.12433995920716931</c:v>
              </c:pt>
              <c:pt idx="11">
                <c:v>0.1296735034635258</c:v>
              </c:pt>
              <c:pt idx="12">
                <c:v>0.16053628286958788</c:v>
              </c:pt>
              <c:pt idx="13">
                <c:v>0.19302069054146676</c:v>
              </c:pt>
              <c:pt idx="14">
                <c:v>0.20026623608731559</c:v>
              </c:pt>
              <c:pt idx="15">
                <c:v>0.2016992779207763</c:v>
              </c:pt>
            </c:numLit>
          </c:val>
          <c:smooth val="1"/>
        </c:ser>
        <c:ser>
          <c:idx val="2"/>
          <c:order val="2"/>
          <c:tx>
            <c:v>% 85+</c:v>
          </c:tx>
          <c:spPr>
            <a:ln w="25400">
              <a:solidFill>
                <a:srgbClr val="003300"/>
              </a:solidFill>
            </a:ln>
          </c:spPr>
          <c:extLst>
            <c:ext xmlns:c14="http://schemas.microsoft.com/office/drawing/2007/8/2/chart" uri="{6F2FDCE9-48DA-4B69-8628-5D25D57E5C99}">
              <c14:invertSolidFillFmt>
                <c14:spPr>
                  <a:solidFill>
                    <a:srgbClr val="000000"/>
                  </a:solidFill>
                </c14:spPr>
              </c14:invertSolidFillFmt>
            </c:ext>
          </c:extLst>
          <c:marker>
            <c:symbol val="diamond"/>
            <c:size val="9"/>
            <c:spPr>
              <a:solidFill>
                <a:srgbClr val="003300"/>
              </a:solidFill>
              <a:ln>
                <a:solidFill>
                  <a:srgbClr val="003300"/>
                </a:solidFill>
              </a:ln>
            </c:spPr>
          </c:marker>
          <c:cat>
            <c:numLit>
              <c:ptCount val="16"/>
              <c:pt idx="0">
                <c:v>1900</c:v>
              </c:pt>
              <c:pt idx="1">
                <c:v>1910</c:v>
              </c:pt>
              <c:pt idx="2">
                <c:v>1920</c:v>
              </c:pt>
              <c:pt idx="3">
                <c:v>1930</c:v>
              </c:pt>
              <c:pt idx="4">
                <c:v>1940</c:v>
              </c:pt>
              <c:pt idx="5">
                <c:v>1950</c:v>
              </c:pt>
              <c:pt idx="6">
                <c:v>1960</c:v>
              </c:pt>
              <c:pt idx="7">
                <c:v>1970</c:v>
              </c:pt>
              <c:pt idx="8">
                <c:v>1980</c:v>
              </c:pt>
              <c:pt idx="9">
                <c:v>1990</c:v>
              </c:pt>
              <c:pt idx="10">
                <c:v>2000</c:v>
              </c:pt>
              <c:pt idx="11">
                <c:v>2010</c:v>
              </c:pt>
              <c:pt idx="12">
                <c:v>2020</c:v>
              </c:pt>
              <c:pt idx="13">
                <c:v>2030</c:v>
              </c:pt>
              <c:pt idx="14">
                <c:v>2040</c:v>
              </c:pt>
              <c:pt idx="15">
                <c:v>2050</c:v>
              </c:pt>
            </c:numLit>
          </c:cat>
          <c:val>
            <c:numLit>
              <c:ptCount val="16"/>
              <c:pt idx="0">
                <c:v>0.0016053687742614647</c:v>
              </c:pt>
              <c:pt idx="1">
                <c:v>0.001815770016961684</c:v>
              </c:pt>
              <c:pt idx="2">
                <c:v>0.0019865482305531116</c:v>
              </c:pt>
              <c:pt idx="3">
                <c:v>0.0022154347383424966</c:v>
              </c:pt>
              <c:pt idx="4">
                <c:v>0.002772102772862253</c:v>
              </c:pt>
              <c:pt idx="5">
                <c:v>0.003828875160089451</c:v>
              </c:pt>
              <c:pt idx="6">
                <c:v>0.005180595907942651</c:v>
              </c:pt>
              <c:pt idx="7">
                <c:v>0.006930576187150151</c:v>
              </c:pt>
              <c:pt idx="8">
                <c:v>0.009887616642977584</c:v>
              </c:pt>
              <c:pt idx="9">
                <c:v>0.012146676852559206</c:v>
              </c:pt>
              <c:pt idx="10">
                <c:v>0.015066341650617222</c:v>
              </c:pt>
              <c:pt idx="11">
                <c:v>0.018537679743934398</c:v>
              </c:pt>
              <c:pt idx="12">
                <c:v>0.019324110174083958</c:v>
              </c:pt>
              <c:pt idx="13">
                <c:v>0.023416081220013707</c:v>
              </c:pt>
              <c:pt idx="14">
                <c:v>0.035000184886171744</c:v>
              </c:pt>
              <c:pt idx="15">
                <c:v>0.043374866176169105</c:v>
              </c:pt>
            </c:numLit>
          </c:val>
          <c:smooth val="0"/>
        </c:ser>
        <c:marker val="1"/>
        <c:axId val="18709873"/>
        <c:axId val="34171130"/>
      </c:lineChart>
      <c:catAx>
        <c:axId val="18709873"/>
        <c:scaling>
          <c:orientation val="minMax"/>
        </c:scaling>
        <c:axPos val="b"/>
        <c:title>
          <c:tx>
            <c:rich>
              <a:bodyPr vert="horz" rot="0" anchor="ctr"/>
              <a:lstStyle/>
              <a:p>
                <a:pPr algn="ctr">
                  <a:defRPr/>
                </a:pPr>
                <a:r>
                  <a:rPr lang="en-US" cap="none" sz="1200" b="1" i="0" u="none" baseline="0">
                    <a:latin typeface="Arial"/>
                    <a:ea typeface="Arial"/>
                    <a:cs typeface="Arial"/>
                  </a:rPr>
                  <a:t>Year</a:t>
                </a:r>
              </a:p>
            </c:rich>
          </c:tx>
          <c:layout/>
          <c:overlay val="0"/>
          <c:spPr>
            <a:noFill/>
            <a:ln>
              <a:noFill/>
            </a:ln>
          </c:spPr>
        </c:title>
        <c:delete val="0"/>
        <c:numFmt formatCode="General" sourceLinked="1"/>
        <c:majorTickMark val="out"/>
        <c:minorTickMark val="none"/>
        <c:tickLblPos val="nextTo"/>
        <c:txPr>
          <a:bodyPr/>
          <a:lstStyle/>
          <a:p>
            <a:pPr>
              <a:defRPr lang="en-US" cap="none" sz="1000" b="1" i="0" u="none" baseline="0"/>
            </a:pPr>
          </a:p>
        </c:txPr>
        <c:crossAx val="34171130"/>
        <c:crosses val="autoZero"/>
        <c:auto val="0"/>
        <c:lblOffset val="100"/>
        <c:noMultiLvlLbl val="0"/>
      </c:catAx>
      <c:valAx>
        <c:axId val="34171130"/>
        <c:scaling>
          <c:orientation val="minMax"/>
        </c:scaling>
        <c:axPos val="l"/>
        <c:title>
          <c:tx>
            <c:rich>
              <a:bodyPr vert="horz" rot="-5400000" anchor="ctr"/>
              <a:lstStyle/>
              <a:p>
                <a:pPr algn="ctr">
                  <a:defRPr/>
                </a:pPr>
                <a:r>
                  <a:rPr lang="en-US" cap="none" sz="1200" b="1" i="0" u="none" baseline="0">
                    <a:latin typeface="Arial"/>
                    <a:ea typeface="Arial"/>
                    <a:cs typeface="Arial"/>
                  </a:rPr>
                  <a:t>Percent of Population</a:t>
                </a:r>
              </a:p>
            </c:rich>
          </c:tx>
          <c:layout/>
          <c:overlay val="0"/>
          <c:spPr>
            <a:noFill/>
            <a:ln>
              <a:noFill/>
            </a:ln>
          </c:spPr>
        </c:title>
        <c:majorGridlines/>
        <c:delete val="0"/>
        <c:numFmt formatCode="0%" sourceLinked="0"/>
        <c:majorTickMark val="out"/>
        <c:minorTickMark val="none"/>
        <c:tickLblPos val="nextTo"/>
        <c:txPr>
          <a:bodyPr/>
          <a:lstStyle/>
          <a:p>
            <a:pPr>
              <a:defRPr lang="en-US" cap="none" sz="1200" b="1" i="0" u="none" baseline="0"/>
            </a:pPr>
          </a:p>
        </c:txPr>
        <c:crossAx val="18709873"/>
        <c:crossesAt val="1"/>
        <c:crossBetween val="between"/>
        <c:dispUnits/>
      </c:valAx>
      <c:spPr>
        <a:solidFill>
          <a:srgbClr val="FFFFFF"/>
        </a:solidFill>
        <a:ln w="12700">
          <a:solidFill>
            <a:srgbClr val="808080"/>
          </a:solidFill>
        </a:ln>
      </c:spPr>
    </c:plotArea>
    <c:legend>
      <c:legendPos val="r"/>
      <c:layout>
        <c:manualLayout>
          <c:xMode val="edge"/>
          <c:yMode val="edge"/>
          <c:x val="0.559"/>
          <c:y val="0.66325"/>
        </c:manualLayout>
      </c:layout>
      <c:overlay val="0"/>
      <c:txPr>
        <a:bodyPr vert="horz" rot="0"/>
        <a:lstStyle/>
        <a:p>
          <a:pPr>
            <a:defRPr lang="en-US" cap="none" sz="1200" b="1" i="0" u="none" baseline="0"/>
          </a:pPr>
        </a:p>
      </c:txPr>
    </c:legend>
    <c:plotVisOnly val="1"/>
    <c:dispBlanksAs val="gap"/>
    <c:showDLblsOverMax val="0"/>
  </c:chart>
  <c:spPr>
    <a:solidFill>
      <a:srgbClr val="E3E3E3"/>
    </a:solidFill>
  </c:spPr>
  <c:txPr>
    <a:bodyPr vert="horz" rot="0"/>
    <a:lstStyle/>
    <a:p>
      <a:pPr>
        <a:defRPr lang="en-US" cap="none" sz="165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742950</xdr:colOff>
      <xdr:row>12</xdr:row>
      <xdr:rowOff>123825</xdr:rowOff>
    </xdr:from>
    <xdr:to>
      <xdr:col>1</xdr:col>
      <xdr:colOff>6210300</xdr:colOff>
      <xdr:row>29</xdr:row>
      <xdr:rowOff>95250</xdr:rowOff>
    </xdr:to>
    <xdr:graphicFrame>
      <xdr:nvGraphicFramePr>
        <xdr:cNvPr id="1" name="Chart 2"/>
        <xdr:cNvGraphicFramePr/>
      </xdr:nvGraphicFramePr>
      <xdr:xfrm>
        <a:off x="742950" y="2362200"/>
        <a:ext cx="6229350" cy="27241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123825</xdr:rowOff>
    </xdr:from>
    <xdr:to>
      <xdr:col>12</xdr:col>
      <xdr:colOff>180975</xdr:colOff>
      <xdr:row>54</xdr:row>
      <xdr:rowOff>0</xdr:rowOff>
    </xdr:to>
    <xdr:graphicFrame>
      <xdr:nvGraphicFramePr>
        <xdr:cNvPr id="1" name="Chart 1"/>
        <xdr:cNvGraphicFramePr/>
      </xdr:nvGraphicFramePr>
      <xdr:xfrm>
        <a:off x="0" y="4514850"/>
        <a:ext cx="11953875" cy="521970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54</xdr:row>
      <xdr:rowOff>0</xdr:rowOff>
    </xdr:from>
    <xdr:to>
      <xdr:col>10</xdr:col>
      <xdr:colOff>333375</xdr:colOff>
      <xdr:row>54</xdr:row>
      <xdr:rowOff>0</xdr:rowOff>
    </xdr:to>
    <xdr:graphicFrame>
      <xdr:nvGraphicFramePr>
        <xdr:cNvPr id="2" name="Chart 2"/>
        <xdr:cNvGraphicFramePr/>
      </xdr:nvGraphicFramePr>
      <xdr:xfrm>
        <a:off x="381000" y="9734550"/>
        <a:ext cx="9763125" cy="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54</xdr:row>
      <xdr:rowOff>0</xdr:rowOff>
    </xdr:from>
    <xdr:to>
      <xdr:col>10</xdr:col>
      <xdr:colOff>333375</xdr:colOff>
      <xdr:row>54</xdr:row>
      <xdr:rowOff>0</xdr:rowOff>
    </xdr:to>
    <xdr:graphicFrame>
      <xdr:nvGraphicFramePr>
        <xdr:cNvPr id="1" name="Chart 2"/>
        <xdr:cNvGraphicFramePr/>
      </xdr:nvGraphicFramePr>
      <xdr:xfrm>
        <a:off x="381000" y="9839325"/>
        <a:ext cx="10239375" cy="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22</xdr:row>
      <xdr:rowOff>0</xdr:rowOff>
    </xdr:from>
    <xdr:to>
      <xdr:col>12</xdr:col>
      <xdr:colOff>180975</xdr:colOff>
      <xdr:row>54</xdr:row>
      <xdr:rowOff>0</xdr:rowOff>
    </xdr:to>
    <xdr:graphicFrame>
      <xdr:nvGraphicFramePr>
        <xdr:cNvPr id="2" name="Chart 3"/>
        <xdr:cNvGraphicFramePr/>
      </xdr:nvGraphicFramePr>
      <xdr:xfrm>
        <a:off x="0" y="4657725"/>
        <a:ext cx="12525375" cy="5181600"/>
      </xdr:xfrm>
      <a:graphic>
        <a:graphicData uri="http://schemas.openxmlformats.org/drawingml/2006/chart">
          <c:chart xmlns:c="http://schemas.openxmlformats.org/drawingml/2006/chart" r:id="rId2"/>
        </a:graphicData>
      </a:graphic>
    </xdr:graphicFrame>
    <xdr:clientData/>
  </xdr:twoCellAnchor>
  <xdr:twoCellAnchor>
    <xdr:from>
      <xdr:col>0</xdr:col>
      <xdr:colOff>381000</xdr:colOff>
      <xdr:row>54</xdr:row>
      <xdr:rowOff>0</xdr:rowOff>
    </xdr:from>
    <xdr:to>
      <xdr:col>10</xdr:col>
      <xdr:colOff>333375</xdr:colOff>
      <xdr:row>54</xdr:row>
      <xdr:rowOff>0</xdr:rowOff>
    </xdr:to>
    <xdr:graphicFrame>
      <xdr:nvGraphicFramePr>
        <xdr:cNvPr id="3" name="Chart 4"/>
        <xdr:cNvGraphicFramePr/>
      </xdr:nvGraphicFramePr>
      <xdr:xfrm>
        <a:off x="381000" y="9839325"/>
        <a:ext cx="10239375" cy="0"/>
      </xdr:xfrm>
      <a:graphic>
        <a:graphicData uri="http://schemas.openxmlformats.org/drawingml/2006/chart">
          <c:chart xmlns:c="http://schemas.openxmlformats.org/drawingml/2006/chart" r:id="rId3"/>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10</xdr:col>
      <xdr:colOff>200025</xdr:colOff>
      <xdr:row>50</xdr:row>
      <xdr:rowOff>57150</xdr:rowOff>
    </xdr:to>
    <xdr:graphicFrame>
      <xdr:nvGraphicFramePr>
        <xdr:cNvPr id="1" name="Chart 1"/>
        <xdr:cNvGraphicFramePr/>
      </xdr:nvGraphicFramePr>
      <xdr:xfrm>
        <a:off x="0" y="4591050"/>
        <a:ext cx="10029825" cy="4629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B33"/>
  <sheetViews>
    <sheetView tabSelected="1" workbookViewId="0" topLeftCell="A1">
      <selection activeCell="A1" sqref="A1"/>
    </sheetView>
  </sheetViews>
  <sheetFormatPr defaultColWidth="9.140625" defaultRowHeight="12.75"/>
  <cols>
    <col min="1" max="1" width="11.421875" style="0" customWidth="1"/>
    <col min="2" max="2" width="98.00390625" style="0" customWidth="1"/>
  </cols>
  <sheetData>
    <row r="1" ht="15.75">
      <c r="A1" s="13" t="s">
        <v>20</v>
      </c>
    </row>
    <row r="3" ht="12.75">
      <c r="A3" s="3" t="s">
        <v>10</v>
      </c>
    </row>
    <row r="4" ht="15" customHeight="1">
      <c r="B4" s="15" t="s">
        <v>85</v>
      </c>
    </row>
    <row r="5" spans="1:2" ht="15" customHeight="1">
      <c r="A5" s="4"/>
      <c r="B5" s="15" t="s">
        <v>87</v>
      </c>
    </row>
    <row r="6" spans="1:2" ht="15" customHeight="1">
      <c r="A6" s="4"/>
      <c r="B6" s="15" t="s">
        <v>86</v>
      </c>
    </row>
    <row r="7" spans="1:2" ht="15" customHeight="1">
      <c r="A7" s="4"/>
      <c r="B7" s="15" t="s">
        <v>88</v>
      </c>
    </row>
    <row r="8" spans="1:2" ht="15" customHeight="1">
      <c r="A8" s="4"/>
      <c r="B8" s="15" t="s">
        <v>90</v>
      </c>
    </row>
    <row r="9" spans="1:2" ht="15" customHeight="1">
      <c r="A9" s="4"/>
      <c r="B9" s="15" t="s">
        <v>89</v>
      </c>
    </row>
    <row r="10" spans="1:2" ht="15" customHeight="1">
      <c r="A10" s="4"/>
      <c r="B10" s="15" t="s">
        <v>91</v>
      </c>
    </row>
    <row r="11" spans="1:2" ht="15" customHeight="1">
      <c r="A11" s="4"/>
      <c r="B11" s="15" t="s">
        <v>92</v>
      </c>
    </row>
    <row r="12" spans="1:2" ht="15" customHeight="1">
      <c r="A12" s="4"/>
      <c r="B12" s="15" t="s">
        <v>93</v>
      </c>
    </row>
    <row r="31" spans="1:2" ht="51">
      <c r="A31" s="124" t="s">
        <v>83</v>
      </c>
      <c r="B31" s="81" t="s">
        <v>82</v>
      </c>
    </row>
    <row r="32" spans="1:2" ht="25.5" customHeight="1">
      <c r="A32" s="4"/>
      <c r="B32" s="81" t="s">
        <v>84</v>
      </c>
    </row>
    <row r="33" ht="12.75">
      <c r="B33" s="81" t="s">
        <v>79</v>
      </c>
    </row>
  </sheetData>
  <hyperlinks>
    <hyperlink ref="B9" location="'Pop projection 85+ M-F'!A1" display="Population 85 and over by Sex: 1990 to 2050 "/>
    <hyperlink ref="B4" location="'Age in numbers with 65+ chart'!A1" display="Older Population by Age Group: 1900 to 2050  with Chart of the 65+ Population"/>
    <hyperlink ref="B5" location="'Age in numbers with 60+ chart'!A1" display="Older Population by Age Group: 1900 to 2050  with Chart of the 60+ Population"/>
    <hyperlink ref="B6" location="'Age by percent- 60+, 65+ &amp; 85+'!A1" display="Older Population as a Percentage of the Total Population: 1900 to 2050"/>
    <hyperlink ref="B7" location="'Pop projection 60+ Male Female'!A1" display="Population 60 and over by Sex: 1900 to 2050"/>
    <hyperlink ref="B8" location="'Pop projection 65+ Male Female'!A1" display="Population 65 and over by Sex: 1900 to 2050 "/>
    <hyperlink ref="B10" location="'Projections by Race HO - 60+'!A1" display="Population Projections by Race and Hispanic Origin for Persons 60 and over:  2000 to 2050"/>
    <hyperlink ref="B11" location="'Projections by Race HO - 65+'!A1" display="Population Projections by Race and Hispanic Origin for Persons 65 and over:  2000 to 2050"/>
    <hyperlink ref="B12" location="'Projections by Race HO - 85+'!A1" display="Population Projections by Race and Hispanic Origin for Persons 85 and over:  2000 to 2050"/>
  </hyperlinks>
  <printOptions/>
  <pageMargins left="0.75" right="0.75" top="1" bottom="1" header="0.5" footer="0.5"/>
  <pageSetup horizontalDpi="600" verticalDpi="600" orientation="landscape" scale="83" r:id="rId2"/>
  <drawing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K24"/>
  <sheetViews>
    <sheetView workbookViewId="0" topLeftCell="A1">
      <selection activeCell="A1" sqref="A1"/>
    </sheetView>
  </sheetViews>
  <sheetFormatPr defaultColWidth="9.140625" defaultRowHeight="12.75"/>
  <cols>
    <col min="1" max="1" width="11.7109375" style="17" customWidth="1"/>
    <col min="2" max="10" width="12.7109375" style="17" customWidth="1"/>
    <col min="11" max="16384" width="9.140625" style="17" customWidth="1"/>
  </cols>
  <sheetData>
    <row r="1" spans="1:11" s="78" customFormat="1" ht="15">
      <c r="A1" s="76" t="s">
        <v>70</v>
      </c>
      <c r="B1" s="77"/>
      <c r="C1" s="77"/>
      <c r="D1" s="77"/>
      <c r="E1" s="77"/>
      <c r="F1" s="77"/>
      <c r="G1" s="77"/>
      <c r="H1" s="77"/>
      <c r="I1" s="143" t="s">
        <v>12</v>
      </c>
      <c r="J1" s="144"/>
      <c r="K1" s="79"/>
    </row>
    <row r="2" spans="1:11" ht="12.75">
      <c r="A2" s="53"/>
      <c r="B2" s="54"/>
      <c r="C2" s="54"/>
      <c r="D2" s="54"/>
      <c r="E2" s="54"/>
      <c r="F2" s="54"/>
      <c r="G2" s="54"/>
      <c r="H2" s="54"/>
      <c r="I2" s="16"/>
      <c r="J2" s="16"/>
      <c r="K2" s="19"/>
    </row>
    <row r="3" spans="1:11" ht="84">
      <c r="A3" s="66" t="s">
        <v>32</v>
      </c>
      <c r="B3" s="66" t="s">
        <v>18</v>
      </c>
      <c r="C3" s="66" t="s">
        <v>71</v>
      </c>
      <c r="D3" s="66" t="s">
        <v>72</v>
      </c>
      <c r="E3" s="67" t="s">
        <v>73</v>
      </c>
      <c r="F3" s="67" t="s">
        <v>74</v>
      </c>
      <c r="G3" s="67" t="s">
        <v>75</v>
      </c>
      <c r="H3" s="67" t="s">
        <v>76</v>
      </c>
      <c r="I3" s="67" t="s">
        <v>77</v>
      </c>
      <c r="J3" s="67" t="s">
        <v>78</v>
      </c>
      <c r="K3" s="19"/>
    </row>
    <row r="4" spans="1:11" ht="12.75">
      <c r="A4" s="55">
        <v>2000</v>
      </c>
      <c r="B4" s="59">
        <v>282158336</v>
      </c>
      <c r="C4" s="60">
        <v>4295943</v>
      </c>
      <c r="D4" s="59">
        <v>153531</v>
      </c>
      <c r="E4" s="59">
        <v>3733647</v>
      </c>
      <c r="F4" s="59">
        <v>314355</v>
      </c>
      <c r="G4" s="59">
        <v>11512</v>
      </c>
      <c r="H4" s="59">
        <v>63900</v>
      </c>
      <c r="I4" s="59">
        <v>1660</v>
      </c>
      <c r="J4" s="61">
        <v>17338</v>
      </c>
      <c r="K4" s="19"/>
    </row>
    <row r="5" spans="1:11" ht="12.75">
      <c r="A5" s="56">
        <v>2010</v>
      </c>
      <c r="B5" s="62">
        <v>310232863</v>
      </c>
      <c r="C5" s="63">
        <v>5751299</v>
      </c>
      <c r="D5" s="62">
        <v>304702</v>
      </c>
      <c r="E5" s="62">
        <v>4901877</v>
      </c>
      <c r="F5" s="62">
        <v>387090</v>
      </c>
      <c r="G5" s="62">
        <v>17300</v>
      </c>
      <c r="H5" s="62">
        <v>111819</v>
      </c>
      <c r="I5" s="62">
        <v>2525</v>
      </c>
      <c r="J5" s="62">
        <v>25986</v>
      </c>
      <c r="K5" s="19"/>
    </row>
    <row r="6" spans="1:11" ht="12.75">
      <c r="A6" s="57">
        <v>2020</v>
      </c>
      <c r="B6" s="62">
        <v>341386665</v>
      </c>
      <c r="C6" s="63">
        <v>6597019</v>
      </c>
      <c r="D6" s="62">
        <v>531391</v>
      </c>
      <c r="E6" s="62">
        <v>5324331</v>
      </c>
      <c r="F6" s="62">
        <v>481571</v>
      </c>
      <c r="G6" s="62">
        <v>28272</v>
      </c>
      <c r="H6" s="62">
        <v>188705</v>
      </c>
      <c r="I6" s="62">
        <v>4722</v>
      </c>
      <c r="J6" s="62">
        <v>38027</v>
      </c>
      <c r="K6" s="19"/>
    </row>
    <row r="7" spans="1:11" ht="12.75">
      <c r="A7" s="56">
        <v>2030</v>
      </c>
      <c r="B7" s="62">
        <v>373503674</v>
      </c>
      <c r="C7" s="63">
        <v>8744986</v>
      </c>
      <c r="D7" s="62">
        <v>867605</v>
      </c>
      <c r="E7" s="62">
        <v>6731390</v>
      </c>
      <c r="F7" s="62">
        <v>671931</v>
      </c>
      <c r="G7" s="62">
        <v>50134</v>
      </c>
      <c r="H7" s="62">
        <v>351021</v>
      </c>
      <c r="I7" s="62">
        <v>8863</v>
      </c>
      <c r="J7" s="62">
        <v>64042</v>
      </c>
      <c r="K7" s="19"/>
    </row>
    <row r="8" spans="1:11" ht="12.75">
      <c r="A8" s="56">
        <v>2040</v>
      </c>
      <c r="B8" s="62">
        <v>405655295</v>
      </c>
      <c r="C8" s="63">
        <v>14197701</v>
      </c>
      <c r="D8" s="62">
        <v>1644694</v>
      </c>
      <c r="E8" s="62">
        <v>10381395</v>
      </c>
      <c r="F8" s="62">
        <v>1228782</v>
      </c>
      <c r="G8" s="62">
        <v>93471</v>
      </c>
      <c r="H8" s="62">
        <v>713875</v>
      </c>
      <c r="I8" s="62">
        <v>17248</v>
      </c>
      <c r="J8" s="62">
        <v>118236</v>
      </c>
      <c r="K8" s="19"/>
    </row>
    <row r="9" spans="1:11" ht="12.75">
      <c r="A9" s="58">
        <v>2050</v>
      </c>
      <c r="B9" s="64">
        <v>439010253</v>
      </c>
      <c r="C9" s="65">
        <v>19041041</v>
      </c>
      <c r="D9" s="64">
        <v>2871224</v>
      </c>
      <c r="E9" s="64">
        <v>12825427</v>
      </c>
      <c r="F9" s="64">
        <v>1880860</v>
      </c>
      <c r="G9" s="64">
        <v>133826</v>
      </c>
      <c r="H9" s="64">
        <v>1127644</v>
      </c>
      <c r="I9" s="64">
        <v>27916</v>
      </c>
      <c r="J9" s="64">
        <v>174144</v>
      </c>
      <c r="K9" s="19"/>
    </row>
    <row r="10" spans="1:11" ht="12.75">
      <c r="A10" s="20"/>
      <c r="B10" s="20"/>
      <c r="C10" s="20"/>
      <c r="D10" s="20"/>
      <c r="E10" s="20"/>
      <c r="F10" s="20"/>
      <c r="G10" s="20"/>
      <c r="H10" s="20"/>
      <c r="I10" s="20"/>
      <c r="J10" s="20"/>
      <c r="K10" s="19"/>
    </row>
    <row r="11" spans="1:10" ht="12.75">
      <c r="A11" s="25" t="s">
        <v>0</v>
      </c>
      <c r="B11" s="68"/>
      <c r="C11" s="68"/>
      <c r="D11" s="68"/>
      <c r="E11" s="68"/>
      <c r="F11" s="68"/>
      <c r="G11" s="68"/>
      <c r="H11" s="68"/>
      <c r="I11" s="68"/>
      <c r="J11" s="68"/>
    </row>
    <row r="12" spans="1:10" ht="12.75" customHeight="1">
      <c r="A12" s="80" t="s">
        <v>16</v>
      </c>
      <c r="B12" s="68"/>
      <c r="C12" s="68"/>
      <c r="D12" s="68"/>
      <c r="E12" s="68"/>
      <c r="F12" s="68"/>
      <c r="G12" s="68"/>
      <c r="H12" s="68"/>
      <c r="I12" s="68"/>
      <c r="J12" s="68"/>
    </row>
    <row r="13" spans="1:10" ht="12.75">
      <c r="A13" s="145" t="s">
        <v>14</v>
      </c>
      <c r="B13" s="146"/>
      <c r="C13" s="146"/>
      <c r="D13" s="146"/>
      <c r="E13" s="146"/>
      <c r="F13" s="146"/>
      <c r="G13" s="146"/>
      <c r="H13" s="146"/>
      <c r="I13" s="146"/>
      <c r="J13" s="146"/>
    </row>
    <row r="14" spans="1:10" ht="12.75" customHeight="1">
      <c r="A14" s="69" t="s">
        <v>17</v>
      </c>
      <c r="B14" s="68"/>
      <c r="C14" s="68"/>
      <c r="D14" s="68"/>
      <c r="E14" s="68"/>
      <c r="F14" s="68"/>
      <c r="G14" s="68"/>
      <c r="H14" s="68"/>
      <c r="I14" s="68"/>
      <c r="J14" s="68"/>
    </row>
    <row r="15" spans="1:10" ht="12.75">
      <c r="A15" s="70" t="s">
        <v>15</v>
      </c>
      <c r="B15" s="68"/>
      <c r="C15" s="68"/>
      <c r="D15" s="68"/>
      <c r="E15" s="68"/>
      <c r="F15" s="68"/>
      <c r="G15" s="68"/>
      <c r="H15" s="68"/>
      <c r="I15" s="68"/>
      <c r="J15" s="68"/>
    </row>
    <row r="16" spans="1:10" ht="12.75">
      <c r="A16" s="4" t="s">
        <v>80</v>
      </c>
      <c r="B16" s="20"/>
      <c r="C16" s="20"/>
      <c r="D16" s="20"/>
      <c r="E16" s="20"/>
      <c r="F16" s="20"/>
      <c r="G16" s="20"/>
      <c r="H16" s="20"/>
      <c r="I16" s="20"/>
      <c r="J16" s="20"/>
    </row>
    <row r="17" spans="1:10" ht="12.75">
      <c r="A17" s="27"/>
      <c r="B17" s="21"/>
      <c r="C17" s="18"/>
      <c r="D17" s="18"/>
      <c r="E17" s="18"/>
      <c r="F17" s="18"/>
      <c r="G17" s="18"/>
      <c r="H17" s="18"/>
      <c r="I17" s="18"/>
      <c r="J17" s="18"/>
    </row>
    <row r="18" spans="1:2" ht="12.75">
      <c r="A18" s="28"/>
      <c r="B18" s="19"/>
    </row>
    <row r="19" spans="1:2" ht="12.75">
      <c r="A19" s="28"/>
      <c r="B19" s="19"/>
    </row>
    <row r="20" spans="1:2" ht="12.75">
      <c r="A20" s="28"/>
      <c r="B20" s="19"/>
    </row>
    <row r="21" spans="1:2" ht="12.75">
      <c r="A21" s="28"/>
      <c r="B21" s="19"/>
    </row>
    <row r="22" spans="1:2" ht="12.75">
      <c r="A22" s="28"/>
      <c r="B22" s="19"/>
    </row>
    <row r="23" spans="1:2" ht="12.75">
      <c r="A23" s="28"/>
      <c r="B23" s="19"/>
    </row>
    <row r="24" spans="1:2" ht="12.75">
      <c r="A24" s="28"/>
      <c r="B24" s="19"/>
    </row>
  </sheetData>
  <mergeCells count="2">
    <mergeCell ref="I1:J1"/>
    <mergeCell ref="A13:J13"/>
  </mergeCells>
  <hyperlinks>
    <hyperlink ref="I1:J1" location="'Main Menu'!A1" display="[Return to Main Menu]"/>
  </hyperlinks>
  <printOptions/>
  <pageMargins left="0.75" right="0.75" top="1" bottom="1" header="0.5" footer="0.5"/>
  <pageSetup fitToHeight="1" fitToWidth="1" horizontalDpi="600" verticalDpi="600" orientation="landscape" scale="98" r:id="rId1"/>
  <colBreaks count="1" manualBreakCount="1">
    <brk id="10" max="65535" man="1"/>
  </colBreaks>
</worksheet>
</file>

<file path=xl/worksheets/sheet2.xml><?xml version="1.0" encoding="utf-8"?>
<worksheet xmlns="http://schemas.openxmlformats.org/spreadsheetml/2006/main" xmlns:r="http://schemas.openxmlformats.org/officeDocument/2006/relationships">
  <sheetPr codeName="Sheet2"/>
  <dimension ref="A1:S65"/>
  <sheetViews>
    <sheetView zoomScale="85" zoomScaleNormal="85" zoomScaleSheetLayoutView="85" workbookViewId="0" topLeftCell="A8">
      <selection activeCell="A1" sqref="A1"/>
    </sheetView>
  </sheetViews>
  <sheetFormatPr defaultColWidth="9.140625" defaultRowHeight="12.75"/>
  <cols>
    <col min="1" max="16384" width="14.7109375" style="84" customWidth="1"/>
  </cols>
  <sheetData>
    <row r="1" spans="1:8" s="83" customFormat="1" ht="15.75">
      <c r="A1" s="82" t="s">
        <v>85</v>
      </c>
      <c r="B1" s="82"/>
      <c r="G1" s="125" t="s">
        <v>12</v>
      </c>
      <c r="H1" s="126"/>
    </row>
    <row r="2" spans="1:8" ht="15.75">
      <c r="A2" s="13"/>
      <c r="B2" s="13"/>
      <c r="H2" s="85"/>
    </row>
    <row r="3" spans="1:19" s="13" customFormat="1" ht="31.5">
      <c r="A3" s="86" t="s">
        <v>22</v>
      </c>
      <c r="B3" s="87" t="s">
        <v>23</v>
      </c>
      <c r="C3" s="87" t="s">
        <v>24</v>
      </c>
      <c r="D3" s="87" t="s">
        <v>25</v>
      </c>
      <c r="E3" s="87" t="s">
        <v>26</v>
      </c>
      <c r="F3" s="87" t="s">
        <v>27</v>
      </c>
      <c r="G3" s="87" t="s">
        <v>28</v>
      </c>
      <c r="H3" s="88" t="s">
        <v>29</v>
      </c>
      <c r="J3" s="89"/>
      <c r="K3" s="90"/>
      <c r="L3" s="90"/>
      <c r="M3" s="90"/>
      <c r="N3" s="90"/>
      <c r="O3" s="90"/>
      <c r="P3" s="91"/>
      <c r="Q3" s="92"/>
      <c r="R3" s="92"/>
      <c r="S3" s="92"/>
    </row>
    <row r="4" spans="1:19" ht="15.75">
      <c r="A4" s="93">
        <v>1900</v>
      </c>
      <c r="B4" s="94">
        <v>1791363</v>
      </c>
      <c r="C4" s="95">
        <v>2186767</v>
      </c>
      <c r="D4" s="95">
        <v>771369</v>
      </c>
      <c r="E4" s="95">
        <v>122362</v>
      </c>
      <c r="F4" s="95">
        <v>4871861</v>
      </c>
      <c r="G4" s="95">
        <v>3080498</v>
      </c>
      <c r="H4" s="95">
        <v>75994575</v>
      </c>
      <c r="J4" s="96"/>
      <c r="K4" s="96"/>
      <c r="L4" s="96"/>
      <c r="M4" s="96"/>
      <c r="N4" s="96"/>
      <c r="O4" s="96"/>
      <c r="P4" s="96"/>
      <c r="Q4" s="97"/>
      <c r="R4" s="97"/>
      <c r="S4" s="97"/>
    </row>
    <row r="5" spans="1:19" ht="15.75">
      <c r="A5" s="93">
        <v>1910</v>
      </c>
      <c r="B5" s="94">
        <v>2267150</v>
      </c>
      <c r="C5" s="95">
        <v>2793231</v>
      </c>
      <c r="D5" s="95">
        <v>989056</v>
      </c>
      <c r="E5" s="95">
        <v>167237</v>
      </c>
      <c r="F5" s="95">
        <v>6216674</v>
      </c>
      <c r="G5" s="95">
        <v>3949524</v>
      </c>
      <c r="H5" s="95">
        <v>91972266</v>
      </c>
      <c r="J5" s="96"/>
      <c r="K5" s="96"/>
      <c r="L5" s="96"/>
      <c r="M5" s="96"/>
      <c r="N5" s="96"/>
      <c r="O5" s="96"/>
      <c r="P5" s="96"/>
      <c r="Q5" s="97"/>
      <c r="R5" s="97"/>
      <c r="S5" s="97"/>
    </row>
    <row r="6" spans="1:19" ht="15.75">
      <c r="A6" s="93">
        <v>1920</v>
      </c>
      <c r="B6" s="94">
        <v>2982548</v>
      </c>
      <c r="C6" s="95">
        <v>3463511</v>
      </c>
      <c r="D6" s="95">
        <v>1259339</v>
      </c>
      <c r="E6" s="95">
        <v>210365</v>
      </c>
      <c r="F6" s="95">
        <v>7915763</v>
      </c>
      <c r="G6" s="95">
        <v>4933215</v>
      </c>
      <c r="H6" s="95">
        <v>105710620</v>
      </c>
      <c r="J6" s="96"/>
      <c r="K6" s="96"/>
      <c r="L6" s="96"/>
      <c r="M6" s="96"/>
      <c r="N6" s="96"/>
      <c r="O6" s="96"/>
      <c r="P6" s="96"/>
      <c r="Q6" s="97"/>
      <c r="R6" s="97"/>
      <c r="S6" s="97"/>
    </row>
    <row r="7" spans="1:19" ht="15.75">
      <c r="A7" s="93">
        <v>1930</v>
      </c>
      <c r="B7" s="94">
        <v>3751221</v>
      </c>
      <c r="C7" s="95">
        <v>4720609</v>
      </c>
      <c r="D7" s="95">
        <v>1641066</v>
      </c>
      <c r="E7" s="95">
        <v>272130</v>
      </c>
      <c r="F7" s="95">
        <v>10385026</v>
      </c>
      <c r="G7" s="95">
        <v>6633805</v>
      </c>
      <c r="H7" s="95">
        <v>122775046</v>
      </c>
      <c r="J7" s="96"/>
      <c r="K7" s="96"/>
      <c r="L7" s="96"/>
      <c r="M7" s="96"/>
      <c r="N7" s="96"/>
      <c r="O7" s="96"/>
      <c r="P7" s="96"/>
      <c r="Q7" s="97"/>
      <c r="R7" s="97"/>
      <c r="S7" s="97"/>
    </row>
    <row r="8" spans="1:19" ht="15.75">
      <c r="A8" s="93">
        <v>1940</v>
      </c>
      <c r="B8" s="94">
        <v>4728340</v>
      </c>
      <c r="C8" s="95">
        <v>6376189</v>
      </c>
      <c r="D8" s="95">
        <v>2278373</v>
      </c>
      <c r="E8" s="95">
        <v>364752</v>
      </c>
      <c r="F8" s="95">
        <v>13747654</v>
      </c>
      <c r="G8" s="95">
        <v>9019314</v>
      </c>
      <c r="H8" s="95">
        <v>131669275</v>
      </c>
      <c r="J8" s="96"/>
      <c r="K8" s="96"/>
      <c r="L8" s="96"/>
      <c r="M8" s="96"/>
      <c r="N8" s="96"/>
      <c r="O8" s="96"/>
      <c r="P8" s="96"/>
      <c r="Q8" s="97"/>
      <c r="R8" s="97"/>
      <c r="S8" s="97"/>
    </row>
    <row r="9" spans="1:19" ht="15.75">
      <c r="A9" s="93">
        <v>1950</v>
      </c>
      <c r="B9" s="94">
        <v>6059475</v>
      </c>
      <c r="C9" s="95">
        <v>8414885</v>
      </c>
      <c r="D9" s="95">
        <v>3277751</v>
      </c>
      <c r="E9" s="95">
        <v>576901</v>
      </c>
      <c r="F9" s="95">
        <v>18329012</v>
      </c>
      <c r="G9" s="95">
        <v>12269537</v>
      </c>
      <c r="H9" s="95">
        <v>150697361</v>
      </c>
      <c r="J9" s="96"/>
      <c r="K9" s="96"/>
      <c r="L9" s="96"/>
      <c r="M9" s="96"/>
      <c r="N9" s="96"/>
      <c r="O9" s="96"/>
      <c r="P9" s="96"/>
      <c r="Q9" s="97"/>
      <c r="R9" s="97"/>
      <c r="S9" s="97"/>
    </row>
    <row r="10" spans="1:19" ht="15.75">
      <c r="A10" s="93">
        <v>1960</v>
      </c>
      <c r="B10" s="94">
        <v>7142452</v>
      </c>
      <c r="C10" s="95">
        <v>10996842</v>
      </c>
      <c r="D10" s="95">
        <v>4633486</v>
      </c>
      <c r="E10" s="95">
        <v>929252</v>
      </c>
      <c r="F10" s="95">
        <v>23702032</v>
      </c>
      <c r="G10" s="95">
        <v>16559580</v>
      </c>
      <c r="H10" s="95">
        <v>179323175</v>
      </c>
      <c r="J10" s="96"/>
      <c r="K10" s="96"/>
      <c r="L10" s="96"/>
      <c r="M10" s="96"/>
      <c r="N10" s="96"/>
      <c r="O10" s="96"/>
      <c r="P10" s="96"/>
      <c r="Q10" s="97"/>
      <c r="R10" s="97"/>
      <c r="S10" s="97"/>
    </row>
    <row r="11" spans="1:19" ht="15.75">
      <c r="A11" s="93">
        <v>1970</v>
      </c>
      <c r="B11" s="94">
        <v>8616784</v>
      </c>
      <c r="C11" s="95">
        <v>12435456</v>
      </c>
      <c r="D11" s="95">
        <v>6119145</v>
      </c>
      <c r="E11" s="95">
        <v>1510901</v>
      </c>
      <c r="F11" s="95">
        <v>28682286</v>
      </c>
      <c r="G11" s="95">
        <v>20065502</v>
      </c>
      <c r="H11" s="95">
        <v>203211926</v>
      </c>
      <c r="J11" s="96"/>
      <c r="K11" s="96"/>
      <c r="L11" s="96"/>
      <c r="M11" s="96"/>
      <c r="N11" s="96"/>
      <c r="O11" s="96"/>
      <c r="P11" s="96"/>
      <c r="Q11" s="97"/>
      <c r="R11" s="97"/>
      <c r="S11" s="97"/>
    </row>
    <row r="12" spans="1:19" ht="15.75">
      <c r="A12" s="93">
        <v>1980</v>
      </c>
      <c r="B12" s="94">
        <v>10087621</v>
      </c>
      <c r="C12" s="95">
        <v>15580605</v>
      </c>
      <c r="D12" s="95">
        <v>7728755</v>
      </c>
      <c r="E12" s="95">
        <v>2240067</v>
      </c>
      <c r="F12" s="95">
        <v>35637048</v>
      </c>
      <c r="G12" s="95">
        <v>25549427</v>
      </c>
      <c r="H12" s="95">
        <v>226545805</v>
      </c>
      <c r="J12" s="96"/>
      <c r="K12" s="96"/>
      <c r="L12" s="96"/>
      <c r="M12" s="96"/>
      <c r="N12" s="96"/>
      <c r="O12" s="96"/>
      <c r="P12" s="96"/>
      <c r="Q12" s="97"/>
      <c r="R12" s="97"/>
      <c r="S12" s="97"/>
    </row>
    <row r="13" spans="1:19" ht="15.75">
      <c r="A13" s="93">
        <v>1990</v>
      </c>
      <c r="B13" s="94">
        <v>10616167</v>
      </c>
      <c r="C13" s="95">
        <v>18106558</v>
      </c>
      <c r="D13" s="95">
        <v>10055108</v>
      </c>
      <c r="E13" s="95">
        <v>3080165</v>
      </c>
      <c r="F13" s="95">
        <v>41857998</v>
      </c>
      <c r="G13" s="95">
        <v>31241831</v>
      </c>
      <c r="H13" s="95">
        <v>248709873</v>
      </c>
      <c r="J13" s="98"/>
      <c r="K13" s="96"/>
      <c r="L13" s="96"/>
      <c r="M13" s="96"/>
      <c r="N13" s="96"/>
      <c r="O13" s="96"/>
      <c r="P13" s="96"/>
      <c r="Q13" s="96"/>
      <c r="R13" s="97"/>
      <c r="S13" s="97"/>
    </row>
    <row r="14" spans="1:19" ht="15.75">
      <c r="A14" s="93">
        <v>2000</v>
      </c>
      <c r="B14" s="94">
        <v>10805447</v>
      </c>
      <c r="C14" s="95">
        <v>18390986</v>
      </c>
      <c r="D14" s="95">
        <v>12361180</v>
      </c>
      <c r="E14" s="95">
        <v>4239587</v>
      </c>
      <c r="F14" s="95">
        <v>45797200</v>
      </c>
      <c r="G14" s="95">
        <v>34991753</v>
      </c>
      <c r="H14" s="95">
        <v>281421906</v>
      </c>
      <c r="J14" s="98"/>
      <c r="K14" s="96"/>
      <c r="L14" s="96"/>
      <c r="M14" s="96"/>
      <c r="N14" s="96"/>
      <c r="O14" s="96"/>
      <c r="P14" s="96"/>
      <c r="Q14" s="96"/>
      <c r="R14" s="97"/>
      <c r="S14" s="97"/>
    </row>
    <row r="15" spans="1:19" ht="15.75">
      <c r="A15" s="93">
        <v>2010</v>
      </c>
      <c r="B15" s="99">
        <v>16757689</v>
      </c>
      <c r="C15" s="100">
        <v>21462599</v>
      </c>
      <c r="D15" s="100">
        <v>13014814</v>
      </c>
      <c r="E15" s="100">
        <v>5751299</v>
      </c>
      <c r="F15" s="99">
        <v>56986401</v>
      </c>
      <c r="G15" s="100">
        <v>40228712</v>
      </c>
      <c r="H15" s="100">
        <v>310232863</v>
      </c>
      <c r="J15" s="98"/>
      <c r="K15" s="96"/>
      <c r="L15" s="96"/>
      <c r="M15" s="96"/>
      <c r="N15" s="96"/>
      <c r="O15" s="101"/>
      <c r="P15" s="96"/>
      <c r="Q15" s="96"/>
      <c r="R15" s="97"/>
      <c r="S15" s="97"/>
    </row>
    <row r="16" spans="1:19" ht="15.75">
      <c r="A16" s="93">
        <v>2020</v>
      </c>
      <c r="B16" s="99">
        <v>21008851</v>
      </c>
      <c r="C16" s="100">
        <v>32312186</v>
      </c>
      <c r="D16" s="100">
        <v>15895265</v>
      </c>
      <c r="E16" s="100">
        <v>6597019</v>
      </c>
      <c r="F16" s="99">
        <v>75813321</v>
      </c>
      <c r="G16" s="100">
        <v>54804470</v>
      </c>
      <c r="H16" s="100">
        <v>341386665</v>
      </c>
      <c r="J16" s="98"/>
      <c r="K16" s="96"/>
      <c r="L16" s="96"/>
      <c r="M16" s="96"/>
      <c r="N16" s="96"/>
      <c r="O16" s="96"/>
      <c r="P16" s="96"/>
      <c r="Q16" s="96"/>
      <c r="R16" s="97"/>
      <c r="S16" s="97"/>
    </row>
    <row r="17" spans="1:19" ht="15.75">
      <c r="A17" s="93">
        <v>2030</v>
      </c>
      <c r="B17" s="99">
        <v>20079650</v>
      </c>
      <c r="C17" s="100">
        <v>38784325</v>
      </c>
      <c r="D17" s="100">
        <v>24562604</v>
      </c>
      <c r="E17" s="100">
        <v>8744986</v>
      </c>
      <c r="F17" s="99">
        <v>92171565</v>
      </c>
      <c r="G17" s="100">
        <v>72091915</v>
      </c>
      <c r="H17" s="100">
        <v>373503674</v>
      </c>
      <c r="J17" s="98"/>
      <c r="K17" s="96"/>
      <c r="L17" s="96"/>
      <c r="M17" s="96"/>
      <c r="N17" s="96"/>
      <c r="O17" s="96"/>
      <c r="P17" s="96"/>
      <c r="Q17" s="96"/>
      <c r="R17" s="97"/>
      <c r="S17" s="97"/>
    </row>
    <row r="18" spans="1:17" ht="15.75">
      <c r="A18" s="93">
        <v>2040</v>
      </c>
      <c r="B18" s="99">
        <v>20512884</v>
      </c>
      <c r="C18" s="100">
        <v>36895223</v>
      </c>
      <c r="D18" s="100">
        <v>30145467</v>
      </c>
      <c r="E18" s="100">
        <v>14197701</v>
      </c>
      <c r="F18" s="99">
        <v>101751275</v>
      </c>
      <c r="G18" s="100">
        <v>81238391</v>
      </c>
      <c r="H18" s="100">
        <v>405655295</v>
      </c>
      <c r="J18" s="102"/>
      <c r="K18" s="103"/>
      <c r="L18" s="103"/>
      <c r="M18" s="103"/>
      <c r="N18" s="103"/>
      <c r="O18" s="103"/>
      <c r="P18" s="103"/>
      <c r="Q18" s="103"/>
    </row>
    <row r="19" spans="1:17" ht="15.75">
      <c r="A19" s="104">
        <v>2050</v>
      </c>
      <c r="B19" s="105">
        <v>23490423</v>
      </c>
      <c r="C19" s="106">
        <v>40112637</v>
      </c>
      <c r="D19" s="106">
        <v>29393295</v>
      </c>
      <c r="E19" s="106">
        <v>19041041</v>
      </c>
      <c r="F19" s="105">
        <v>112037396</v>
      </c>
      <c r="G19" s="106">
        <v>88546973</v>
      </c>
      <c r="H19" s="106">
        <v>439010253</v>
      </c>
      <c r="J19" s="102"/>
      <c r="K19" s="103"/>
      <c r="L19" s="103"/>
      <c r="M19" s="103"/>
      <c r="N19" s="103"/>
      <c r="O19" s="103"/>
      <c r="P19" s="103"/>
      <c r="Q19" s="103"/>
    </row>
    <row r="20" spans="1:8" ht="15">
      <c r="A20" s="107"/>
      <c r="B20" s="108"/>
      <c r="C20" s="96"/>
      <c r="D20" s="96"/>
      <c r="E20" s="96"/>
      <c r="F20" s="108"/>
      <c r="G20" s="96"/>
      <c r="H20" s="96"/>
    </row>
    <row r="21" ht="15.75">
      <c r="A21" s="13" t="s">
        <v>3</v>
      </c>
    </row>
    <row r="56" spans="1:11" ht="15">
      <c r="A56" s="97" t="s">
        <v>2</v>
      </c>
      <c r="B56" s="97"/>
      <c r="C56" s="97"/>
      <c r="D56" s="97"/>
      <c r="E56" s="97"/>
      <c r="F56" s="97"/>
      <c r="G56" s="97"/>
      <c r="H56" s="97"/>
      <c r="I56" s="97"/>
      <c r="J56" s="97"/>
      <c r="K56" s="97"/>
    </row>
    <row r="57" spans="1:11" ht="15">
      <c r="A57" s="97"/>
      <c r="B57" s="97"/>
      <c r="C57" s="97"/>
      <c r="D57" s="97"/>
      <c r="E57" s="97"/>
      <c r="F57" s="97"/>
      <c r="G57" s="97"/>
      <c r="H57" s="97"/>
      <c r="I57" s="97"/>
      <c r="J57" s="97"/>
      <c r="K57" s="97"/>
    </row>
    <row r="58" ht="15.75">
      <c r="A58" s="13" t="s">
        <v>0</v>
      </c>
    </row>
    <row r="59" spans="1:14" ht="14.25" customHeight="1">
      <c r="A59" s="110" t="s">
        <v>96</v>
      </c>
      <c r="B59" s="109"/>
      <c r="C59" s="109"/>
      <c r="D59" s="109"/>
      <c r="E59" s="109"/>
      <c r="F59" s="109"/>
      <c r="G59" s="109"/>
      <c r="H59" s="109"/>
      <c r="I59" s="109"/>
      <c r="J59" s="109"/>
      <c r="K59" s="109"/>
      <c r="L59" s="109"/>
      <c r="M59" s="109"/>
      <c r="N59" s="109"/>
    </row>
    <row r="60" spans="1:14" ht="15.75" customHeight="1">
      <c r="A60" s="110" t="s">
        <v>97</v>
      </c>
      <c r="B60" s="109"/>
      <c r="C60" s="109"/>
      <c r="D60" s="109"/>
      <c r="E60" s="109"/>
      <c r="F60" s="109"/>
      <c r="G60" s="109"/>
      <c r="H60" s="109"/>
      <c r="I60" s="109"/>
      <c r="J60" s="109"/>
      <c r="K60" s="109"/>
      <c r="L60" s="109"/>
      <c r="M60" s="109"/>
      <c r="N60" s="109"/>
    </row>
    <row r="61" spans="1:11" ht="16.5" customHeight="1">
      <c r="A61" s="111" t="s">
        <v>98</v>
      </c>
      <c r="B61" s="109"/>
      <c r="C61" s="109"/>
      <c r="D61" s="109"/>
      <c r="E61" s="109"/>
      <c r="F61" s="109"/>
      <c r="G61" s="109"/>
      <c r="H61" s="109"/>
      <c r="I61" s="109"/>
      <c r="J61" s="109"/>
      <c r="K61" s="109"/>
    </row>
    <row r="62" spans="1:11" ht="15.75" customHeight="1">
      <c r="A62" s="111" t="s">
        <v>99</v>
      </c>
      <c r="B62" s="109"/>
      <c r="C62" s="109"/>
      <c r="D62" s="109"/>
      <c r="E62" s="109"/>
      <c r="F62" s="109"/>
      <c r="G62" s="109"/>
      <c r="H62" s="109"/>
      <c r="I62" s="109"/>
      <c r="J62" s="109"/>
      <c r="K62" s="109"/>
    </row>
    <row r="63" spans="1:11" ht="16.5" customHeight="1">
      <c r="A63" s="112" t="s">
        <v>80</v>
      </c>
      <c r="B63" s="109"/>
      <c r="C63" s="109"/>
      <c r="D63" s="109"/>
      <c r="E63" s="109"/>
      <c r="F63" s="109"/>
      <c r="G63" s="113"/>
      <c r="H63" s="113"/>
      <c r="I63" s="109"/>
      <c r="J63" s="109"/>
      <c r="K63" s="109"/>
    </row>
    <row r="64" spans="1:11" ht="15">
      <c r="A64" s="97"/>
      <c r="B64" s="97"/>
      <c r="C64" s="97"/>
      <c r="D64" s="97"/>
      <c r="E64" s="97"/>
      <c r="F64" s="97"/>
      <c r="G64" s="97"/>
      <c r="H64" s="97"/>
      <c r="I64" s="97"/>
      <c r="J64" s="97"/>
      <c r="K64" s="97"/>
    </row>
    <row r="65" spans="1:11" ht="15">
      <c r="A65" s="97"/>
      <c r="B65" s="97"/>
      <c r="C65" s="97"/>
      <c r="D65" s="97"/>
      <c r="E65" s="97"/>
      <c r="F65" s="97"/>
      <c r="G65" s="97"/>
      <c r="H65" s="97"/>
      <c r="I65" s="97"/>
      <c r="J65" s="97"/>
      <c r="K65" s="97"/>
    </row>
  </sheetData>
  <mergeCells count="1">
    <mergeCell ref="G1:H1"/>
  </mergeCells>
  <hyperlinks>
    <hyperlink ref="G1" location="'Main Menu'!A1" display="[Return to Main Menu]"/>
  </hyperlinks>
  <printOptions/>
  <pageMargins left="0.5" right="0.5" top="0.5" bottom="0.5" header="0.5" footer="0.5"/>
  <pageSetup horizontalDpi="600" verticalDpi="600" orientation="landscape" scale="68" r:id="rId2"/>
  <rowBreaks count="1" manualBreakCount="1">
    <brk id="20" max="255" man="1"/>
  </rowBreaks>
  <drawing r:id="rId1"/>
</worksheet>
</file>

<file path=xl/worksheets/sheet3.xml><?xml version="1.0" encoding="utf-8"?>
<worksheet xmlns="http://schemas.openxmlformats.org/spreadsheetml/2006/main" xmlns:r="http://schemas.openxmlformats.org/officeDocument/2006/relationships">
  <sheetPr codeName="Sheet3"/>
  <dimension ref="A1:S63"/>
  <sheetViews>
    <sheetView zoomScale="80" zoomScaleNormal="80" zoomScaleSheetLayoutView="75" workbookViewId="0" topLeftCell="A1">
      <selection activeCell="A1" sqref="A1"/>
    </sheetView>
  </sheetViews>
  <sheetFormatPr defaultColWidth="9.140625" defaultRowHeight="12.75"/>
  <cols>
    <col min="1" max="16384" width="15.421875" style="84" customWidth="1"/>
  </cols>
  <sheetData>
    <row r="1" spans="1:2" s="83" customFormat="1" ht="21" customHeight="1">
      <c r="A1" s="82" t="s">
        <v>87</v>
      </c>
      <c r="B1" s="82"/>
    </row>
    <row r="2" spans="1:8" ht="15.75">
      <c r="A2" s="13"/>
      <c r="B2" s="13"/>
      <c r="G2" s="125" t="s">
        <v>12</v>
      </c>
      <c r="H2" s="126"/>
    </row>
    <row r="3" spans="1:19" s="13" customFormat="1" ht="31.5">
      <c r="A3" s="86" t="s">
        <v>22</v>
      </c>
      <c r="B3" s="87" t="s">
        <v>23</v>
      </c>
      <c r="C3" s="87" t="s">
        <v>24</v>
      </c>
      <c r="D3" s="87" t="s">
        <v>25</v>
      </c>
      <c r="E3" s="87" t="s">
        <v>26</v>
      </c>
      <c r="F3" s="87" t="s">
        <v>27</v>
      </c>
      <c r="G3" s="87" t="s">
        <v>28</v>
      </c>
      <c r="H3" s="88" t="s">
        <v>29</v>
      </c>
      <c r="J3" s="89"/>
      <c r="K3" s="90"/>
      <c r="L3" s="90"/>
      <c r="M3" s="90"/>
      <c r="N3" s="90"/>
      <c r="O3" s="90"/>
      <c r="P3" s="91"/>
      <c r="Q3" s="92"/>
      <c r="R3" s="92"/>
      <c r="S3" s="92"/>
    </row>
    <row r="4" spans="1:19" ht="15.75">
      <c r="A4" s="93">
        <v>1900</v>
      </c>
      <c r="B4" s="94">
        <v>1791363</v>
      </c>
      <c r="C4" s="95">
        <v>2186767</v>
      </c>
      <c r="D4" s="95">
        <v>771369</v>
      </c>
      <c r="E4" s="95">
        <v>122362</v>
      </c>
      <c r="F4" s="95">
        <v>4871861</v>
      </c>
      <c r="G4" s="95">
        <v>3080498</v>
      </c>
      <c r="H4" s="95">
        <v>75994575</v>
      </c>
      <c r="J4" s="96"/>
      <c r="K4" s="96"/>
      <c r="L4" s="96"/>
      <c r="M4" s="96"/>
      <c r="N4" s="96"/>
      <c r="O4" s="96"/>
      <c r="P4" s="96"/>
      <c r="Q4" s="97"/>
      <c r="R4" s="97"/>
      <c r="S4" s="97"/>
    </row>
    <row r="5" spans="1:19" ht="15.75">
      <c r="A5" s="93">
        <v>1910</v>
      </c>
      <c r="B5" s="94">
        <v>2267150</v>
      </c>
      <c r="C5" s="95">
        <v>2793231</v>
      </c>
      <c r="D5" s="95">
        <v>989056</v>
      </c>
      <c r="E5" s="95">
        <v>167237</v>
      </c>
      <c r="F5" s="95">
        <v>6216674</v>
      </c>
      <c r="G5" s="95">
        <v>3949524</v>
      </c>
      <c r="H5" s="95">
        <v>91972266</v>
      </c>
      <c r="J5" s="96"/>
      <c r="K5" s="96"/>
      <c r="L5" s="96"/>
      <c r="M5" s="96"/>
      <c r="N5" s="96"/>
      <c r="O5" s="96"/>
      <c r="P5" s="96"/>
      <c r="Q5" s="97"/>
      <c r="R5" s="97"/>
      <c r="S5" s="97"/>
    </row>
    <row r="6" spans="1:19" ht="15.75">
      <c r="A6" s="93">
        <v>1920</v>
      </c>
      <c r="B6" s="94">
        <v>2982548</v>
      </c>
      <c r="C6" s="95">
        <v>3463511</v>
      </c>
      <c r="D6" s="95">
        <v>1259339</v>
      </c>
      <c r="E6" s="95">
        <v>210365</v>
      </c>
      <c r="F6" s="95">
        <v>7915763</v>
      </c>
      <c r="G6" s="95">
        <v>4933215</v>
      </c>
      <c r="H6" s="95">
        <v>105710620</v>
      </c>
      <c r="J6" s="96"/>
      <c r="K6" s="96"/>
      <c r="L6" s="96"/>
      <c r="M6" s="96"/>
      <c r="N6" s="96"/>
      <c r="O6" s="96"/>
      <c r="P6" s="96"/>
      <c r="Q6" s="97"/>
      <c r="R6" s="97"/>
      <c r="S6" s="97"/>
    </row>
    <row r="7" spans="1:19" ht="15.75">
      <c r="A7" s="93">
        <v>1930</v>
      </c>
      <c r="B7" s="94">
        <v>3751221</v>
      </c>
      <c r="C7" s="95">
        <v>4720609</v>
      </c>
      <c r="D7" s="95">
        <v>1641066</v>
      </c>
      <c r="E7" s="95">
        <v>272130</v>
      </c>
      <c r="F7" s="95">
        <v>10385026</v>
      </c>
      <c r="G7" s="95">
        <v>6633805</v>
      </c>
      <c r="H7" s="95">
        <v>122775046</v>
      </c>
      <c r="J7" s="96"/>
      <c r="K7" s="96"/>
      <c r="L7" s="96"/>
      <c r="M7" s="96"/>
      <c r="N7" s="96"/>
      <c r="O7" s="96"/>
      <c r="P7" s="96"/>
      <c r="Q7" s="97"/>
      <c r="R7" s="97"/>
      <c r="S7" s="97"/>
    </row>
    <row r="8" spans="1:19" ht="15.75">
      <c r="A8" s="93">
        <v>1940</v>
      </c>
      <c r="B8" s="94">
        <v>4728340</v>
      </c>
      <c r="C8" s="95">
        <v>6376189</v>
      </c>
      <c r="D8" s="95">
        <v>2278373</v>
      </c>
      <c r="E8" s="95">
        <v>364752</v>
      </c>
      <c r="F8" s="95">
        <v>13747654</v>
      </c>
      <c r="G8" s="95">
        <v>9019314</v>
      </c>
      <c r="H8" s="95">
        <v>131669275</v>
      </c>
      <c r="J8" s="96"/>
      <c r="K8" s="96"/>
      <c r="L8" s="96"/>
      <c r="M8" s="96"/>
      <c r="N8" s="96"/>
      <c r="O8" s="96"/>
      <c r="P8" s="96"/>
      <c r="Q8" s="97"/>
      <c r="R8" s="97"/>
      <c r="S8" s="97"/>
    </row>
    <row r="9" spans="1:19" ht="15.75">
      <c r="A9" s="93">
        <v>1950</v>
      </c>
      <c r="B9" s="94">
        <v>6059475</v>
      </c>
      <c r="C9" s="95">
        <v>8414885</v>
      </c>
      <c r="D9" s="95">
        <v>3277751</v>
      </c>
      <c r="E9" s="95">
        <v>576901</v>
      </c>
      <c r="F9" s="95">
        <v>18329012</v>
      </c>
      <c r="G9" s="95">
        <v>12269537</v>
      </c>
      <c r="H9" s="95">
        <v>150697361</v>
      </c>
      <c r="J9" s="96"/>
      <c r="K9" s="96"/>
      <c r="L9" s="96"/>
      <c r="M9" s="96"/>
      <c r="N9" s="96"/>
      <c r="O9" s="96"/>
      <c r="P9" s="96"/>
      <c r="Q9" s="97"/>
      <c r="R9" s="97"/>
      <c r="S9" s="97"/>
    </row>
    <row r="10" spans="1:19" ht="15.75">
      <c r="A10" s="93">
        <v>1960</v>
      </c>
      <c r="B10" s="94">
        <v>7142452</v>
      </c>
      <c r="C10" s="95">
        <v>10996842</v>
      </c>
      <c r="D10" s="95">
        <v>4633486</v>
      </c>
      <c r="E10" s="95">
        <v>929252</v>
      </c>
      <c r="F10" s="95">
        <v>23702032</v>
      </c>
      <c r="G10" s="95">
        <v>16559580</v>
      </c>
      <c r="H10" s="95">
        <v>179323175</v>
      </c>
      <c r="J10" s="96"/>
      <c r="K10" s="96"/>
      <c r="L10" s="96"/>
      <c r="M10" s="96"/>
      <c r="N10" s="96"/>
      <c r="O10" s="96"/>
      <c r="P10" s="96"/>
      <c r="Q10" s="97"/>
      <c r="R10" s="97"/>
      <c r="S10" s="97"/>
    </row>
    <row r="11" spans="1:19" ht="15.75">
      <c r="A11" s="93">
        <v>1970</v>
      </c>
      <c r="B11" s="94">
        <v>8616784</v>
      </c>
      <c r="C11" s="95">
        <v>12435456</v>
      </c>
      <c r="D11" s="95">
        <v>6119145</v>
      </c>
      <c r="E11" s="95">
        <v>1510901</v>
      </c>
      <c r="F11" s="95">
        <v>28682286</v>
      </c>
      <c r="G11" s="95">
        <v>20065502</v>
      </c>
      <c r="H11" s="95">
        <v>203211926</v>
      </c>
      <c r="J11" s="96"/>
      <c r="K11" s="96"/>
      <c r="L11" s="96"/>
      <c r="M11" s="96"/>
      <c r="N11" s="96"/>
      <c r="O11" s="96"/>
      <c r="P11" s="96"/>
      <c r="Q11" s="97"/>
      <c r="R11" s="97"/>
      <c r="S11" s="97"/>
    </row>
    <row r="12" spans="1:19" ht="15.75">
      <c r="A12" s="93">
        <v>1980</v>
      </c>
      <c r="B12" s="94">
        <v>10087621</v>
      </c>
      <c r="C12" s="95">
        <v>15580605</v>
      </c>
      <c r="D12" s="95">
        <v>7728755</v>
      </c>
      <c r="E12" s="95">
        <v>2240067</v>
      </c>
      <c r="F12" s="95">
        <v>35637048</v>
      </c>
      <c r="G12" s="95">
        <v>25549427</v>
      </c>
      <c r="H12" s="95">
        <v>226545805</v>
      </c>
      <c r="J12" s="96"/>
      <c r="K12" s="96"/>
      <c r="L12" s="96"/>
      <c r="M12" s="96"/>
      <c r="N12" s="96"/>
      <c r="O12" s="96"/>
      <c r="P12" s="96"/>
      <c r="Q12" s="97"/>
      <c r="R12" s="97"/>
      <c r="S12" s="97"/>
    </row>
    <row r="13" spans="1:19" ht="15.75">
      <c r="A13" s="93">
        <v>1990</v>
      </c>
      <c r="B13" s="94">
        <v>10616167</v>
      </c>
      <c r="C13" s="95">
        <v>18106558</v>
      </c>
      <c r="D13" s="95">
        <v>10055108</v>
      </c>
      <c r="E13" s="95">
        <v>3080165</v>
      </c>
      <c r="F13" s="95">
        <v>41857998</v>
      </c>
      <c r="G13" s="95">
        <v>31241831</v>
      </c>
      <c r="H13" s="95">
        <v>248709873</v>
      </c>
      <c r="J13" s="98"/>
      <c r="K13" s="96"/>
      <c r="L13" s="96"/>
      <c r="M13" s="96"/>
      <c r="N13" s="96"/>
      <c r="O13" s="96"/>
      <c r="P13" s="96"/>
      <c r="Q13" s="96"/>
      <c r="R13" s="97"/>
      <c r="S13" s="97"/>
    </row>
    <row r="14" spans="1:19" ht="15.75">
      <c r="A14" s="93">
        <v>2000</v>
      </c>
      <c r="B14" s="94">
        <v>10805447</v>
      </c>
      <c r="C14" s="95">
        <v>18390986</v>
      </c>
      <c r="D14" s="95">
        <v>12361180</v>
      </c>
      <c r="E14" s="95">
        <v>4239587</v>
      </c>
      <c r="F14" s="95">
        <v>45797200</v>
      </c>
      <c r="G14" s="95">
        <v>34991753</v>
      </c>
      <c r="H14" s="95">
        <v>281421906</v>
      </c>
      <c r="J14" s="98"/>
      <c r="K14" s="96"/>
      <c r="L14" s="96"/>
      <c r="M14" s="96"/>
      <c r="N14" s="96"/>
      <c r="O14" s="96"/>
      <c r="P14" s="96"/>
      <c r="Q14" s="96"/>
      <c r="R14" s="97"/>
      <c r="S14" s="97"/>
    </row>
    <row r="15" spans="1:19" ht="15.75">
      <c r="A15" s="93">
        <v>2010</v>
      </c>
      <c r="B15" s="99">
        <v>16757689</v>
      </c>
      <c r="C15" s="100">
        <v>21462599</v>
      </c>
      <c r="D15" s="100">
        <v>13014814</v>
      </c>
      <c r="E15" s="100">
        <v>5751299</v>
      </c>
      <c r="F15" s="99">
        <v>56986401</v>
      </c>
      <c r="G15" s="100">
        <v>40228712</v>
      </c>
      <c r="H15" s="100">
        <v>310232863</v>
      </c>
      <c r="J15" s="98"/>
      <c r="K15" s="96"/>
      <c r="L15" s="96"/>
      <c r="M15" s="96"/>
      <c r="N15" s="96"/>
      <c r="O15" s="101"/>
      <c r="P15" s="96"/>
      <c r="Q15" s="96"/>
      <c r="R15" s="97"/>
      <c r="S15" s="97"/>
    </row>
    <row r="16" spans="1:19" ht="15.75">
      <c r="A16" s="93">
        <v>2020</v>
      </c>
      <c r="B16" s="99">
        <v>21008851</v>
      </c>
      <c r="C16" s="100">
        <v>32312186</v>
      </c>
      <c r="D16" s="100">
        <v>15895265</v>
      </c>
      <c r="E16" s="100">
        <v>6597019</v>
      </c>
      <c r="F16" s="99">
        <v>75813321</v>
      </c>
      <c r="G16" s="100">
        <v>54804470</v>
      </c>
      <c r="H16" s="100">
        <v>341386665</v>
      </c>
      <c r="J16" s="98"/>
      <c r="K16" s="96"/>
      <c r="L16" s="96"/>
      <c r="M16" s="96"/>
      <c r="N16" s="96"/>
      <c r="O16" s="96"/>
      <c r="P16" s="96"/>
      <c r="Q16" s="96"/>
      <c r="R16" s="97"/>
      <c r="S16" s="97"/>
    </row>
    <row r="17" spans="1:19" ht="15.75">
      <c r="A17" s="93">
        <v>2030</v>
      </c>
      <c r="B17" s="99">
        <v>20079650</v>
      </c>
      <c r="C17" s="100">
        <v>38784325</v>
      </c>
      <c r="D17" s="100">
        <v>24562604</v>
      </c>
      <c r="E17" s="100">
        <v>8744986</v>
      </c>
      <c r="F17" s="99">
        <v>92171565</v>
      </c>
      <c r="G17" s="100">
        <v>72091915</v>
      </c>
      <c r="H17" s="100">
        <v>373503674</v>
      </c>
      <c r="J17" s="98"/>
      <c r="K17" s="96"/>
      <c r="L17" s="96"/>
      <c r="M17" s="96"/>
      <c r="N17" s="96"/>
      <c r="O17" s="96"/>
      <c r="P17" s="96"/>
      <c r="Q17" s="96"/>
      <c r="R17" s="97"/>
      <c r="S17" s="97"/>
    </row>
    <row r="18" spans="1:17" ht="15.75">
      <c r="A18" s="93">
        <v>2040</v>
      </c>
      <c r="B18" s="99">
        <v>20512884</v>
      </c>
      <c r="C18" s="100">
        <v>36895223</v>
      </c>
      <c r="D18" s="100">
        <v>30145467</v>
      </c>
      <c r="E18" s="100">
        <v>14197701</v>
      </c>
      <c r="F18" s="99">
        <v>101751275</v>
      </c>
      <c r="G18" s="100">
        <v>81238391</v>
      </c>
      <c r="H18" s="100">
        <v>405655295</v>
      </c>
      <c r="J18" s="102"/>
      <c r="K18" s="103"/>
      <c r="L18" s="103"/>
      <c r="M18" s="103"/>
      <c r="N18" s="103"/>
      <c r="O18" s="103"/>
      <c r="P18" s="103"/>
      <c r="Q18" s="103"/>
    </row>
    <row r="19" spans="1:17" ht="15.75">
      <c r="A19" s="104">
        <v>2050</v>
      </c>
      <c r="B19" s="105">
        <v>23490423</v>
      </c>
      <c r="C19" s="106">
        <v>40112637</v>
      </c>
      <c r="D19" s="106">
        <v>29393295</v>
      </c>
      <c r="E19" s="106">
        <v>19041041</v>
      </c>
      <c r="F19" s="105">
        <v>112037396</v>
      </c>
      <c r="G19" s="106">
        <v>88546973</v>
      </c>
      <c r="H19" s="106">
        <v>439010253</v>
      </c>
      <c r="J19" s="102"/>
      <c r="K19" s="103"/>
      <c r="L19" s="103"/>
      <c r="M19" s="103"/>
      <c r="N19" s="103"/>
      <c r="O19" s="103"/>
      <c r="P19" s="103"/>
      <c r="Q19" s="103"/>
    </row>
    <row r="20" spans="1:8" ht="15">
      <c r="A20" s="107"/>
      <c r="B20" s="108"/>
      <c r="C20" s="96"/>
      <c r="D20" s="96"/>
      <c r="E20" s="96"/>
      <c r="F20" s="108"/>
      <c r="G20" s="96"/>
      <c r="H20" s="96"/>
    </row>
    <row r="21" ht="15.75">
      <c r="A21" s="13" t="s">
        <v>4</v>
      </c>
    </row>
    <row r="22" ht="15.75">
      <c r="A22" s="13"/>
    </row>
    <row r="56" ht="15">
      <c r="A56" s="84" t="s">
        <v>94</v>
      </c>
    </row>
    <row r="57" ht="12.75" customHeight="1">
      <c r="A57" s="84" t="s">
        <v>95</v>
      </c>
    </row>
    <row r="58" spans="1:14" ht="21.75" customHeight="1">
      <c r="A58" s="92" t="s">
        <v>0</v>
      </c>
      <c r="B58" s="97"/>
      <c r="C58" s="97"/>
      <c r="D58" s="97"/>
      <c r="E58" s="97"/>
      <c r="F58" s="97"/>
      <c r="G58" s="97"/>
      <c r="H58" s="97"/>
      <c r="I58" s="97"/>
      <c r="J58" s="97"/>
      <c r="K58" s="97"/>
      <c r="M58" s="109"/>
      <c r="N58" s="109"/>
    </row>
    <row r="59" ht="15">
      <c r="A59" s="110" t="s">
        <v>96</v>
      </c>
    </row>
    <row r="60" ht="15">
      <c r="A60" s="110" t="s">
        <v>97</v>
      </c>
    </row>
    <row r="61" ht="15">
      <c r="A61" s="111" t="s">
        <v>98</v>
      </c>
    </row>
    <row r="62" ht="15">
      <c r="A62" s="111" t="s">
        <v>99</v>
      </c>
    </row>
    <row r="63" ht="15">
      <c r="A63" s="112" t="s">
        <v>80</v>
      </c>
    </row>
  </sheetData>
  <mergeCells count="1">
    <mergeCell ref="G2:H2"/>
  </mergeCells>
  <hyperlinks>
    <hyperlink ref="G2" location="'Main Menu'!A1" display="[Return to Main Menu]"/>
  </hyperlinks>
  <printOptions/>
  <pageMargins left="0.5" right="0.5" top="0.5" bottom="0.5" header="0.5" footer="0.5"/>
  <pageSetup horizontalDpi="600" verticalDpi="600" orientation="landscape" scale="64" r:id="rId2"/>
  <rowBreaks count="1" manualBreakCount="1">
    <brk id="20" max="255" man="1"/>
  </rowBreaks>
  <colBreaks count="1" manualBreakCount="1">
    <brk id="13" max="65535" man="1"/>
  </colBreaks>
  <drawing r:id="rId1"/>
</worksheet>
</file>

<file path=xl/worksheets/sheet4.xml><?xml version="1.0" encoding="utf-8"?>
<worksheet xmlns="http://schemas.openxmlformats.org/spreadsheetml/2006/main" xmlns:r="http://schemas.openxmlformats.org/officeDocument/2006/relationships">
  <sheetPr codeName="Sheet4"/>
  <dimension ref="A1:N61"/>
  <sheetViews>
    <sheetView zoomScale="85" zoomScaleNormal="85" zoomScaleSheetLayoutView="75" workbookViewId="0" topLeftCell="A1">
      <selection activeCell="A1" sqref="A1"/>
    </sheetView>
  </sheetViews>
  <sheetFormatPr defaultColWidth="9.140625" defaultRowHeight="12.75"/>
  <cols>
    <col min="1" max="1" width="11.7109375" style="84" customWidth="1"/>
    <col min="2" max="7" width="13.7109375" style="84" customWidth="1"/>
    <col min="8" max="8" width="34.57421875" style="84" customWidth="1"/>
    <col min="9" max="9" width="8.421875" style="84" customWidth="1"/>
    <col min="10" max="10" width="10.421875" style="84" customWidth="1"/>
    <col min="11" max="16384" width="9.140625" style="84" customWidth="1"/>
  </cols>
  <sheetData>
    <row r="1" s="83" customFormat="1" ht="15.75">
      <c r="A1" s="82" t="s">
        <v>86</v>
      </c>
    </row>
    <row r="2" spans="1:9" ht="15.75">
      <c r="A2" s="13"/>
      <c r="F2" s="85"/>
      <c r="G2" s="109"/>
      <c r="H2" s="128" t="s">
        <v>12</v>
      </c>
      <c r="I2" s="129"/>
    </row>
    <row r="3" spans="1:7" s="109" customFormat="1" ht="31.5">
      <c r="A3" s="114" t="s">
        <v>32</v>
      </c>
      <c r="B3" s="114" t="s">
        <v>23</v>
      </c>
      <c r="C3" s="114" t="s">
        <v>24</v>
      </c>
      <c r="D3" s="114" t="s">
        <v>25</v>
      </c>
      <c r="E3" s="114" t="s">
        <v>30</v>
      </c>
      <c r="F3" s="114" t="s">
        <v>27</v>
      </c>
      <c r="G3" s="114" t="s">
        <v>31</v>
      </c>
    </row>
    <row r="4" spans="1:13" ht="15.75">
      <c r="A4" s="115">
        <v>1900</v>
      </c>
      <c r="B4" s="116">
        <v>0.0235722484137848</v>
      </c>
      <c r="C4" s="116">
        <v>0.02877530402663611</v>
      </c>
      <c r="D4" s="116">
        <v>0.010150316650892515</v>
      </c>
      <c r="E4" s="116">
        <v>0.0016101412502142422</v>
      </c>
      <c r="F4" s="116">
        <v>0.06410801034152767</v>
      </c>
      <c r="G4" s="116">
        <v>0.040535761927742865</v>
      </c>
      <c r="H4" s="117"/>
      <c r="I4" s="117"/>
      <c r="J4" s="117"/>
      <c r="K4" s="117"/>
      <c r="L4" s="117"/>
      <c r="M4" s="117"/>
    </row>
    <row r="5" spans="1:13" ht="15.75">
      <c r="A5" s="93">
        <v>1910</v>
      </c>
      <c r="B5" s="118">
        <v>0.0246503657961412</v>
      </c>
      <c r="C5" s="118">
        <v>0.03037036186539103</v>
      </c>
      <c r="D5" s="118">
        <v>0.010753850514023434</v>
      </c>
      <c r="E5" s="118">
        <v>0.0018183416292037427</v>
      </c>
      <c r="F5" s="118">
        <v>0.0675929198047594</v>
      </c>
      <c r="G5" s="118">
        <v>0.042942554008618204</v>
      </c>
      <c r="H5" s="117"/>
      <c r="I5" s="117"/>
      <c r="J5" s="117"/>
      <c r="K5" s="117"/>
      <c r="L5" s="117"/>
      <c r="M5" s="117"/>
    </row>
    <row r="6" spans="1:13" ht="15.75">
      <c r="A6" s="93">
        <v>1920</v>
      </c>
      <c r="B6" s="118">
        <v>0.028214270240776187</v>
      </c>
      <c r="C6" s="118">
        <v>0.03276407800843473</v>
      </c>
      <c r="D6" s="118">
        <v>0.011913079310290679</v>
      </c>
      <c r="E6" s="118">
        <v>0.0019900081940679186</v>
      </c>
      <c r="F6" s="118">
        <v>0.07488143575356951</v>
      </c>
      <c r="G6" s="118">
        <v>0.046667165512793325</v>
      </c>
      <c r="H6" s="117"/>
      <c r="I6" s="117"/>
      <c r="J6" s="117"/>
      <c r="K6" s="117"/>
      <c r="L6" s="117"/>
      <c r="M6" s="117"/>
    </row>
    <row r="7" spans="1:13" ht="15.75">
      <c r="A7" s="93">
        <v>1930</v>
      </c>
      <c r="B7" s="118">
        <v>0.03055361103265235</v>
      </c>
      <c r="C7" s="118">
        <v>0.038449254582238156</v>
      </c>
      <c r="D7" s="118">
        <v>0.01336644581668493</v>
      </c>
      <c r="E7" s="118">
        <v>0.0022164927553763652</v>
      </c>
      <c r="F7" s="118">
        <v>0.0845858041869518</v>
      </c>
      <c r="G7" s="118">
        <v>0.05403219315429945</v>
      </c>
      <c r="H7" s="117"/>
      <c r="I7" s="117"/>
      <c r="J7" s="117"/>
      <c r="K7" s="117"/>
      <c r="L7" s="117"/>
      <c r="M7" s="117"/>
    </row>
    <row r="8" spans="1:13" ht="15.75">
      <c r="A8" s="93">
        <v>1940</v>
      </c>
      <c r="B8" s="118">
        <v>0.0359107316418352</v>
      </c>
      <c r="C8" s="118">
        <v>0.048425792577653365</v>
      </c>
      <c r="D8" s="118">
        <v>0.017303755944581604</v>
      </c>
      <c r="E8" s="118">
        <v>0.0027702134761507574</v>
      </c>
      <c r="F8" s="118">
        <v>0.10441049364022092</v>
      </c>
      <c r="G8" s="118">
        <v>0.06849976199838573</v>
      </c>
      <c r="H8" s="117"/>
      <c r="I8" s="117"/>
      <c r="J8" s="117"/>
      <c r="K8" s="117"/>
      <c r="L8" s="117"/>
      <c r="M8" s="117"/>
    </row>
    <row r="9" spans="1:13" ht="15.75">
      <c r="A9" s="93">
        <v>1950</v>
      </c>
      <c r="B9" s="118">
        <v>0.04020956279387003</v>
      </c>
      <c r="C9" s="118">
        <v>0.05583963079486176</v>
      </c>
      <c r="D9" s="118">
        <v>0.021750553415464256</v>
      </c>
      <c r="E9" s="118">
        <v>0.003828209042094639</v>
      </c>
      <c r="F9" s="118">
        <v>0.12162795604629069</v>
      </c>
      <c r="G9" s="118">
        <v>0.08141839325242066</v>
      </c>
      <c r="H9" s="117"/>
      <c r="I9" s="117"/>
      <c r="J9" s="117"/>
      <c r="K9" s="117"/>
      <c r="L9" s="117"/>
      <c r="M9" s="117"/>
    </row>
    <row r="10" spans="1:13" ht="15.75">
      <c r="A10" s="93">
        <v>1960</v>
      </c>
      <c r="B10" s="118">
        <v>0.03983005542925503</v>
      </c>
      <c r="C10" s="118">
        <v>0.061324154002961415</v>
      </c>
      <c r="D10" s="118">
        <v>0.02583874616317718</v>
      </c>
      <c r="E10" s="118">
        <v>0.005181996136305305</v>
      </c>
      <c r="F10" s="118">
        <v>0.13217495173169894</v>
      </c>
      <c r="G10" s="118">
        <v>0.0923448963024439</v>
      </c>
      <c r="H10" s="117"/>
      <c r="I10" s="117"/>
      <c r="J10" s="117"/>
      <c r="K10" s="117"/>
      <c r="L10" s="117"/>
      <c r="M10" s="117"/>
    </row>
    <row r="11" spans="1:14" ht="15.75">
      <c r="A11" s="93">
        <v>1970</v>
      </c>
      <c r="B11" s="118">
        <v>0.042402944401993416</v>
      </c>
      <c r="C11" s="118">
        <v>0.06119451867209801</v>
      </c>
      <c r="D11" s="118">
        <v>0.03011213524938492</v>
      </c>
      <c r="E11" s="118">
        <v>0.007435100044275945</v>
      </c>
      <c r="F11" s="118">
        <v>0.14114469836775229</v>
      </c>
      <c r="G11" s="118">
        <v>0.09874175396575888</v>
      </c>
      <c r="H11" s="117"/>
      <c r="I11" s="117"/>
      <c r="J11" s="117"/>
      <c r="K11" s="117"/>
      <c r="L11" s="117"/>
      <c r="M11" s="117"/>
      <c r="N11" s="117"/>
    </row>
    <row r="12" spans="1:13" ht="15.75">
      <c r="A12" s="93">
        <v>1980</v>
      </c>
      <c r="B12" s="118">
        <v>0.044527953188098095</v>
      </c>
      <c r="C12" s="118">
        <v>0.06877463478081176</v>
      </c>
      <c r="D12" s="118">
        <v>0.03411563943989164</v>
      </c>
      <c r="E12" s="118">
        <v>0.009887920899705029</v>
      </c>
      <c r="F12" s="118">
        <v>0.15730614830850653</v>
      </c>
      <c r="G12" s="118">
        <v>0.11277819512040843</v>
      </c>
      <c r="H12" s="117"/>
      <c r="I12" s="117"/>
      <c r="J12" s="117"/>
      <c r="K12" s="117"/>
      <c r="L12" s="117"/>
      <c r="M12" s="117"/>
    </row>
    <row r="13" spans="1:13" ht="15.75">
      <c r="A13" s="93">
        <v>1990</v>
      </c>
      <c r="B13" s="118">
        <v>0.04268494399496557</v>
      </c>
      <c r="C13" s="118">
        <v>0.07280192692631868</v>
      </c>
      <c r="D13" s="118">
        <v>0.040429066521215265</v>
      </c>
      <c r="E13" s="118">
        <v>0.012384570676050323</v>
      </c>
      <c r="F13" s="118">
        <v>0.16830050811854985</v>
      </c>
      <c r="G13" s="118">
        <v>0.12561556412358427</v>
      </c>
      <c r="H13" s="117"/>
      <c r="I13" s="117"/>
      <c r="J13" s="117"/>
      <c r="K13" s="117"/>
      <c r="L13" s="117"/>
      <c r="M13" s="117"/>
    </row>
    <row r="14" spans="1:13" ht="15.75">
      <c r="A14" s="93">
        <v>2000</v>
      </c>
      <c r="B14" s="118">
        <v>0.038395898718701735</v>
      </c>
      <c r="C14" s="118">
        <v>0.06535022899034733</v>
      </c>
      <c r="D14" s="118">
        <v>0.043924014927253036</v>
      </c>
      <c r="E14" s="118">
        <v>0.015064879135599344</v>
      </c>
      <c r="F14" s="118">
        <v>0.16273502177190144</v>
      </c>
      <c r="G14" s="118">
        <v>0.1243391230531997</v>
      </c>
      <c r="H14" s="117"/>
      <c r="I14" s="117"/>
      <c r="J14" s="117"/>
      <c r="K14" s="117"/>
      <c r="L14" s="117"/>
      <c r="M14" s="117"/>
    </row>
    <row r="15" spans="1:13" ht="15.75">
      <c r="A15" s="93">
        <v>2010</v>
      </c>
      <c r="B15" s="118">
        <v>0.05401648567450444</v>
      </c>
      <c r="C15" s="118">
        <v>0.06918222264544553</v>
      </c>
      <c r="D15" s="118">
        <v>0.04195175802506777</v>
      </c>
      <c r="E15" s="118">
        <v>0.018538651722399893</v>
      </c>
      <c r="F15" s="118">
        <v>0.18368911806741764</v>
      </c>
      <c r="G15" s="118">
        <v>0.12967263239291318</v>
      </c>
      <c r="H15" s="117"/>
      <c r="I15" s="117"/>
      <c r="J15" s="117"/>
      <c r="K15" s="117"/>
      <c r="L15" s="117"/>
      <c r="M15" s="117"/>
    </row>
    <row r="16" spans="1:13" ht="15.75">
      <c r="A16" s="93">
        <v>2020</v>
      </c>
      <c r="B16" s="118">
        <v>0.06153975287816236</v>
      </c>
      <c r="C16" s="118">
        <v>0.09464981884983703</v>
      </c>
      <c r="D16" s="118">
        <v>0.046560884268868556</v>
      </c>
      <c r="E16" s="118">
        <v>0.019324184792045115</v>
      </c>
      <c r="F16" s="118">
        <v>0.22207464078891306</v>
      </c>
      <c r="G16" s="118">
        <v>0.1605348879107507</v>
      </c>
      <c r="H16" s="117"/>
      <c r="I16" s="117"/>
      <c r="J16" s="117"/>
      <c r="K16" s="117"/>
      <c r="L16" s="117"/>
      <c r="M16" s="117"/>
    </row>
    <row r="17" spans="1:13" ht="15.75">
      <c r="A17" s="93">
        <v>2030</v>
      </c>
      <c r="B17" s="118">
        <v>0.053760247616734286</v>
      </c>
      <c r="C17" s="118">
        <v>0.10383920614392671</v>
      </c>
      <c r="D17" s="118">
        <v>0.06576268376947746</v>
      </c>
      <c r="E17" s="118">
        <v>0.023413386825212327</v>
      </c>
      <c r="F17" s="118">
        <v>0.24677552435535077</v>
      </c>
      <c r="G17" s="118">
        <v>0.1930152767386165</v>
      </c>
      <c r="H17" s="117"/>
      <c r="I17" s="117"/>
      <c r="J17" s="117"/>
      <c r="K17" s="117"/>
      <c r="L17" s="117"/>
      <c r="M17" s="117"/>
    </row>
    <row r="18" spans="1:13" ht="15.75">
      <c r="A18" s="93">
        <v>2040</v>
      </c>
      <c r="B18" s="118">
        <v>0.05056727781650182</v>
      </c>
      <c r="C18" s="118">
        <v>0.0909521543407932</v>
      </c>
      <c r="D18" s="118">
        <v>0.07431301248021427</v>
      </c>
      <c r="E18" s="118">
        <v>0.03499942235439081</v>
      </c>
      <c r="F18" s="118">
        <v>0.25083186699190013</v>
      </c>
      <c r="G18" s="118">
        <v>0.2002645891753983</v>
      </c>
      <c r="H18" s="117"/>
      <c r="I18" s="117"/>
      <c r="J18" s="117"/>
      <c r="K18" s="117"/>
      <c r="L18" s="117"/>
      <c r="M18" s="117"/>
    </row>
    <row r="19" spans="1:13" ht="15.75">
      <c r="A19" s="104">
        <v>2050</v>
      </c>
      <c r="B19" s="119">
        <v>0.053507686527767724</v>
      </c>
      <c r="C19" s="119">
        <v>0.09137061543753967</v>
      </c>
      <c r="D19" s="119">
        <v>0.06695355017141251</v>
      </c>
      <c r="E19" s="119">
        <v>0.043372656720160926</v>
      </c>
      <c r="F19" s="119">
        <v>0.25520450885688084</v>
      </c>
      <c r="G19" s="119">
        <v>0.20169682232911312</v>
      </c>
      <c r="H19" s="117"/>
      <c r="I19" s="117"/>
      <c r="J19" s="117"/>
      <c r="K19" s="117"/>
      <c r="L19" s="117"/>
      <c r="M19" s="117"/>
    </row>
    <row r="20" spans="1:7" ht="15">
      <c r="A20" s="120"/>
      <c r="B20" s="121"/>
      <c r="C20" s="121"/>
      <c r="D20" s="121"/>
      <c r="E20" s="121"/>
      <c r="F20" s="121"/>
      <c r="G20" s="121"/>
    </row>
    <row r="21" spans="1:10" ht="15.75">
      <c r="A21" s="130" t="s">
        <v>5</v>
      </c>
      <c r="B21" s="131"/>
      <c r="C21" s="131"/>
      <c r="D21" s="131"/>
      <c r="E21" s="131"/>
      <c r="F21" s="131"/>
      <c r="G21" s="131"/>
      <c r="H21" s="131"/>
      <c r="I21" s="131"/>
      <c r="J21" s="131"/>
    </row>
    <row r="22" spans="1:10" ht="15.75">
      <c r="A22" s="122"/>
      <c r="B22" s="111"/>
      <c r="C22" s="111"/>
      <c r="D22" s="111"/>
      <c r="E22" s="111"/>
      <c r="F22" s="111"/>
      <c r="G22" s="111"/>
      <c r="H22" s="111"/>
      <c r="I22" s="111"/>
      <c r="J22" s="111"/>
    </row>
    <row r="52" ht="15">
      <c r="A52" s="123" t="s">
        <v>100</v>
      </c>
    </row>
    <row r="53" ht="15">
      <c r="A53" s="123" t="s">
        <v>101</v>
      </c>
    </row>
    <row r="54" spans="1:14" ht="15" customHeight="1">
      <c r="A54" s="123" t="s">
        <v>102</v>
      </c>
      <c r="J54" s="109"/>
      <c r="K54" s="109"/>
      <c r="L54" s="109"/>
      <c r="M54" s="109"/>
      <c r="N54" s="109"/>
    </row>
    <row r="55" spans="1:12" ht="13.5" customHeight="1">
      <c r="A55" s="84" t="s">
        <v>103</v>
      </c>
      <c r="J55" s="111"/>
      <c r="K55" s="111"/>
      <c r="L55" s="111"/>
    </row>
    <row r="56" ht="15">
      <c r="A56" s="84" t="s">
        <v>104</v>
      </c>
    </row>
    <row r="57" ht="14.25" customHeight="1"/>
    <row r="58" ht="19.5" customHeight="1">
      <c r="A58" s="13" t="s">
        <v>0</v>
      </c>
    </row>
    <row r="59" spans="1:9" ht="44.25" customHeight="1">
      <c r="A59" s="132" t="s">
        <v>1</v>
      </c>
      <c r="B59" s="127"/>
      <c r="C59" s="127"/>
      <c r="D59" s="127"/>
      <c r="E59" s="127"/>
      <c r="F59" s="127"/>
      <c r="G59" s="127"/>
      <c r="H59" s="127"/>
      <c r="I59" s="127"/>
    </row>
    <row r="60" spans="1:9" ht="45" customHeight="1">
      <c r="A60" s="127" t="s">
        <v>21</v>
      </c>
      <c r="B60" s="127"/>
      <c r="C60" s="127"/>
      <c r="D60" s="127"/>
      <c r="E60" s="127"/>
      <c r="F60" s="127"/>
      <c r="G60" s="127"/>
      <c r="H60" s="127"/>
      <c r="I60" s="127"/>
    </row>
    <row r="61" ht="15">
      <c r="A61" s="97" t="s">
        <v>80</v>
      </c>
    </row>
  </sheetData>
  <mergeCells count="4">
    <mergeCell ref="A60:I60"/>
    <mergeCell ref="H2:I2"/>
    <mergeCell ref="A21:J21"/>
    <mergeCell ref="A59:I59"/>
  </mergeCells>
  <hyperlinks>
    <hyperlink ref="H2" location="'Main Menu'!A1" display="[Return to Main Menu]"/>
  </hyperlinks>
  <printOptions/>
  <pageMargins left="0.5" right="0.5" top="0.5" bottom="0.5" header="0.5" footer="0.5"/>
  <pageSetup horizontalDpi="600" verticalDpi="600" orientation="landscape" scale="78" r:id="rId2"/>
  <rowBreaks count="2" manualBreakCount="2">
    <brk id="20" max="255" man="1"/>
    <brk id="57" max="255" man="1"/>
  </rowBreaks>
  <drawing r:id="rId1"/>
</worksheet>
</file>

<file path=xl/worksheets/sheet5.xml><?xml version="1.0" encoding="utf-8"?>
<worksheet xmlns="http://schemas.openxmlformats.org/spreadsheetml/2006/main" xmlns:r="http://schemas.openxmlformats.org/officeDocument/2006/relationships">
  <sheetPr codeName="Sheet5"/>
  <dimension ref="A1:T25"/>
  <sheetViews>
    <sheetView zoomScaleSheetLayoutView="75" workbookViewId="0" topLeftCell="A1">
      <selection activeCell="A1" sqref="A1"/>
    </sheetView>
  </sheetViews>
  <sheetFormatPr defaultColWidth="9.140625" defaultRowHeight="12.75"/>
  <cols>
    <col min="1" max="1" width="11.7109375" style="0" customWidth="1"/>
    <col min="2" max="9" width="13.421875" style="0" customWidth="1"/>
    <col min="10" max="10" width="5.00390625" style="0" customWidth="1"/>
    <col min="11" max="11" width="15.00390625" style="0" bestFit="1" customWidth="1"/>
    <col min="12" max="12" width="10.140625" style="0" bestFit="1" customWidth="1"/>
    <col min="13" max="13" width="12.28125" style="0" bestFit="1" customWidth="1"/>
    <col min="14" max="14" width="10.140625" style="0" bestFit="1" customWidth="1"/>
    <col min="15" max="15" width="11.28125" style="0" bestFit="1" customWidth="1"/>
    <col min="16" max="16" width="10.140625" style="0" bestFit="1" customWidth="1"/>
  </cols>
  <sheetData>
    <row r="1" spans="1:9" s="75" customFormat="1" ht="15">
      <c r="A1" s="73" t="s">
        <v>11</v>
      </c>
      <c r="B1" s="74"/>
      <c r="H1" s="135" t="s">
        <v>12</v>
      </c>
      <c r="I1" s="135"/>
    </row>
    <row r="2" spans="1:10" ht="14.25">
      <c r="A2" s="35"/>
      <c r="B2" s="11"/>
      <c r="C2" s="10"/>
      <c r="D2" s="10"/>
      <c r="E2" s="10"/>
      <c r="F2" s="10"/>
      <c r="G2" s="10"/>
      <c r="H2" s="10"/>
      <c r="I2" s="10"/>
      <c r="J2" s="4"/>
    </row>
    <row r="3" spans="1:20" ht="38.25">
      <c r="A3" s="31" t="s">
        <v>32</v>
      </c>
      <c r="B3" s="31" t="s">
        <v>33</v>
      </c>
      <c r="C3" s="31" t="s">
        <v>34</v>
      </c>
      <c r="D3" s="31" t="s">
        <v>35</v>
      </c>
      <c r="E3" s="31" t="s">
        <v>36</v>
      </c>
      <c r="F3" s="31" t="s">
        <v>6</v>
      </c>
      <c r="G3" s="31" t="s">
        <v>37</v>
      </c>
      <c r="H3" s="31" t="s">
        <v>38</v>
      </c>
      <c r="I3" s="30" t="s">
        <v>39</v>
      </c>
      <c r="J3" s="3"/>
      <c r="K3" s="3"/>
      <c r="L3" s="3"/>
      <c r="M3" s="3"/>
      <c r="N3" s="3"/>
      <c r="O3" s="3"/>
      <c r="P3" s="3"/>
      <c r="Q3" s="3"/>
      <c r="R3" s="3"/>
      <c r="S3" s="3"/>
      <c r="T3" s="3"/>
    </row>
    <row r="4" spans="1:20" ht="12.75">
      <c r="A4" s="34">
        <v>1900</v>
      </c>
      <c r="B4" s="29">
        <v>2472585</v>
      </c>
      <c r="C4" s="36">
        <f>(B4/G4)</f>
        <v>0.5075237162965035</v>
      </c>
      <c r="D4" s="37">
        <v>2399276</v>
      </c>
      <c r="E4" s="36">
        <f>(D4/G4)</f>
        <v>0.49247628370349644</v>
      </c>
      <c r="F4" s="38">
        <f aca="true" t="shared" si="0" ref="F4:F13">(D4/B4*100)</f>
        <v>97.03512720492925</v>
      </c>
      <c r="G4" s="39">
        <v>4871861</v>
      </c>
      <c r="H4" s="36">
        <f>(G4/I4)</f>
        <v>0.06410801034152767</v>
      </c>
      <c r="I4" s="40">
        <v>75994575</v>
      </c>
      <c r="J4" s="3"/>
      <c r="K4" s="3"/>
      <c r="L4" s="3"/>
      <c r="M4" s="3"/>
      <c r="N4" s="3"/>
      <c r="O4" s="3"/>
      <c r="P4" s="3"/>
      <c r="Q4" s="3"/>
      <c r="R4" s="3"/>
      <c r="S4" s="3"/>
      <c r="T4" s="3"/>
    </row>
    <row r="5" spans="1:20" ht="12.75">
      <c r="A5" s="33">
        <v>1910</v>
      </c>
      <c r="B5" s="37">
        <v>3171942</v>
      </c>
      <c r="C5" s="36">
        <f aca="true" t="shared" si="1" ref="C5:C13">(B5/G5)</f>
        <v>0.5102313552230662</v>
      </c>
      <c r="D5" s="37">
        <v>3044732</v>
      </c>
      <c r="E5" s="36">
        <f aca="true" t="shared" si="2" ref="E5:E13">(D5/G5)</f>
        <v>0.48976864477693377</v>
      </c>
      <c r="F5" s="38">
        <f t="shared" si="0"/>
        <v>95.98952313756051</v>
      </c>
      <c r="G5" s="37">
        <v>6216674</v>
      </c>
      <c r="H5" s="36">
        <f aca="true" t="shared" si="3" ref="H5:H13">(G5/I5)</f>
        <v>0.0675929198047594</v>
      </c>
      <c r="I5" s="37">
        <v>91972266</v>
      </c>
      <c r="J5" s="3"/>
      <c r="K5" s="3"/>
      <c r="L5" s="3"/>
      <c r="M5" s="3"/>
      <c r="N5" s="3"/>
      <c r="O5" s="3"/>
      <c r="P5" s="3"/>
      <c r="Q5" s="3"/>
      <c r="R5" s="3"/>
      <c r="S5" s="3"/>
      <c r="T5" s="3"/>
    </row>
    <row r="6" spans="1:20" ht="12.75">
      <c r="A6" s="33">
        <v>1920</v>
      </c>
      <c r="B6" s="29">
        <v>4064871</v>
      </c>
      <c r="C6" s="36">
        <f t="shared" si="1"/>
        <v>0.5135160059744083</v>
      </c>
      <c r="D6" s="29">
        <v>3850892</v>
      </c>
      <c r="E6" s="36">
        <f t="shared" si="2"/>
        <v>0.4864839940255917</v>
      </c>
      <c r="F6" s="38">
        <f t="shared" si="0"/>
        <v>94.73589690792156</v>
      </c>
      <c r="G6" s="29">
        <v>7915763</v>
      </c>
      <c r="H6" s="36">
        <f t="shared" si="3"/>
        <v>0.07488143575356951</v>
      </c>
      <c r="I6" s="37">
        <v>105710620</v>
      </c>
      <c r="J6" s="3"/>
      <c r="K6" s="3"/>
      <c r="L6" s="3"/>
      <c r="M6" s="3"/>
      <c r="N6" s="3"/>
      <c r="O6" s="3"/>
      <c r="P6" s="3"/>
      <c r="Q6" s="3"/>
      <c r="R6" s="3"/>
      <c r="S6" s="3"/>
      <c r="T6" s="3"/>
    </row>
    <row r="7" spans="1:20" ht="12.75">
      <c r="A7" s="33">
        <v>1930</v>
      </c>
      <c r="B7" s="37">
        <v>5266719</v>
      </c>
      <c r="C7" s="36">
        <f t="shared" si="1"/>
        <v>0.507145480425374</v>
      </c>
      <c r="D7" s="37">
        <v>5118307</v>
      </c>
      <c r="E7" s="36">
        <f t="shared" si="2"/>
        <v>0.492854519574626</v>
      </c>
      <c r="F7" s="38">
        <f t="shared" si="0"/>
        <v>97.1820786337756</v>
      </c>
      <c r="G7" s="37">
        <v>10385026</v>
      </c>
      <c r="H7" s="36">
        <f t="shared" si="3"/>
        <v>0.0845858041869518</v>
      </c>
      <c r="I7" s="37">
        <v>122775046</v>
      </c>
      <c r="J7" s="3"/>
      <c r="K7" s="3"/>
      <c r="L7" s="3"/>
      <c r="M7" s="3"/>
      <c r="N7" s="3"/>
      <c r="O7" s="3"/>
      <c r="P7" s="3"/>
      <c r="Q7" s="3"/>
      <c r="R7" s="3"/>
      <c r="S7" s="3"/>
      <c r="T7" s="3"/>
    </row>
    <row r="8" spans="1:20" ht="12.75">
      <c r="A8" s="33">
        <v>1940</v>
      </c>
      <c r="B8" s="37">
        <v>6803936</v>
      </c>
      <c r="C8" s="36">
        <f t="shared" si="1"/>
        <v>0.4949161507847084</v>
      </c>
      <c r="D8" s="37">
        <v>6943718</v>
      </c>
      <c r="E8" s="36">
        <f t="shared" si="2"/>
        <v>0.5050838492152916</v>
      </c>
      <c r="F8" s="38">
        <f t="shared" si="0"/>
        <v>102.05442849550612</v>
      </c>
      <c r="G8" s="37">
        <v>13747654</v>
      </c>
      <c r="H8" s="36">
        <f t="shared" si="3"/>
        <v>0.10441049364022092</v>
      </c>
      <c r="I8" s="37">
        <v>131669275</v>
      </c>
      <c r="J8" s="3"/>
      <c r="K8" s="3"/>
      <c r="L8" s="3"/>
      <c r="M8" s="3"/>
      <c r="N8" s="3"/>
      <c r="O8" s="3"/>
      <c r="P8" s="3"/>
      <c r="Q8" s="3"/>
      <c r="R8" s="3"/>
      <c r="S8" s="3"/>
      <c r="T8" s="3"/>
    </row>
    <row r="9" spans="1:20" ht="12.75">
      <c r="A9" s="33">
        <v>1950</v>
      </c>
      <c r="B9" s="29">
        <v>8834812</v>
      </c>
      <c r="C9" s="36">
        <f t="shared" si="1"/>
        <v>0.48201245108028734</v>
      </c>
      <c r="D9" s="29">
        <v>9494200</v>
      </c>
      <c r="E9" s="36">
        <f t="shared" si="2"/>
        <v>0.5179875489197127</v>
      </c>
      <c r="F9" s="38">
        <f t="shared" si="0"/>
        <v>107.46352044616229</v>
      </c>
      <c r="G9" s="37">
        <v>18329012</v>
      </c>
      <c r="H9" s="36">
        <f t="shared" si="3"/>
        <v>0.12162795604629069</v>
      </c>
      <c r="I9" s="37">
        <v>150697361</v>
      </c>
      <c r="J9" s="3"/>
      <c r="K9" s="3"/>
      <c r="L9" s="3"/>
      <c r="M9" s="3"/>
      <c r="N9" s="3"/>
      <c r="O9" s="3"/>
      <c r="P9" s="3"/>
      <c r="Q9" s="3"/>
      <c r="R9" s="3"/>
      <c r="S9" s="3"/>
      <c r="T9" s="3"/>
    </row>
    <row r="10" spans="1:20" ht="12.75">
      <c r="A10" s="33">
        <v>1960</v>
      </c>
      <c r="B10" s="37">
        <v>10912416</v>
      </c>
      <c r="C10" s="36">
        <f t="shared" si="1"/>
        <v>0.46040001971139016</v>
      </c>
      <c r="D10" s="37">
        <v>12789616</v>
      </c>
      <c r="E10" s="36">
        <f t="shared" si="2"/>
        <v>0.5395999802886099</v>
      </c>
      <c r="F10" s="38">
        <f t="shared" si="0"/>
        <v>117.20242336802409</v>
      </c>
      <c r="G10" s="37">
        <v>23702032</v>
      </c>
      <c r="H10" s="36">
        <f t="shared" si="3"/>
        <v>0.13217495173169894</v>
      </c>
      <c r="I10" s="29">
        <v>179323175</v>
      </c>
      <c r="J10" s="3"/>
      <c r="K10" s="3"/>
      <c r="L10" s="3"/>
      <c r="M10" s="3"/>
      <c r="N10" s="3"/>
      <c r="O10" s="3"/>
      <c r="P10" s="3"/>
      <c r="Q10" s="3"/>
      <c r="R10" s="3"/>
      <c r="S10" s="3"/>
      <c r="T10" s="3"/>
    </row>
    <row r="11" spans="1:20" ht="12.75">
      <c r="A11" s="33">
        <v>1970</v>
      </c>
      <c r="B11" s="37">
        <v>12442680</v>
      </c>
      <c r="C11" s="36">
        <f t="shared" si="1"/>
        <v>0.43381061049318037</v>
      </c>
      <c r="D11" s="37">
        <v>16239606</v>
      </c>
      <c r="E11" s="36">
        <f t="shared" si="2"/>
        <v>0.5661893895068196</v>
      </c>
      <c r="F11" s="38">
        <f t="shared" si="0"/>
        <v>130.5153391391565</v>
      </c>
      <c r="G11" s="37">
        <v>28682286</v>
      </c>
      <c r="H11" s="36">
        <f t="shared" si="3"/>
        <v>0.14114469836775229</v>
      </c>
      <c r="I11" s="37">
        <v>203211926</v>
      </c>
      <c r="J11" s="3"/>
      <c r="K11" s="3"/>
      <c r="L11" s="3"/>
      <c r="M11" s="3"/>
      <c r="N11" s="3"/>
      <c r="O11" s="3"/>
      <c r="P11" s="3"/>
      <c r="Q11" s="3"/>
      <c r="R11" s="3"/>
      <c r="S11" s="3"/>
      <c r="T11" s="3"/>
    </row>
    <row r="12" spans="1:20" ht="12.75">
      <c r="A12" s="33">
        <v>1980</v>
      </c>
      <c r="B12" s="37">
        <v>14974807</v>
      </c>
      <c r="C12" s="36">
        <f t="shared" si="1"/>
        <v>0.4202033512989067</v>
      </c>
      <c r="D12" s="37">
        <v>20662241</v>
      </c>
      <c r="E12" s="36">
        <f t="shared" si="2"/>
        <v>0.5797966487010933</v>
      </c>
      <c r="F12" s="38">
        <f t="shared" si="0"/>
        <v>137.98001536847855</v>
      </c>
      <c r="G12" s="37">
        <v>35637048</v>
      </c>
      <c r="H12" s="36">
        <f t="shared" si="3"/>
        <v>0.15730614830850653</v>
      </c>
      <c r="I12" s="37">
        <v>226545805</v>
      </c>
      <c r="J12" s="3"/>
      <c r="K12" s="3"/>
      <c r="L12" s="3"/>
      <c r="M12" s="3"/>
      <c r="N12" s="3"/>
      <c r="O12" s="3"/>
      <c r="P12" s="3"/>
      <c r="Q12" s="3"/>
      <c r="R12" s="3"/>
      <c r="S12" s="3"/>
      <c r="T12" s="3"/>
    </row>
    <row r="13" spans="1:9" ht="12.75">
      <c r="A13" s="33">
        <v>1990</v>
      </c>
      <c r="B13" s="37">
        <v>17512220</v>
      </c>
      <c r="C13" s="36">
        <f t="shared" si="1"/>
        <v>0.41837213523685485</v>
      </c>
      <c r="D13" s="37">
        <v>24345778</v>
      </c>
      <c r="E13" s="36">
        <f t="shared" si="2"/>
        <v>0.5816278647631451</v>
      </c>
      <c r="F13" s="38">
        <f t="shared" si="0"/>
        <v>139.02165459319264</v>
      </c>
      <c r="G13" s="37">
        <v>41857998</v>
      </c>
      <c r="H13" s="36">
        <f t="shared" si="3"/>
        <v>0.16830050811854985</v>
      </c>
      <c r="I13" s="37">
        <v>248709873</v>
      </c>
    </row>
    <row r="14" spans="1:11" ht="12.75">
      <c r="A14" s="33">
        <v>2000</v>
      </c>
      <c r="B14" s="41">
        <v>19546252</v>
      </c>
      <c r="C14" s="42">
        <v>0.4268001537211882</v>
      </c>
      <c r="D14" s="43">
        <v>26250948</v>
      </c>
      <c r="E14" s="42">
        <v>0.5731998462788118</v>
      </c>
      <c r="F14" s="44">
        <v>134.30169630474424</v>
      </c>
      <c r="G14" s="32">
        <v>45797200</v>
      </c>
      <c r="H14" s="45">
        <v>0.16273502177190144</v>
      </c>
      <c r="I14" s="29">
        <v>281421906</v>
      </c>
      <c r="K14" s="7"/>
    </row>
    <row r="15" spans="1:11" ht="12.75">
      <c r="A15" s="33">
        <v>2010</v>
      </c>
      <c r="B15" s="41">
        <v>25315926</v>
      </c>
      <c r="C15" s="42">
        <v>0.44424504014563054</v>
      </c>
      <c r="D15" s="43">
        <v>31670475</v>
      </c>
      <c r="E15" s="42">
        <v>0.5557549598543695</v>
      </c>
      <c r="F15" s="44">
        <v>125.10099373809199</v>
      </c>
      <c r="G15" s="46">
        <v>56986401</v>
      </c>
      <c r="H15" s="45">
        <v>0.18368911806741764</v>
      </c>
      <c r="I15" s="29">
        <v>310232863</v>
      </c>
      <c r="K15" s="12"/>
    </row>
    <row r="16" spans="1:11" ht="12.75">
      <c r="A16" s="33">
        <v>2020</v>
      </c>
      <c r="B16" s="41">
        <v>34402661</v>
      </c>
      <c r="C16" s="42">
        <v>0.453781216100532</v>
      </c>
      <c r="D16" s="43">
        <v>41410660</v>
      </c>
      <c r="E16" s="42">
        <v>0.546218783899468</v>
      </c>
      <c r="F16" s="44">
        <v>120.37051436224657</v>
      </c>
      <c r="G16" s="46">
        <v>75813321</v>
      </c>
      <c r="H16" s="45">
        <v>0.22207464078891306</v>
      </c>
      <c r="I16" s="29">
        <v>341386665</v>
      </c>
      <c r="K16" s="12"/>
    </row>
    <row r="17" spans="1:11" ht="12.75">
      <c r="A17" s="33">
        <v>2030</v>
      </c>
      <c r="B17" s="41">
        <v>42020595</v>
      </c>
      <c r="C17" s="42">
        <v>0.4558954271851628</v>
      </c>
      <c r="D17" s="43">
        <v>50150970</v>
      </c>
      <c r="E17" s="42">
        <v>0.5441045728148372</v>
      </c>
      <c r="F17" s="44">
        <v>119.34854801556236</v>
      </c>
      <c r="G17" s="46">
        <v>92171565</v>
      </c>
      <c r="H17" s="45">
        <v>0.24677552435535077</v>
      </c>
      <c r="I17" s="29">
        <v>373503674</v>
      </c>
      <c r="K17" s="12"/>
    </row>
    <row r="18" spans="1:11" ht="12.75">
      <c r="A18" s="33">
        <v>2040</v>
      </c>
      <c r="B18" s="41">
        <v>46377329</v>
      </c>
      <c r="C18" s="42">
        <v>0.45579113382117326</v>
      </c>
      <c r="D18" s="43">
        <v>55373946</v>
      </c>
      <c r="E18" s="42">
        <v>0.5442088661788268</v>
      </c>
      <c r="F18" s="44">
        <v>119.39873898300613</v>
      </c>
      <c r="G18" s="46">
        <v>101751275</v>
      </c>
      <c r="H18" s="45">
        <v>0.25083186699190013</v>
      </c>
      <c r="I18" s="29">
        <v>405655295</v>
      </c>
      <c r="K18" s="12"/>
    </row>
    <row r="19" spans="1:11" ht="12.75">
      <c r="A19" s="9">
        <v>2050</v>
      </c>
      <c r="B19" s="47">
        <v>51364502</v>
      </c>
      <c r="C19" s="48">
        <v>0.45845854896520444</v>
      </c>
      <c r="D19" s="47">
        <v>60672894</v>
      </c>
      <c r="E19" s="48">
        <v>0.5415414510347956</v>
      </c>
      <c r="F19" s="49">
        <v>118.1222276816779</v>
      </c>
      <c r="G19" s="50">
        <v>112037396</v>
      </c>
      <c r="H19" s="51">
        <v>0.25520450885688084</v>
      </c>
      <c r="I19" s="52">
        <v>439010253</v>
      </c>
      <c r="K19" s="12"/>
    </row>
    <row r="20" spans="1:9" ht="12.75">
      <c r="A20" s="26"/>
      <c r="H20" s="1"/>
      <c r="I20" s="1"/>
    </row>
    <row r="21" ht="12.75">
      <c r="A21" s="8" t="s">
        <v>0</v>
      </c>
    </row>
    <row r="22" spans="1:15" ht="25.5" customHeight="1">
      <c r="A22" s="133" t="s">
        <v>9</v>
      </c>
      <c r="B22" s="134"/>
      <c r="C22" s="134"/>
      <c r="D22" s="134"/>
      <c r="E22" s="134"/>
      <c r="F22" s="134"/>
      <c r="G22" s="134"/>
      <c r="H22" s="134"/>
      <c r="I22" s="134"/>
      <c r="J22" s="134"/>
      <c r="K22" s="6"/>
      <c r="L22" s="6"/>
      <c r="M22" s="6"/>
      <c r="N22" s="6"/>
      <c r="O22" s="6"/>
    </row>
    <row r="23" spans="1:20" ht="25.5" customHeight="1">
      <c r="A23" s="134" t="s">
        <v>13</v>
      </c>
      <c r="B23" s="134"/>
      <c r="C23" s="134"/>
      <c r="D23" s="134"/>
      <c r="E23" s="134"/>
      <c r="F23" s="134"/>
      <c r="G23" s="134"/>
      <c r="H23" s="134"/>
      <c r="I23" s="134"/>
      <c r="J23" s="14"/>
      <c r="K23" s="5"/>
      <c r="M23" s="5"/>
      <c r="N23" s="5"/>
      <c r="O23" s="5"/>
      <c r="P23" s="5"/>
      <c r="Q23" s="5"/>
      <c r="R23" s="5"/>
      <c r="S23" s="5"/>
      <c r="T23" s="5"/>
    </row>
    <row r="24" spans="1:10" ht="12.75">
      <c r="A24" s="136" t="s">
        <v>81</v>
      </c>
      <c r="B24" s="134"/>
      <c r="C24" s="134"/>
      <c r="D24" s="134"/>
      <c r="E24" s="134"/>
      <c r="F24" s="134"/>
      <c r="G24" s="134"/>
      <c r="H24" s="134"/>
      <c r="I24" s="134"/>
      <c r="J24" s="6"/>
    </row>
    <row r="25" ht="12.75">
      <c r="A25" s="4" t="s">
        <v>80</v>
      </c>
    </row>
  </sheetData>
  <mergeCells count="4">
    <mergeCell ref="A22:J22"/>
    <mergeCell ref="H1:I1"/>
    <mergeCell ref="A23:I23"/>
    <mergeCell ref="A24:I24"/>
  </mergeCells>
  <hyperlinks>
    <hyperlink ref="H1:I1" location="'Main Menu'!A1" display="[Return to Main Menu]"/>
  </hyperlinks>
  <printOptions/>
  <pageMargins left="0.75" right="0.75" top="1" bottom="1" header="0.5" footer="0.5"/>
  <pageSetup horizontalDpi="600" verticalDpi="600" orientation="landscape" scale="99" r:id="rId1"/>
</worksheet>
</file>

<file path=xl/worksheets/sheet6.xml><?xml version="1.0" encoding="utf-8"?>
<worksheet xmlns="http://schemas.openxmlformats.org/spreadsheetml/2006/main" xmlns:r="http://schemas.openxmlformats.org/officeDocument/2006/relationships">
  <sheetPr codeName="Sheet6"/>
  <dimension ref="A1:T25"/>
  <sheetViews>
    <sheetView zoomScaleSheetLayoutView="75" workbookViewId="0" topLeftCell="A1">
      <selection activeCell="A1" sqref="A1"/>
    </sheetView>
  </sheetViews>
  <sheetFormatPr defaultColWidth="9.140625" defaultRowHeight="12.75"/>
  <cols>
    <col min="1" max="1" width="11.7109375" style="2" customWidth="1"/>
    <col min="2" max="9" width="13.421875" style="0" customWidth="1"/>
    <col min="11" max="11" width="12.140625" style="0" customWidth="1"/>
  </cols>
  <sheetData>
    <row r="1" spans="1:9" s="75" customFormat="1" ht="15">
      <c r="A1" s="73" t="s">
        <v>8</v>
      </c>
      <c r="B1" s="74"/>
      <c r="H1" s="135" t="s">
        <v>12</v>
      </c>
      <c r="I1" s="135"/>
    </row>
    <row r="2" spans="1:10" ht="14.25">
      <c r="A2" s="35"/>
      <c r="B2" s="11"/>
      <c r="C2" s="10"/>
      <c r="D2" s="10"/>
      <c r="E2" s="10"/>
      <c r="F2" s="10"/>
      <c r="G2" s="10"/>
      <c r="H2" s="10"/>
      <c r="I2" s="10"/>
      <c r="J2" s="4"/>
    </row>
    <row r="3" spans="1:20" ht="38.25">
      <c r="A3" s="31" t="s">
        <v>32</v>
      </c>
      <c r="B3" s="31" t="s">
        <v>40</v>
      </c>
      <c r="C3" s="31" t="s">
        <v>41</v>
      </c>
      <c r="D3" s="31" t="s">
        <v>42</v>
      </c>
      <c r="E3" s="31" t="s">
        <v>43</v>
      </c>
      <c r="F3" s="31" t="s">
        <v>6</v>
      </c>
      <c r="G3" s="31" t="s">
        <v>44</v>
      </c>
      <c r="H3" s="31" t="s">
        <v>45</v>
      </c>
      <c r="I3" s="30" t="s">
        <v>46</v>
      </c>
      <c r="J3" s="3"/>
      <c r="K3" s="3"/>
      <c r="L3" s="3"/>
      <c r="M3" s="3"/>
      <c r="N3" s="3"/>
      <c r="O3" s="3"/>
      <c r="P3" s="3"/>
      <c r="Q3" s="3"/>
      <c r="R3" s="3"/>
      <c r="S3" s="3"/>
      <c r="T3" s="3"/>
    </row>
    <row r="4" spans="1:20" ht="12.75">
      <c r="A4" s="34">
        <v>1900</v>
      </c>
      <c r="B4" s="29">
        <v>1555418</v>
      </c>
      <c r="C4" s="36">
        <f>(B4/G4)</f>
        <v>0.504924203813799</v>
      </c>
      <c r="D4" s="37">
        <v>1525080</v>
      </c>
      <c r="E4" s="36">
        <f>(D4/G4)</f>
        <v>0.49507579618620107</v>
      </c>
      <c r="F4" s="38">
        <f>(D4/B4*100)</f>
        <v>98.04952752250522</v>
      </c>
      <c r="G4" s="39">
        <v>3080498</v>
      </c>
      <c r="H4" s="36">
        <f>(G4/I4)</f>
        <v>0.040535761927742865</v>
      </c>
      <c r="I4" s="40">
        <v>75994575</v>
      </c>
      <c r="J4" s="3"/>
      <c r="K4" s="3"/>
      <c r="L4" s="3"/>
      <c r="M4" s="3"/>
      <c r="N4" s="3"/>
      <c r="O4" s="3"/>
      <c r="P4" s="3"/>
      <c r="Q4" s="3"/>
      <c r="R4" s="3"/>
      <c r="S4" s="3"/>
      <c r="T4" s="3"/>
    </row>
    <row r="5" spans="1:20" ht="12.75">
      <c r="A5" s="33">
        <v>1910</v>
      </c>
      <c r="B5" s="37">
        <v>1985976</v>
      </c>
      <c r="C5" s="36">
        <f aca="true" t="shared" si="0" ref="C5:C13">(B5/G5)</f>
        <v>0.5028393294989472</v>
      </c>
      <c r="D5" s="37">
        <v>1963548</v>
      </c>
      <c r="E5" s="36">
        <f aca="true" t="shared" si="1" ref="E5:E13">(D5/G5)</f>
        <v>0.4971606705010528</v>
      </c>
      <c r="F5" s="38">
        <f aca="true" t="shared" si="2" ref="F5:F13">(D5/B5*100)</f>
        <v>98.87068121669144</v>
      </c>
      <c r="G5" s="37">
        <v>3949524</v>
      </c>
      <c r="H5" s="36">
        <f aca="true" t="shared" si="3" ref="H5:H13">(G5/I5)</f>
        <v>0.042942554008618204</v>
      </c>
      <c r="I5" s="37">
        <v>91972266</v>
      </c>
      <c r="J5" s="3"/>
      <c r="K5" s="3"/>
      <c r="L5" s="3"/>
      <c r="M5" s="3"/>
      <c r="N5" s="3"/>
      <c r="O5" s="3"/>
      <c r="P5" s="3"/>
      <c r="Q5" s="3"/>
      <c r="R5" s="3"/>
      <c r="S5" s="3"/>
      <c r="T5" s="3"/>
    </row>
    <row r="6" spans="1:20" ht="12.75">
      <c r="A6" s="33">
        <v>1920</v>
      </c>
      <c r="B6" s="29">
        <v>2483071</v>
      </c>
      <c r="C6" s="36">
        <f t="shared" si="0"/>
        <v>0.5033372759954715</v>
      </c>
      <c r="D6" s="29">
        <v>2450144</v>
      </c>
      <c r="E6" s="36">
        <f t="shared" si="1"/>
        <v>0.4966627240045285</v>
      </c>
      <c r="F6" s="38">
        <f t="shared" si="2"/>
        <v>98.67394045518634</v>
      </c>
      <c r="G6" s="29">
        <v>4933215</v>
      </c>
      <c r="H6" s="36">
        <f t="shared" si="3"/>
        <v>0.046667165512793325</v>
      </c>
      <c r="I6" s="37">
        <v>105710620</v>
      </c>
      <c r="J6" s="3"/>
      <c r="K6" s="3"/>
      <c r="L6" s="3"/>
      <c r="M6" s="3"/>
      <c r="N6" s="3"/>
      <c r="O6" s="3"/>
      <c r="P6" s="3"/>
      <c r="Q6" s="3"/>
      <c r="R6" s="3"/>
      <c r="S6" s="3"/>
      <c r="T6" s="3"/>
    </row>
    <row r="7" spans="1:20" ht="12.75">
      <c r="A7" s="33">
        <v>1930</v>
      </c>
      <c r="B7" s="37">
        <v>3325211</v>
      </c>
      <c r="C7" s="36">
        <f t="shared" si="0"/>
        <v>0.5012524486324214</v>
      </c>
      <c r="D7" s="37">
        <v>3308594</v>
      </c>
      <c r="E7" s="36">
        <f t="shared" si="1"/>
        <v>0.49874755136757865</v>
      </c>
      <c r="F7" s="38">
        <f t="shared" si="2"/>
        <v>99.50027231354642</v>
      </c>
      <c r="G7" s="37">
        <v>6633805</v>
      </c>
      <c r="H7" s="36">
        <f t="shared" si="3"/>
        <v>0.05403219315429945</v>
      </c>
      <c r="I7" s="37">
        <v>122775046</v>
      </c>
      <c r="J7" s="3"/>
      <c r="K7" s="3"/>
      <c r="L7" s="3"/>
      <c r="M7" s="3"/>
      <c r="N7" s="3"/>
      <c r="O7" s="3"/>
      <c r="P7" s="3"/>
      <c r="Q7" s="3"/>
      <c r="R7" s="3"/>
      <c r="S7" s="3"/>
      <c r="T7" s="3"/>
    </row>
    <row r="8" spans="1:20" ht="12.75">
      <c r="A8" s="33">
        <v>1940</v>
      </c>
      <c r="B8" s="37">
        <v>4406120</v>
      </c>
      <c r="C8" s="36">
        <f t="shared" si="0"/>
        <v>0.4885205238447181</v>
      </c>
      <c r="D8" s="37">
        <v>4613194</v>
      </c>
      <c r="E8" s="36">
        <f t="shared" si="1"/>
        <v>0.5114794761552819</v>
      </c>
      <c r="F8" s="38">
        <f t="shared" si="2"/>
        <v>104.69969043058292</v>
      </c>
      <c r="G8" s="37">
        <v>9019314</v>
      </c>
      <c r="H8" s="36">
        <f t="shared" si="3"/>
        <v>0.06849976199838573</v>
      </c>
      <c r="I8" s="37">
        <v>131669275</v>
      </c>
      <c r="J8" s="3"/>
      <c r="K8" s="3"/>
      <c r="L8" s="3"/>
      <c r="M8" s="3"/>
      <c r="N8" s="3"/>
      <c r="O8" s="3"/>
      <c r="P8" s="3"/>
      <c r="Q8" s="3"/>
      <c r="R8" s="3"/>
      <c r="S8" s="3"/>
      <c r="T8" s="3"/>
    </row>
    <row r="9" spans="1:20" ht="12.75">
      <c r="A9" s="33">
        <v>1950</v>
      </c>
      <c r="B9" s="29">
        <v>5796974</v>
      </c>
      <c r="C9" s="36">
        <f t="shared" si="0"/>
        <v>0.4724688470314731</v>
      </c>
      <c r="D9" s="29">
        <v>6472563</v>
      </c>
      <c r="E9" s="36">
        <f t="shared" si="1"/>
        <v>0.5275311529685268</v>
      </c>
      <c r="F9" s="38">
        <f t="shared" si="2"/>
        <v>111.65416646684977</v>
      </c>
      <c r="G9" s="37">
        <v>12269537</v>
      </c>
      <c r="H9" s="36">
        <f t="shared" si="3"/>
        <v>0.08141839325242066</v>
      </c>
      <c r="I9" s="37">
        <v>150697361</v>
      </c>
      <c r="J9" s="3"/>
      <c r="K9" s="3"/>
      <c r="L9" s="3"/>
      <c r="M9" s="3"/>
      <c r="N9" s="3"/>
      <c r="O9" s="3"/>
      <c r="P9" s="3"/>
      <c r="Q9" s="3"/>
      <c r="R9" s="3"/>
      <c r="S9" s="3"/>
      <c r="T9" s="3"/>
    </row>
    <row r="10" spans="1:20" ht="12.75">
      <c r="A10" s="33">
        <v>1960</v>
      </c>
      <c r="B10" s="37">
        <v>7503097</v>
      </c>
      <c r="C10" s="36">
        <f t="shared" si="0"/>
        <v>0.45309705922493204</v>
      </c>
      <c r="D10" s="37">
        <v>9056483</v>
      </c>
      <c r="E10" s="36">
        <f t="shared" si="1"/>
        <v>0.546902940775068</v>
      </c>
      <c r="F10" s="38">
        <f t="shared" si="2"/>
        <v>120.70326426540933</v>
      </c>
      <c r="G10" s="37">
        <v>16559580</v>
      </c>
      <c r="H10" s="36">
        <f t="shared" si="3"/>
        <v>0.0923448963024439</v>
      </c>
      <c r="I10" s="29">
        <v>179323175</v>
      </c>
      <c r="J10" s="3"/>
      <c r="K10" s="3"/>
      <c r="L10" s="3"/>
      <c r="M10" s="3"/>
      <c r="N10" s="3"/>
      <c r="O10" s="3"/>
      <c r="P10" s="3"/>
      <c r="Q10" s="3"/>
      <c r="R10" s="3"/>
      <c r="S10" s="3"/>
      <c r="T10" s="3"/>
    </row>
    <row r="11" spans="1:20" ht="12.75">
      <c r="A11" s="33">
        <v>1970</v>
      </c>
      <c r="B11" s="37">
        <v>8415708</v>
      </c>
      <c r="C11" s="36">
        <f t="shared" si="0"/>
        <v>0.4194117844646997</v>
      </c>
      <c r="D11" s="37">
        <v>11649794</v>
      </c>
      <c r="E11" s="36">
        <f t="shared" si="1"/>
        <v>0.5805882155353004</v>
      </c>
      <c r="F11" s="38">
        <f t="shared" si="2"/>
        <v>138.42916127793407</v>
      </c>
      <c r="G11" s="37">
        <v>20065502</v>
      </c>
      <c r="H11" s="36">
        <f t="shared" si="3"/>
        <v>0.09874175396575888</v>
      </c>
      <c r="I11" s="37">
        <v>203211926</v>
      </c>
      <c r="J11" s="3"/>
      <c r="K11" s="3"/>
      <c r="L11" s="3"/>
      <c r="M11" s="3"/>
      <c r="N11" s="3"/>
      <c r="O11" s="3"/>
      <c r="P11" s="3"/>
      <c r="Q11" s="3"/>
      <c r="R11" s="3"/>
      <c r="S11" s="3"/>
      <c r="T11" s="3"/>
    </row>
    <row r="12" spans="1:20" ht="12.75">
      <c r="A12" s="33">
        <v>1980</v>
      </c>
      <c r="B12" s="37">
        <v>10304915</v>
      </c>
      <c r="C12" s="36">
        <f t="shared" si="0"/>
        <v>0.4033325287490792</v>
      </c>
      <c r="D12" s="37">
        <v>15244512</v>
      </c>
      <c r="E12" s="36">
        <f t="shared" si="1"/>
        <v>0.5966674712509208</v>
      </c>
      <c r="F12" s="38">
        <f t="shared" si="2"/>
        <v>147.93437888619167</v>
      </c>
      <c r="G12" s="37">
        <v>25549427</v>
      </c>
      <c r="H12" s="36">
        <f t="shared" si="3"/>
        <v>0.11277819512040843</v>
      </c>
      <c r="I12" s="37">
        <v>226545805</v>
      </c>
      <c r="J12" s="3"/>
      <c r="K12" s="3"/>
      <c r="L12" s="3"/>
      <c r="M12" s="3"/>
      <c r="N12" s="3"/>
      <c r="O12" s="3"/>
      <c r="P12" s="3"/>
      <c r="Q12" s="3"/>
      <c r="R12" s="3"/>
      <c r="S12" s="3"/>
      <c r="T12" s="3"/>
    </row>
    <row r="13" spans="1:9" ht="12.75">
      <c r="A13" s="33">
        <v>1990</v>
      </c>
      <c r="B13" s="37">
        <v>12565173</v>
      </c>
      <c r="C13" s="36">
        <f t="shared" si="0"/>
        <v>0.40219067185914936</v>
      </c>
      <c r="D13" s="37">
        <v>18676658</v>
      </c>
      <c r="E13" s="36">
        <f t="shared" si="1"/>
        <v>0.5978093281408506</v>
      </c>
      <c r="F13" s="38">
        <f t="shared" si="2"/>
        <v>148.6382877497986</v>
      </c>
      <c r="G13" s="37">
        <v>31241831</v>
      </c>
      <c r="H13" s="36">
        <f t="shared" si="3"/>
        <v>0.12561556412358427</v>
      </c>
      <c r="I13" s="37">
        <v>248709873</v>
      </c>
    </row>
    <row r="14" spans="1:11" ht="12.75">
      <c r="A14" s="33">
        <v>2000</v>
      </c>
      <c r="B14" s="41">
        <v>14409625</v>
      </c>
      <c r="C14" s="42">
        <v>0.41180060341646785</v>
      </c>
      <c r="D14" s="43">
        <v>20582128</v>
      </c>
      <c r="E14" s="42">
        <v>0.5881993965835322</v>
      </c>
      <c r="F14" s="44">
        <v>142.83597248366976</v>
      </c>
      <c r="G14" s="32">
        <v>34991753</v>
      </c>
      <c r="H14" s="45">
        <v>0.1243391230531997</v>
      </c>
      <c r="I14" s="29">
        <v>281421906</v>
      </c>
      <c r="K14" s="7"/>
    </row>
    <row r="15" spans="1:11" ht="12.75">
      <c r="A15" s="33">
        <v>2010</v>
      </c>
      <c r="B15" s="41">
        <v>17291694</v>
      </c>
      <c r="C15" s="42">
        <v>0.42983464148690614</v>
      </c>
      <c r="D15" s="43">
        <v>22937018</v>
      </c>
      <c r="E15" s="42">
        <v>0.5701653585130938</v>
      </c>
      <c r="F15" s="44">
        <v>132.64760526065288</v>
      </c>
      <c r="G15" s="46">
        <v>40228712</v>
      </c>
      <c r="H15" s="45">
        <v>0.12967263239291318</v>
      </c>
      <c r="I15" s="29">
        <v>310232863</v>
      </c>
      <c r="K15" s="12"/>
    </row>
    <row r="16" spans="1:11" ht="12.75">
      <c r="A16" s="33">
        <v>2020</v>
      </c>
      <c r="B16" s="41">
        <v>24323182</v>
      </c>
      <c r="C16" s="42">
        <v>0.44381748423075706</v>
      </c>
      <c r="D16" s="43">
        <v>30481288</v>
      </c>
      <c r="E16" s="42">
        <v>0.5561825157692429</v>
      </c>
      <c r="F16" s="44">
        <v>125.31784698235617</v>
      </c>
      <c r="G16" s="46">
        <v>54804470</v>
      </c>
      <c r="H16" s="45">
        <v>0.1605348879107507</v>
      </c>
      <c r="I16" s="29">
        <v>341386665</v>
      </c>
      <c r="K16" s="12"/>
    </row>
    <row r="17" spans="1:11" ht="12.75">
      <c r="A17" s="33">
        <v>2030</v>
      </c>
      <c r="B17" s="41">
        <v>32293978</v>
      </c>
      <c r="C17" s="42">
        <v>0.44795561333056555</v>
      </c>
      <c r="D17" s="43">
        <v>39797937</v>
      </c>
      <c r="E17" s="42">
        <v>0.5520443866694345</v>
      </c>
      <c r="F17" s="44">
        <v>123.23640339384636</v>
      </c>
      <c r="G17" s="46">
        <v>72091915</v>
      </c>
      <c r="H17" s="45">
        <v>0.1930152767386165</v>
      </c>
      <c r="I17" s="29">
        <v>373503674</v>
      </c>
      <c r="K17" s="12"/>
    </row>
    <row r="18" spans="1:11" ht="12.75">
      <c r="A18" s="33">
        <v>2040</v>
      </c>
      <c r="B18" s="41">
        <v>36396362</v>
      </c>
      <c r="C18" s="42">
        <v>0.4480192376040535</v>
      </c>
      <c r="D18" s="43">
        <v>44842029</v>
      </c>
      <c r="E18" s="42">
        <v>0.5519807623959465</v>
      </c>
      <c r="F18" s="44">
        <v>123.20470106325463</v>
      </c>
      <c r="G18" s="46">
        <v>81238391</v>
      </c>
      <c r="H18" s="45">
        <v>0.2002645891753983</v>
      </c>
      <c r="I18" s="29">
        <v>405655295</v>
      </c>
      <c r="K18" s="12"/>
    </row>
    <row r="19" spans="1:11" ht="12.75">
      <c r="A19" s="9">
        <v>2050</v>
      </c>
      <c r="B19" s="47">
        <v>39916666</v>
      </c>
      <c r="C19" s="48">
        <v>0.45079650548867434</v>
      </c>
      <c r="D19" s="47">
        <v>48630307</v>
      </c>
      <c r="E19" s="48">
        <v>0.5492034945113257</v>
      </c>
      <c r="F19" s="49">
        <v>121.82958115790532</v>
      </c>
      <c r="G19" s="50">
        <v>88546973</v>
      </c>
      <c r="H19" s="51">
        <v>0.20169682232911312</v>
      </c>
      <c r="I19" s="52">
        <v>439010253</v>
      </c>
      <c r="K19" s="12"/>
    </row>
    <row r="20" spans="1:9" ht="12.75">
      <c r="A20" s="24"/>
      <c r="H20" s="1"/>
      <c r="I20" s="1"/>
    </row>
    <row r="21" ht="12.75">
      <c r="A21" s="25" t="s">
        <v>0</v>
      </c>
    </row>
    <row r="22" spans="1:9" ht="25.5" customHeight="1">
      <c r="A22" s="137" t="s">
        <v>9</v>
      </c>
      <c r="B22" s="138"/>
      <c r="C22" s="138"/>
      <c r="D22" s="138"/>
      <c r="E22" s="138"/>
      <c r="F22" s="138"/>
      <c r="G22" s="138"/>
      <c r="H22" s="138"/>
      <c r="I22" s="138"/>
    </row>
    <row r="23" spans="1:11" ht="25.5" customHeight="1">
      <c r="A23" s="138" t="s">
        <v>13</v>
      </c>
      <c r="B23" s="138"/>
      <c r="C23" s="138"/>
      <c r="D23" s="138"/>
      <c r="E23" s="138"/>
      <c r="F23" s="138"/>
      <c r="G23" s="138"/>
      <c r="H23" s="138"/>
      <c r="I23" s="138"/>
      <c r="J23" s="5"/>
      <c r="K23" s="5"/>
    </row>
    <row r="24" spans="1:10" ht="12.75" customHeight="1">
      <c r="A24" s="139" t="s">
        <v>81</v>
      </c>
      <c r="B24" s="138"/>
      <c r="C24" s="138"/>
      <c r="D24" s="138"/>
      <c r="E24" s="138"/>
      <c r="F24" s="138"/>
      <c r="G24" s="138"/>
      <c r="H24" s="138"/>
      <c r="I24" s="138"/>
      <c r="J24" s="6"/>
    </row>
    <row r="25" ht="12.75">
      <c r="A25" s="4" t="s">
        <v>80</v>
      </c>
    </row>
  </sheetData>
  <mergeCells count="4">
    <mergeCell ref="A22:I22"/>
    <mergeCell ref="H1:I1"/>
    <mergeCell ref="A23:I23"/>
    <mergeCell ref="A24:I24"/>
  </mergeCells>
  <hyperlinks>
    <hyperlink ref="H1:I1" location="'Main Menu'!A1" display="[Return to Main Menu]"/>
  </hyperlinks>
  <printOptions/>
  <pageMargins left="0.75" right="0.75" top="1" bottom="1" header="0.5" footer="0.5"/>
  <pageSetup horizontalDpi="600" verticalDpi="600" orientation="landscape" r:id="rId1"/>
</worksheet>
</file>

<file path=xl/worksheets/sheet7.xml><?xml version="1.0" encoding="utf-8"?>
<worksheet xmlns="http://schemas.openxmlformats.org/spreadsheetml/2006/main" xmlns:r="http://schemas.openxmlformats.org/officeDocument/2006/relationships">
  <sheetPr codeName="Sheet7"/>
  <dimension ref="A1:T25"/>
  <sheetViews>
    <sheetView zoomScaleSheetLayoutView="75" workbookViewId="0" topLeftCell="A1">
      <selection activeCell="A1" sqref="A1"/>
    </sheetView>
  </sheetViews>
  <sheetFormatPr defaultColWidth="9.140625" defaultRowHeight="12.75"/>
  <cols>
    <col min="1" max="1" width="9.28125" style="0" bestFit="1" customWidth="1"/>
    <col min="2" max="2" width="10.8515625" style="0" bestFit="1" customWidth="1"/>
    <col min="3" max="3" width="9.28125" style="0" bestFit="1" customWidth="1"/>
    <col min="4" max="4" width="11.140625" style="0" customWidth="1"/>
    <col min="5" max="5" width="13.00390625" style="0" customWidth="1"/>
    <col min="6" max="6" width="10.57421875" style="0" customWidth="1"/>
    <col min="7" max="7" width="13.7109375" style="0" customWidth="1"/>
    <col min="8" max="8" width="13.421875" style="0" customWidth="1"/>
    <col min="9" max="9" width="12.140625" style="0" customWidth="1"/>
    <col min="11" max="11" width="12.140625" style="0" customWidth="1"/>
    <col min="12" max="14" width="10.140625" style="0" customWidth="1"/>
  </cols>
  <sheetData>
    <row r="1" spans="1:9" s="75" customFormat="1" ht="15">
      <c r="A1" s="73" t="s">
        <v>7</v>
      </c>
      <c r="B1" s="74"/>
      <c r="H1" s="135" t="s">
        <v>12</v>
      </c>
      <c r="I1" s="135"/>
    </row>
    <row r="2" spans="1:10" ht="14.25">
      <c r="A2" s="35"/>
      <c r="B2" s="11"/>
      <c r="C2" s="10"/>
      <c r="D2" s="10"/>
      <c r="E2" s="10"/>
      <c r="F2" s="10"/>
      <c r="G2" s="10"/>
      <c r="H2" s="10"/>
      <c r="I2" s="10"/>
      <c r="J2" s="4"/>
    </row>
    <row r="3" spans="1:20" ht="51">
      <c r="A3" s="31" t="s">
        <v>32</v>
      </c>
      <c r="B3" s="31" t="s">
        <v>47</v>
      </c>
      <c r="C3" s="31" t="s">
        <v>48</v>
      </c>
      <c r="D3" s="31" t="s">
        <v>49</v>
      </c>
      <c r="E3" s="31" t="s">
        <v>50</v>
      </c>
      <c r="F3" s="31" t="s">
        <v>6</v>
      </c>
      <c r="G3" s="31" t="s">
        <v>51</v>
      </c>
      <c r="H3" s="31" t="s">
        <v>52</v>
      </c>
      <c r="I3" s="30" t="s">
        <v>46</v>
      </c>
      <c r="J3" s="3"/>
      <c r="K3" s="3"/>
      <c r="L3" s="3"/>
      <c r="M3" s="3"/>
      <c r="N3" s="3"/>
      <c r="O3" s="3"/>
      <c r="P3" s="3"/>
      <c r="Q3" s="3"/>
      <c r="R3" s="3"/>
      <c r="S3" s="3"/>
      <c r="T3" s="3"/>
    </row>
    <row r="4" spans="1:20" ht="12.75">
      <c r="A4" s="34">
        <v>1900</v>
      </c>
      <c r="B4" s="29">
        <v>54288</v>
      </c>
      <c r="C4" s="36">
        <f>(B4/G4)</f>
        <v>0.44366715156666287</v>
      </c>
      <c r="D4" s="37">
        <v>68074</v>
      </c>
      <c r="E4" s="36">
        <f>(D4/G4)</f>
        <v>0.5563328484333372</v>
      </c>
      <c r="F4" s="38">
        <f>(D4/B4*100)</f>
        <v>125.39419392867669</v>
      </c>
      <c r="G4" s="39">
        <v>122362</v>
      </c>
      <c r="H4" s="36">
        <f>(G4/I4)</f>
        <v>0.0016101412502142422</v>
      </c>
      <c r="I4" s="40">
        <v>75994575</v>
      </c>
      <c r="J4" s="3"/>
      <c r="K4" s="3"/>
      <c r="L4" s="3"/>
      <c r="M4" s="3"/>
      <c r="N4" s="3"/>
      <c r="O4" s="3"/>
      <c r="P4" s="3"/>
      <c r="Q4" s="3"/>
      <c r="R4" s="3"/>
      <c r="S4" s="3"/>
      <c r="T4" s="3"/>
    </row>
    <row r="5" spans="1:20" ht="12.75">
      <c r="A5" s="33">
        <v>1910</v>
      </c>
      <c r="B5" s="37">
        <v>75313</v>
      </c>
      <c r="C5" s="36">
        <f aca="true" t="shared" si="0" ref="C5:C13">(B5/G5)</f>
        <v>0.4503369469674773</v>
      </c>
      <c r="D5" s="37">
        <v>91924</v>
      </c>
      <c r="E5" s="36">
        <f aca="true" t="shared" si="1" ref="E5:E13">(D5/G5)</f>
        <v>0.5496630530325227</v>
      </c>
      <c r="F5" s="38">
        <f aca="true" t="shared" si="2" ref="F5:F13">(D5/B5*100)</f>
        <v>122.05595315549773</v>
      </c>
      <c r="G5" s="37">
        <v>167237</v>
      </c>
      <c r="H5" s="36">
        <f aca="true" t="shared" si="3" ref="H5:H13">(G5/I5)</f>
        <v>0.0018183416292037427</v>
      </c>
      <c r="I5" s="37">
        <v>91972266</v>
      </c>
      <c r="J5" s="3"/>
      <c r="K5" s="3"/>
      <c r="L5" s="3"/>
      <c r="M5" s="3"/>
      <c r="N5" s="3"/>
      <c r="O5" s="3"/>
      <c r="P5" s="3"/>
      <c r="Q5" s="3"/>
      <c r="R5" s="3"/>
      <c r="S5" s="3"/>
      <c r="T5" s="3"/>
    </row>
    <row r="6" spans="1:20" ht="12.75">
      <c r="A6" s="33">
        <v>1920</v>
      </c>
      <c r="B6" s="29">
        <v>91085</v>
      </c>
      <c r="C6" s="36">
        <f t="shared" si="0"/>
        <v>0.4329855251586528</v>
      </c>
      <c r="D6" s="29">
        <v>119280</v>
      </c>
      <c r="E6" s="36">
        <f t="shared" si="1"/>
        <v>0.5670144748413471</v>
      </c>
      <c r="F6" s="38">
        <f t="shared" si="2"/>
        <v>130.95460284349784</v>
      </c>
      <c r="G6" s="29">
        <v>210365</v>
      </c>
      <c r="H6" s="36">
        <f t="shared" si="3"/>
        <v>0.0019900081940679186</v>
      </c>
      <c r="I6" s="37">
        <v>105710620</v>
      </c>
      <c r="J6" s="3"/>
      <c r="K6" s="3"/>
      <c r="L6" s="3"/>
      <c r="M6" s="3"/>
      <c r="N6" s="3"/>
      <c r="O6" s="3"/>
      <c r="P6" s="3"/>
      <c r="Q6" s="3"/>
      <c r="R6" s="3"/>
      <c r="S6" s="3"/>
      <c r="T6" s="3"/>
    </row>
    <row r="7" spans="1:20" ht="12.75">
      <c r="A7" s="33">
        <v>1930</v>
      </c>
      <c r="B7" s="37">
        <v>117010</v>
      </c>
      <c r="C7" s="36">
        <f t="shared" si="0"/>
        <v>0.4299783191856833</v>
      </c>
      <c r="D7" s="37">
        <v>155120</v>
      </c>
      <c r="E7" s="36">
        <f t="shared" si="1"/>
        <v>0.5700216808143167</v>
      </c>
      <c r="F7" s="38">
        <f t="shared" si="2"/>
        <v>132.56986582343387</v>
      </c>
      <c r="G7" s="37">
        <v>272130</v>
      </c>
      <c r="H7" s="36">
        <f t="shared" si="3"/>
        <v>0.0022164927553763652</v>
      </c>
      <c r="I7" s="37">
        <v>122775046</v>
      </c>
      <c r="J7" s="3"/>
      <c r="K7" s="3"/>
      <c r="L7" s="3"/>
      <c r="M7" s="3"/>
      <c r="N7" s="3"/>
      <c r="O7" s="3"/>
      <c r="P7" s="3"/>
      <c r="Q7" s="3"/>
      <c r="R7" s="3"/>
      <c r="S7" s="3"/>
      <c r="T7" s="3"/>
    </row>
    <row r="8" spans="1:20" ht="12.75">
      <c r="A8" s="33">
        <v>1940</v>
      </c>
      <c r="B8" s="37">
        <v>156374</v>
      </c>
      <c r="C8" s="36">
        <f t="shared" si="0"/>
        <v>0.4287132078782296</v>
      </c>
      <c r="D8" s="37">
        <v>208378</v>
      </c>
      <c r="E8" s="36">
        <f t="shared" si="1"/>
        <v>0.5712867921217704</v>
      </c>
      <c r="F8" s="38">
        <f t="shared" si="2"/>
        <v>133.25616790515048</v>
      </c>
      <c r="G8" s="37">
        <v>364752</v>
      </c>
      <c r="H8" s="36">
        <f t="shared" si="3"/>
        <v>0.0027702134761507574</v>
      </c>
      <c r="I8" s="37">
        <v>131669275</v>
      </c>
      <c r="J8" s="3"/>
      <c r="K8" s="3"/>
      <c r="L8" s="3"/>
      <c r="M8" s="3"/>
      <c r="N8" s="3"/>
      <c r="O8" s="3"/>
      <c r="P8" s="3"/>
      <c r="Q8" s="3"/>
      <c r="R8" s="3"/>
      <c r="S8" s="3"/>
      <c r="T8" s="3"/>
    </row>
    <row r="9" spans="1:20" ht="12.75">
      <c r="A9" s="33">
        <v>1950</v>
      </c>
      <c r="B9" s="29">
        <v>236828</v>
      </c>
      <c r="C9" s="36">
        <f t="shared" si="0"/>
        <v>0.4105175758059008</v>
      </c>
      <c r="D9" s="29">
        <v>340073</v>
      </c>
      <c r="E9" s="36">
        <f t="shared" si="1"/>
        <v>0.5894824241940991</v>
      </c>
      <c r="F9" s="38">
        <f t="shared" si="2"/>
        <v>143.59492965358825</v>
      </c>
      <c r="G9" s="37">
        <v>576901</v>
      </c>
      <c r="H9" s="36">
        <f t="shared" si="3"/>
        <v>0.003828209042094639</v>
      </c>
      <c r="I9" s="37">
        <v>150697361</v>
      </c>
      <c r="J9" s="3"/>
      <c r="K9" s="3"/>
      <c r="L9" s="3"/>
      <c r="M9" s="3"/>
      <c r="N9" s="3"/>
      <c r="O9" s="3"/>
      <c r="P9" s="3"/>
      <c r="Q9" s="3"/>
      <c r="R9" s="3"/>
      <c r="S9" s="3"/>
      <c r="T9" s="3"/>
    </row>
    <row r="10" spans="1:20" ht="12.75">
      <c r="A10" s="33">
        <v>1960</v>
      </c>
      <c r="B10" s="37">
        <v>362276</v>
      </c>
      <c r="C10" s="36">
        <f t="shared" si="0"/>
        <v>0.3898576489477558</v>
      </c>
      <c r="D10" s="37">
        <v>566976</v>
      </c>
      <c r="E10" s="36">
        <f t="shared" si="1"/>
        <v>0.6101423510522441</v>
      </c>
      <c r="F10" s="38">
        <f t="shared" si="2"/>
        <v>156.5038810188917</v>
      </c>
      <c r="G10" s="37">
        <v>929252</v>
      </c>
      <c r="H10" s="36">
        <f t="shared" si="3"/>
        <v>0.005181996136305305</v>
      </c>
      <c r="I10" s="29">
        <v>179323175</v>
      </c>
      <c r="J10" s="3"/>
      <c r="K10" s="3"/>
      <c r="L10" s="3"/>
      <c r="M10" s="3"/>
      <c r="N10" s="3"/>
      <c r="O10" s="3"/>
      <c r="P10" s="3"/>
      <c r="Q10" s="3"/>
      <c r="R10" s="3"/>
      <c r="S10" s="3"/>
      <c r="T10" s="3"/>
    </row>
    <row r="11" spans="1:20" ht="12.75">
      <c r="A11" s="33">
        <v>1970</v>
      </c>
      <c r="B11" s="37">
        <v>542379</v>
      </c>
      <c r="C11" s="36">
        <f t="shared" si="0"/>
        <v>0.35897719307883175</v>
      </c>
      <c r="D11" s="37">
        <v>968522</v>
      </c>
      <c r="E11" s="36">
        <f t="shared" si="1"/>
        <v>0.6410228069211682</v>
      </c>
      <c r="F11" s="38">
        <f t="shared" si="2"/>
        <v>178.56922926588234</v>
      </c>
      <c r="G11" s="37">
        <v>1510901</v>
      </c>
      <c r="H11" s="36">
        <f t="shared" si="3"/>
        <v>0.007435100044275945</v>
      </c>
      <c r="I11" s="37">
        <v>203211926</v>
      </c>
      <c r="J11" s="3"/>
      <c r="K11" s="3"/>
      <c r="L11" s="3"/>
      <c r="M11" s="3"/>
      <c r="N11" s="3"/>
      <c r="O11" s="3"/>
      <c r="P11" s="3"/>
      <c r="Q11" s="3"/>
      <c r="R11" s="3"/>
      <c r="S11" s="3"/>
      <c r="T11" s="3"/>
    </row>
    <row r="12" spans="1:20" ht="12.75">
      <c r="A12" s="33">
        <v>1980</v>
      </c>
      <c r="B12" s="37">
        <v>681525</v>
      </c>
      <c r="C12" s="36">
        <f t="shared" si="0"/>
        <v>0.3042431320134621</v>
      </c>
      <c r="D12" s="37">
        <v>1558542</v>
      </c>
      <c r="E12" s="36">
        <f t="shared" si="1"/>
        <v>0.6957568679865379</v>
      </c>
      <c r="F12" s="38">
        <f t="shared" si="2"/>
        <v>228.684494332563</v>
      </c>
      <c r="G12" s="37">
        <v>2240067</v>
      </c>
      <c r="H12" s="36">
        <f t="shared" si="3"/>
        <v>0.009887920899705029</v>
      </c>
      <c r="I12" s="37">
        <v>226545805</v>
      </c>
      <c r="J12" s="3"/>
      <c r="K12" s="3"/>
      <c r="L12" s="3"/>
      <c r="M12" s="3"/>
      <c r="N12" s="3"/>
      <c r="O12" s="3"/>
      <c r="P12" s="3"/>
      <c r="Q12" s="3"/>
      <c r="R12" s="3"/>
      <c r="S12" s="3"/>
      <c r="T12" s="3"/>
    </row>
    <row r="13" spans="1:9" ht="12.75">
      <c r="A13" s="33">
        <v>1990</v>
      </c>
      <c r="B13" s="37">
        <v>857698</v>
      </c>
      <c r="C13" s="36">
        <f t="shared" si="0"/>
        <v>0.27845845920591916</v>
      </c>
      <c r="D13" s="37">
        <v>2222467</v>
      </c>
      <c r="E13" s="36">
        <f t="shared" si="1"/>
        <v>0.7215415407940808</v>
      </c>
      <c r="F13" s="38">
        <f t="shared" si="2"/>
        <v>259.1199932843495</v>
      </c>
      <c r="G13" s="37">
        <v>3080165</v>
      </c>
      <c r="H13" s="36">
        <f t="shared" si="3"/>
        <v>0.012384570676050323</v>
      </c>
      <c r="I13" s="37">
        <v>248709873</v>
      </c>
    </row>
    <row r="14" spans="1:11" ht="12.75">
      <c r="A14" s="33">
        <v>2000</v>
      </c>
      <c r="B14" s="41">
        <v>1226998</v>
      </c>
      <c r="C14" s="42">
        <v>0.2894145113663194</v>
      </c>
      <c r="D14" s="43">
        <v>3012589</v>
      </c>
      <c r="E14" s="42">
        <v>0.7105854886336805</v>
      </c>
      <c r="F14" s="44">
        <v>245.52517608015663</v>
      </c>
      <c r="G14" s="32">
        <v>4239587</v>
      </c>
      <c r="H14" s="45">
        <v>0.015064879135599344</v>
      </c>
      <c r="I14" s="29">
        <v>281421906</v>
      </c>
      <c r="K14" s="7"/>
    </row>
    <row r="15" spans="1:11" ht="12.75">
      <c r="A15" s="33">
        <v>2010</v>
      </c>
      <c r="B15" s="41">
        <v>1892728</v>
      </c>
      <c r="C15" s="42">
        <v>0.329095739936317</v>
      </c>
      <c r="D15" s="43">
        <v>3858571</v>
      </c>
      <c r="E15" s="42">
        <v>0.670904260063683</v>
      </c>
      <c r="F15" s="44">
        <v>203.86294280002198</v>
      </c>
      <c r="G15" s="46">
        <v>5751299</v>
      </c>
      <c r="H15" s="45">
        <v>0.018538651722399893</v>
      </c>
      <c r="I15" s="29">
        <v>310232863</v>
      </c>
      <c r="K15" s="12"/>
    </row>
    <row r="16" spans="1:11" ht="12.75">
      <c r="A16" s="33">
        <v>2020</v>
      </c>
      <c r="B16" s="41">
        <v>2344344</v>
      </c>
      <c r="C16" s="42">
        <v>0.3553641425013328</v>
      </c>
      <c r="D16" s="43">
        <v>4252675</v>
      </c>
      <c r="E16" s="42">
        <v>0.6446358574986673</v>
      </c>
      <c r="F16" s="44">
        <v>181.40149227246513</v>
      </c>
      <c r="G16" s="46">
        <v>6597019</v>
      </c>
      <c r="H16" s="45">
        <v>0.019324184792045115</v>
      </c>
      <c r="I16" s="29">
        <v>341386665</v>
      </c>
      <c r="K16" s="12"/>
    </row>
    <row r="17" spans="1:11" ht="12.75">
      <c r="A17" s="33">
        <v>2030</v>
      </c>
      <c r="B17" s="41">
        <v>3284108</v>
      </c>
      <c r="C17" s="42">
        <v>0.3755418247667864</v>
      </c>
      <c r="D17" s="43">
        <v>5460878</v>
      </c>
      <c r="E17" s="42">
        <v>0.6244581752332137</v>
      </c>
      <c r="F17" s="44">
        <v>166.28192495496495</v>
      </c>
      <c r="G17" s="46">
        <v>8744986</v>
      </c>
      <c r="H17" s="45">
        <v>0.023413386825212327</v>
      </c>
      <c r="I17" s="29">
        <v>373503674</v>
      </c>
      <c r="K17" s="12"/>
    </row>
    <row r="18" spans="1:11" ht="12.75">
      <c r="A18" s="33">
        <v>2040</v>
      </c>
      <c r="B18" s="41">
        <v>5481038</v>
      </c>
      <c r="C18" s="42">
        <v>0.38605109376511026</v>
      </c>
      <c r="D18" s="43">
        <v>8716663</v>
      </c>
      <c r="E18" s="42">
        <v>0.6139489062348897</v>
      </c>
      <c r="F18" s="44">
        <v>159.03307001338067</v>
      </c>
      <c r="G18" s="46">
        <v>14197701</v>
      </c>
      <c r="H18" s="45">
        <v>0.03499942235439081</v>
      </c>
      <c r="I18" s="29">
        <v>405655295</v>
      </c>
      <c r="K18" s="12"/>
    </row>
    <row r="19" spans="1:11" ht="12.75">
      <c r="A19" s="9">
        <v>2050</v>
      </c>
      <c r="B19" s="47">
        <v>7458003</v>
      </c>
      <c r="C19" s="48">
        <v>0.3916804233550046</v>
      </c>
      <c r="D19" s="47">
        <v>11583038</v>
      </c>
      <c r="E19" s="48">
        <v>0.6083195766449954</v>
      </c>
      <c r="F19" s="49">
        <v>155.31018155932628</v>
      </c>
      <c r="G19" s="50">
        <v>19041041</v>
      </c>
      <c r="H19" s="51">
        <v>0.043372656720160926</v>
      </c>
      <c r="I19" s="52">
        <v>439010253</v>
      </c>
      <c r="K19" s="12"/>
    </row>
    <row r="20" spans="1:12" ht="12.75">
      <c r="A20" s="4"/>
      <c r="H20" s="1"/>
      <c r="I20" s="1"/>
      <c r="J20" s="71"/>
      <c r="K20" s="72"/>
      <c r="L20" s="72"/>
    </row>
    <row r="21" ht="12.75">
      <c r="A21" s="8" t="s">
        <v>0</v>
      </c>
    </row>
    <row r="22" spans="1:10" ht="25.5" customHeight="1">
      <c r="A22" s="137" t="s">
        <v>9</v>
      </c>
      <c r="B22" s="138"/>
      <c r="C22" s="138"/>
      <c r="D22" s="138"/>
      <c r="E22" s="138"/>
      <c r="F22" s="138"/>
      <c r="G22" s="138"/>
      <c r="H22" s="138"/>
      <c r="I22" s="138"/>
      <c r="J22" s="6"/>
    </row>
    <row r="23" spans="1:15" ht="25.5" customHeight="1">
      <c r="A23" s="138" t="s">
        <v>13</v>
      </c>
      <c r="B23" s="138"/>
      <c r="C23" s="138"/>
      <c r="D23" s="138"/>
      <c r="E23" s="138"/>
      <c r="F23" s="138"/>
      <c r="G23" s="138"/>
      <c r="H23" s="138"/>
      <c r="I23" s="138"/>
      <c r="J23" s="5"/>
      <c r="K23" s="5"/>
      <c r="M23" s="5"/>
      <c r="N23" s="5"/>
      <c r="O23" s="5"/>
    </row>
    <row r="24" spans="1:10" ht="27" customHeight="1">
      <c r="A24" s="140" t="s">
        <v>81</v>
      </c>
      <c r="B24" s="138"/>
      <c r="C24" s="138"/>
      <c r="D24" s="138"/>
      <c r="E24" s="138"/>
      <c r="F24" s="138"/>
      <c r="G24" s="138"/>
      <c r="H24" s="138"/>
      <c r="I24" s="138"/>
      <c r="J24" s="6"/>
    </row>
    <row r="25" ht="12.75">
      <c r="A25" s="4" t="s">
        <v>80</v>
      </c>
    </row>
  </sheetData>
  <mergeCells count="4">
    <mergeCell ref="A22:I22"/>
    <mergeCell ref="H1:I1"/>
    <mergeCell ref="A23:I23"/>
    <mergeCell ref="A24:I24"/>
  </mergeCells>
  <hyperlinks>
    <hyperlink ref="H1:I1" location="'Main Menu'!A1" display="[Return to Main Menu]"/>
  </hyperlinks>
  <printOptions/>
  <pageMargins left="0.75" right="0.75" top="1" bottom="1" header="0.5" footer="0.5"/>
  <pageSetup horizontalDpi="600" verticalDpi="600" orientation="landscape" r:id="rId1"/>
</worksheet>
</file>

<file path=xl/worksheets/sheet8.xml><?xml version="1.0" encoding="utf-8"?>
<worksheet xmlns="http://schemas.openxmlformats.org/spreadsheetml/2006/main" xmlns:r="http://schemas.openxmlformats.org/officeDocument/2006/relationships">
  <sheetPr codeName="Sheet8"/>
  <dimension ref="A1:K23"/>
  <sheetViews>
    <sheetView workbookViewId="0" topLeftCell="A1">
      <selection activeCell="A1" sqref="A1"/>
    </sheetView>
  </sheetViews>
  <sheetFormatPr defaultColWidth="9.140625" defaultRowHeight="12.75"/>
  <cols>
    <col min="1" max="1" width="11.7109375" style="17" customWidth="1"/>
    <col min="2" max="10" width="12.7109375" style="17" customWidth="1"/>
    <col min="11" max="16384" width="9.140625" style="17" customWidth="1"/>
  </cols>
  <sheetData>
    <row r="1" spans="1:10" s="78" customFormat="1" ht="15">
      <c r="A1" s="76" t="s">
        <v>19</v>
      </c>
      <c r="B1" s="77"/>
      <c r="C1" s="77"/>
      <c r="D1" s="77"/>
      <c r="E1" s="77"/>
      <c r="F1" s="77"/>
      <c r="G1" s="77"/>
      <c r="H1" s="77"/>
      <c r="I1" s="143" t="s">
        <v>12</v>
      </c>
      <c r="J1" s="144"/>
    </row>
    <row r="2" spans="1:10" ht="12.75">
      <c r="A2" s="53"/>
      <c r="B2" s="54"/>
      <c r="C2" s="54"/>
      <c r="D2" s="54"/>
      <c r="E2" s="54"/>
      <c r="F2" s="54"/>
      <c r="G2" s="54"/>
      <c r="H2" s="54"/>
      <c r="I2" s="16"/>
      <c r="J2" s="16"/>
    </row>
    <row r="3" spans="1:11" ht="84">
      <c r="A3" s="66" t="s">
        <v>32</v>
      </c>
      <c r="B3" s="66" t="s">
        <v>18</v>
      </c>
      <c r="C3" s="66" t="s">
        <v>53</v>
      </c>
      <c r="D3" s="66" t="s">
        <v>54</v>
      </c>
      <c r="E3" s="67" t="s">
        <v>55</v>
      </c>
      <c r="F3" s="67" t="s">
        <v>56</v>
      </c>
      <c r="G3" s="67" t="s">
        <v>57</v>
      </c>
      <c r="H3" s="67" t="s">
        <v>58</v>
      </c>
      <c r="I3" s="67" t="s">
        <v>59</v>
      </c>
      <c r="J3" s="67" t="s">
        <v>60</v>
      </c>
      <c r="K3" s="19"/>
    </row>
    <row r="4" spans="1:11" ht="12.75">
      <c r="A4" s="55">
        <v>2000</v>
      </c>
      <c r="B4" s="59">
        <v>282158336</v>
      </c>
      <c r="C4" s="60">
        <v>45971632</v>
      </c>
      <c r="D4" s="59">
        <v>2515753</v>
      </c>
      <c r="E4" s="59">
        <v>37945425</v>
      </c>
      <c r="F4" s="59">
        <v>3877846</v>
      </c>
      <c r="G4" s="59">
        <v>189688</v>
      </c>
      <c r="H4" s="59">
        <v>1166740</v>
      </c>
      <c r="I4" s="59">
        <v>29615</v>
      </c>
      <c r="J4" s="61">
        <v>246565</v>
      </c>
      <c r="K4" s="19"/>
    </row>
    <row r="5" spans="1:11" ht="12.75">
      <c r="A5" s="56">
        <v>2010</v>
      </c>
      <c r="B5" s="62">
        <v>310232863</v>
      </c>
      <c r="C5" s="63">
        <v>56986401</v>
      </c>
      <c r="D5" s="62">
        <v>4274333</v>
      </c>
      <c r="E5" s="62">
        <v>45012541</v>
      </c>
      <c r="F5" s="62">
        <v>4942504</v>
      </c>
      <c r="G5" s="62">
        <v>309189</v>
      </c>
      <c r="H5" s="62">
        <v>2014022</v>
      </c>
      <c r="I5" s="62">
        <v>51338</v>
      </c>
      <c r="J5" s="62">
        <v>382474</v>
      </c>
      <c r="K5" s="19"/>
    </row>
    <row r="6" spans="1:11" ht="12.75">
      <c r="A6" s="57">
        <v>2020</v>
      </c>
      <c r="B6" s="62">
        <v>341386665</v>
      </c>
      <c r="C6" s="63">
        <v>75813321</v>
      </c>
      <c r="D6" s="62">
        <v>7471012</v>
      </c>
      <c r="E6" s="62">
        <v>56513299</v>
      </c>
      <c r="F6" s="62">
        <v>7218200</v>
      </c>
      <c r="G6" s="62">
        <v>487547</v>
      </c>
      <c r="H6" s="62">
        <v>3435205</v>
      </c>
      <c r="I6" s="62">
        <v>87327</v>
      </c>
      <c r="J6" s="62">
        <v>600731</v>
      </c>
      <c r="K6" s="19"/>
    </row>
    <row r="7" spans="1:11" ht="12.75">
      <c r="A7" s="56">
        <v>2030</v>
      </c>
      <c r="B7" s="62">
        <v>373503674</v>
      </c>
      <c r="C7" s="63">
        <v>92171565</v>
      </c>
      <c r="D7" s="62">
        <v>12181509</v>
      </c>
      <c r="E7" s="62">
        <v>63762347</v>
      </c>
      <c r="F7" s="62">
        <v>9403062</v>
      </c>
      <c r="G7" s="62">
        <v>632354</v>
      </c>
      <c r="H7" s="62">
        <v>5247902</v>
      </c>
      <c r="I7" s="62">
        <v>129612</v>
      </c>
      <c r="J7" s="62">
        <v>814779</v>
      </c>
      <c r="K7" s="19"/>
    </row>
    <row r="8" spans="1:11" ht="12.75">
      <c r="A8" s="56">
        <v>2040</v>
      </c>
      <c r="B8" s="62">
        <v>405655295</v>
      </c>
      <c r="C8" s="63">
        <v>101751275</v>
      </c>
      <c r="D8" s="62">
        <v>17639152</v>
      </c>
      <c r="E8" s="62">
        <v>63727842</v>
      </c>
      <c r="F8" s="62">
        <v>10988015</v>
      </c>
      <c r="G8" s="62">
        <v>717396</v>
      </c>
      <c r="H8" s="62">
        <v>7445314</v>
      </c>
      <c r="I8" s="62">
        <v>176031</v>
      </c>
      <c r="J8" s="62">
        <v>1057525</v>
      </c>
      <c r="K8" s="19"/>
    </row>
    <row r="9" spans="1:11" ht="12.75">
      <c r="A9" s="58">
        <v>2050</v>
      </c>
      <c r="B9" s="64">
        <v>439010253</v>
      </c>
      <c r="C9" s="65">
        <v>112037396</v>
      </c>
      <c r="D9" s="64">
        <v>22642470</v>
      </c>
      <c r="E9" s="64">
        <v>64360579</v>
      </c>
      <c r="F9" s="64">
        <v>13020151</v>
      </c>
      <c r="G9" s="64">
        <v>837328</v>
      </c>
      <c r="H9" s="64">
        <v>9488038</v>
      </c>
      <c r="I9" s="64">
        <v>216295</v>
      </c>
      <c r="J9" s="64">
        <v>1472535</v>
      </c>
      <c r="K9" s="19"/>
    </row>
    <row r="10" spans="1:11" ht="12.75">
      <c r="A10" s="20"/>
      <c r="B10" s="20"/>
      <c r="C10" s="20"/>
      <c r="D10" s="20"/>
      <c r="E10" s="20"/>
      <c r="F10" s="20"/>
      <c r="G10" s="20"/>
      <c r="H10" s="20"/>
      <c r="I10" s="20"/>
      <c r="J10" s="20"/>
      <c r="K10" s="19"/>
    </row>
    <row r="11" spans="1:11" ht="12.75">
      <c r="A11" s="8" t="s">
        <v>0</v>
      </c>
      <c r="B11" s="20"/>
      <c r="C11" s="20"/>
      <c r="D11" s="20"/>
      <c r="E11" s="20"/>
      <c r="F11" s="20"/>
      <c r="G11" s="20"/>
      <c r="H11" s="20"/>
      <c r="I11" s="20"/>
      <c r="J11" s="20"/>
      <c r="K11" s="19"/>
    </row>
    <row r="12" spans="1:11" ht="12.75" customHeight="1">
      <c r="A12" s="141" t="s">
        <v>16</v>
      </c>
      <c r="B12" s="142"/>
      <c r="C12" s="142"/>
      <c r="D12" s="142"/>
      <c r="E12" s="142"/>
      <c r="F12" s="142"/>
      <c r="G12" s="142"/>
      <c r="H12" s="142"/>
      <c r="I12" s="142"/>
      <c r="J12" s="142"/>
      <c r="K12" s="19"/>
    </row>
    <row r="13" spans="1:11" ht="12.75">
      <c r="A13" s="22" t="s">
        <v>14</v>
      </c>
      <c r="B13" s="20"/>
      <c r="C13" s="20"/>
      <c r="D13" s="20"/>
      <c r="E13" s="20"/>
      <c r="F13" s="20"/>
      <c r="G13" s="20"/>
      <c r="H13" s="20"/>
      <c r="I13" s="20"/>
      <c r="J13" s="20"/>
      <c r="K13" s="19"/>
    </row>
    <row r="14" spans="1:11" ht="12.75">
      <c r="A14" s="23" t="s">
        <v>17</v>
      </c>
      <c r="B14" s="20"/>
      <c r="C14" s="20"/>
      <c r="D14" s="20"/>
      <c r="E14" s="20"/>
      <c r="F14" s="20"/>
      <c r="G14" s="20"/>
      <c r="H14" s="20"/>
      <c r="I14" s="20"/>
      <c r="J14" s="20"/>
      <c r="K14" s="19"/>
    </row>
    <row r="15" spans="1:11" ht="12.75">
      <c r="A15" s="22" t="s">
        <v>15</v>
      </c>
      <c r="B15" s="20"/>
      <c r="C15" s="20"/>
      <c r="D15" s="20"/>
      <c r="E15" s="20"/>
      <c r="F15" s="20"/>
      <c r="G15" s="20"/>
      <c r="H15" s="20"/>
      <c r="I15" s="20"/>
      <c r="J15" s="20"/>
      <c r="K15" s="19"/>
    </row>
    <row r="16" spans="1:10" ht="12.75">
      <c r="A16" s="4" t="s">
        <v>80</v>
      </c>
      <c r="B16" s="21"/>
      <c r="C16" s="18"/>
      <c r="D16" s="18"/>
      <c r="E16" s="18"/>
      <c r="F16" s="18"/>
      <c r="G16" s="18"/>
      <c r="H16" s="18"/>
      <c r="I16" s="18"/>
      <c r="J16" s="18"/>
    </row>
    <row r="17" spans="1:2" ht="12.75">
      <c r="A17" s="28"/>
      <c r="B17" s="19"/>
    </row>
    <row r="18" spans="1:2" ht="12.75">
      <c r="A18" s="28"/>
      <c r="B18" s="19"/>
    </row>
    <row r="19" spans="1:2" ht="12.75">
      <c r="A19" s="28"/>
      <c r="B19" s="19"/>
    </row>
    <row r="20" spans="1:2" ht="12.75">
      <c r="A20" s="28"/>
      <c r="B20" s="19"/>
    </row>
    <row r="21" spans="1:2" ht="12.75">
      <c r="A21" s="28"/>
      <c r="B21" s="19"/>
    </row>
    <row r="22" spans="1:2" ht="12.75">
      <c r="A22" s="28"/>
      <c r="B22" s="19"/>
    </row>
    <row r="23" spans="1:2" ht="12.75">
      <c r="A23" s="28"/>
      <c r="B23" s="19"/>
    </row>
  </sheetData>
  <mergeCells count="2">
    <mergeCell ref="A12:J12"/>
    <mergeCell ref="I1:J1"/>
  </mergeCells>
  <hyperlinks>
    <hyperlink ref="I1:J1" location="'Main Menu'!A1" display="[Return to Main Menu]"/>
  </hyperlinks>
  <printOptions/>
  <pageMargins left="0.75" right="0.75" top="1" bottom="1" header="0.5" footer="0.5"/>
  <pageSetup horizontalDpi="600" verticalDpi="600" orientation="landscape" scale="98" r:id="rId1"/>
</worksheet>
</file>

<file path=xl/worksheets/sheet9.xml><?xml version="1.0" encoding="utf-8"?>
<worksheet xmlns="http://schemas.openxmlformats.org/spreadsheetml/2006/main" xmlns:r="http://schemas.openxmlformats.org/officeDocument/2006/relationships">
  <sheetPr codeName="Sheet9">
    <pageSetUpPr fitToPage="1"/>
  </sheetPr>
  <dimension ref="A1:K23"/>
  <sheetViews>
    <sheetView workbookViewId="0" topLeftCell="A1">
      <selection activeCell="A1" sqref="A1"/>
    </sheetView>
  </sheetViews>
  <sheetFormatPr defaultColWidth="9.140625" defaultRowHeight="12.75"/>
  <cols>
    <col min="1" max="1" width="11.7109375" style="17" customWidth="1"/>
    <col min="2" max="10" width="12.7109375" style="17" customWidth="1"/>
    <col min="11" max="16384" width="9.140625" style="17" customWidth="1"/>
  </cols>
  <sheetData>
    <row r="1" spans="1:11" s="78" customFormat="1" ht="15">
      <c r="A1" s="76" t="s">
        <v>61</v>
      </c>
      <c r="B1" s="77"/>
      <c r="C1" s="77"/>
      <c r="D1" s="77"/>
      <c r="E1" s="77"/>
      <c r="F1" s="77"/>
      <c r="G1" s="77"/>
      <c r="H1" s="77"/>
      <c r="I1" s="143" t="s">
        <v>12</v>
      </c>
      <c r="J1" s="144"/>
      <c r="K1" s="79"/>
    </row>
    <row r="2" spans="1:11" ht="12.75">
      <c r="A2" s="53"/>
      <c r="B2" s="54"/>
      <c r="C2" s="54"/>
      <c r="D2" s="54"/>
      <c r="E2" s="54"/>
      <c r="F2" s="54"/>
      <c r="G2" s="54"/>
      <c r="H2" s="54"/>
      <c r="I2" s="16"/>
      <c r="J2" s="16"/>
      <c r="K2" s="19"/>
    </row>
    <row r="3" spans="1:11" ht="84">
      <c r="A3" s="66" t="s">
        <v>32</v>
      </c>
      <c r="B3" s="66" t="s">
        <v>18</v>
      </c>
      <c r="C3" s="66" t="s">
        <v>62</v>
      </c>
      <c r="D3" s="66" t="s">
        <v>63</v>
      </c>
      <c r="E3" s="67" t="s">
        <v>64</v>
      </c>
      <c r="F3" s="67" t="s">
        <v>65</v>
      </c>
      <c r="G3" s="67" t="s">
        <v>66</v>
      </c>
      <c r="H3" s="67" t="s">
        <v>67</v>
      </c>
      <c r="I3" s="67" t="s">
        <v>68</v>
      </c>
      <c r="J3" s="67" t="s">
        <v>69</v>
      </c>
      <c r="K3" s="19"/>
    </row>
    <row r="4" spans="1:11" ht="12.75">
      <c r="A4" s="55">
        <v>2000</v>
      </c>
      <c r="B4" s="59">
        <v>282158336</v>
      </c>
      <c r="C4" s="60">
        <v>35107491</v>
      </c>
      <c r="D4" s="59">
        <v>1756846</v>
      </c>
      <c r="E4" s="59">
        <v>29394669</v>
      </c>
      <c r="F4" s="59">
        <v>2818102</v>
      </c>
      <c r="G4" s="59">
        <v>127737</v>
      </c>
      <c r="H4" s="59">
        <v>816312</v>
      </c>
      <c r="I4" s="59">
        <v>19809</v>
      </c>
      <c r="J4" s="61">
        <v>174016</v>
      </c>
      <c r="K4" s="19"/>
    </row>
    <row r="5" spans="1:11" ht="12.75">
      <c r="A5" s="56">
        <v>2010</v>
      </c>
      <c r="B5" s="62">
        <v>310232863</v>
      </c>
      <c r="C5" s="63">
        <v>40228712</v>
      </c>
      <c r="D5" s="62">
        <v>2857619</v>
      </c>
      <c r="E5" s="62">
        <v>32243428</v>
      </c>
      <c r="F5" s="62">
        <v>3322859</v>
      </c>
      <c r="G5" s="62">
        <v>200323</v>
      </c>
      <c r="H5" s="62">
        <v>1318961</v>
      </c>
      <c r="I5" s="62">
        <v>33235</v>
      </c>
      <c r="J5" s="62">
        <v>252287</v>
      </c>
      <c r="K5" s="19"/>
    </row>
    <row r="6" spans="1:11" ht="12.75">
      <c r="A6" s="57">
        <v>2020</v>
      </c>
      <c r="B6" s="62">
        <v>341386665</v>
      </c>
      <c r="C6" s="63">
        <v>54804470</v>
      </c>
      <c r="D6" s="62">
        <v>5019205</v>
      </c>
      <c r="E6" s="62">
        <v>41666656</v>
      </c>
      <c r="F6" s="62">
        <v>4897772</v>
      </c>
      <c r="G6" s="62">
        <v>337653</v>
      </c>
      <c r="H6" s="62">
        <v>2408327</v>
      </c>
      <c r="I6" s="62">
        <v>59532</v>
      </c>
      <c r="J6" s="62">
        <v>415325</v>
      </c>
      <c r="K6" s="19"/>
    </row>
    <row r="7" spans="1:11" ht="12.75">
      <c r="A7" s="56">
        <v>2030</v>
      </c>
      <c r="B7" s="62">
        <v>373503674</v>
      </c>
      <c r="C7" s="63">
        <v>72091915</v>
      </c>
      <c r="D7" s="62">
        <v>8631108</v>
      </c>
      <c r="E7" s="62">
        <v>51333789</v>
      </c>
      <c r="F7" s="62">
        <v>7093697</v>
      </c>
      <c r="G7" s="62">
        <v>491627</v>
      </c>
      <c r="H7" s="62">
        <v>3829320</v>
      </c>
      <c r="I7" s="62">
        <v>95544</v>
      </c>
      <c r="J7" s="62">
        <v>616830</v>
      </c>
      <c r="K7" s="19"/>
    </row>
    <row r="8" spans="1:11" ht="12.75">
      <c r="A8" s="56">
        <v>2040</v>
      </c>
      <c r="B8" s="62">
        <v>405655295</v>
      </c>
      <c r="C8" s="63">
        <v>81238391</v>
      </c>
      <c r="D8" s="62">
        <v>13150205</v>
      </c>
      <c r="E8" s="62">
        <v>52468863</v>
      </c>
      <c r="F8" s="62">
        <v>8493937</v>
      </c>
      <c r="G8" s="62">
        <v>565905</v>
      </c>
      <c r="H8" s="62">
        <v>5641586</v>
      </c>
      <c r="I8" s="62">
        <v>131542</v>
      </c>
      <c r="J8" s="62">
        <v>786353</v>
      </c>
      <c r="K8" s="19"/>
    </row>
    <row r="9" spans="1:11" ht="12.75">
      <c r="A9" s="58">
        <v>2050</v>
      </c>
      <c r="B9" s="64">
        <v>439010253</v>
      </c>
      <c r="C9" s="65">
        <v>88546973</v>
      </c>
      <c r="D9" s="64">
        <v>17514734</v>
      </c>
      <c r="E9" s="64">
        <v>51771738</v>
      </c>
      <c r="F9" s="64">
        <v>9942696</v>
      </c>
      <c r="G9" s="64">
        <v>645537</v>
      </c>
      <c r="H9" s="64">
        <v>7434131</v>
      </c>
      <c r="I9" s="64">
        <v>170040</v>
      </c>
      <c r="J9" s="64">
        <v>1068097</v>
      </c>
      <c r="K9" s="19"/>
    </row>
    <row r="10" spans="1:10" ht="12.75">
      <c r="A10" s="20"/>
      <c r="B10" s="20"/>
      <c r="C10" s="20"/>
      <c r="D10" s="20"/>
      <c r="E10" s="20"/>
      <c r="F10" s="20"/>
      <c r="G10" s="20"/>
      <c r="H10" s="20"/>
      <c r="I10" s="20"/>
      <c r="J10" s="20"/>
    </row>
    <row r="11" spans="1:10" ht="12.75">
      <c r="A11" s="25" t="s">
        <v>0</v>
      </c>
      <c r="B11" s="68"/>
      <c r="C11" s="68"/>
      <c r="D11" s="68"/>
      <c r="E11" s="68"/>
      <c r="F11" s="68"/>
      <c r="G11" s="68"/>
      <c r="H11" s="68"/>
      <c r="I11" s="68"/>
      <c r="J11" s="68"/>
    </row>
    <row r="12" spans="1:10" ht="12.75" customHeight="1">
      <c r="A12" s="145" t="s">
        <v>16</v>
      </c>
      <c r="B12" s="146"/>
      <c r="C12" s="146"/>
      <c r="D12" s="146"/>
      <c r="E12" s="146"/>
      <c r="F12" s="146"/>
      <c r="G12" s="146"/>
      <c r="H12" s="146"/>
      <c r="I12" s="146"/>
      <c r="J12" s="146"/>
    </row>
    <row r="13" spans="1:10" ht="12.75">
      <c r="A13" s="69" t="s">
        <v>14</v>
      </c>
      <c r="B13" s="68"/>
      <c r="C13" s="68"/>
      <c r="D13" s="68"/>
      <c r="E13" s="68"/>
      <c r="F13" s="68"/>
      <c r="G13" s="68"/>
      <c r="H13" s="68"/>
      <c r="I13" s="68"/>
      <c r="J13" s="68"/>
    </row>
    <row r="14" spans="1:10" ht="12.75">
      <c r="A14" s="70" t="s">
        <v>17</v>
      </c>
      <c r="B14" s="68"/>
      <c r="C14" s="68"/>
      <c r="D14" s="68"/>
      <c r="E14" s="68"/>
      <c r="F14" s="68"/>
      <c r="G14" s="68"/>
      <c r="H14" s="68"/>
      <c r="I14" s="68"/>
      <c r="J14" s="68"/>
    </row>
    <row r="15" spans="1:10" ht="12.75">
      <c r="A15" s="69" t="s">
        <v>15</v>
      </c>
      <c r="B15" s="68"/>
      <c r="C15" s="68"/>
      <c r="D15" s="68"/>
      <c r="E15" s="68"/>
      <c r="F15" s="68"/>
      <c r="G15" s="68"/>
      <c r="H15" s="68"/>
      <c r="I15" s="68"/>
      <c r="J15" s="68"/>
    </row>
    <row r="16" spans="1:10" ht="12.75">
      <c r="A16" s="4" t="s">
        <v>80</v>
      </c>
      <c r="B16" s="21"/>
      <c r="C16" s="18"/>
      <c r="D16" s="18"/>
      <c r="E16" s="18"/>
      <c r="F16" s="18"/>
      <c r="G16" s="18"/>
      <c r="H16" s="18"/>
      <c r="I16" s="18"/>
      <c r="J16" s="18"/>
    </row>
    <row r="17" spans="1:2" ht="12.75">
      <c r="A17" s="28"/>
      <c r="B17" s="19"/>
    </row>
    <row r="18" spans="1:2" ht="12.75">
      <c r="A18" s="28"/>
      <c r="B18" s="19"/>
    </row>
    <row r="19" spans="1:2" ht="12.75">
      <c r="A19" s="28"/>
      <c r="B19" s="19"/>
    </row>
    <row r="20" spans="1:2" ht="12.75">
      <c r="A20" s="28"/>
      <c r="B20" s="19"/>
    </row>
    <row r="21" spans="1:2" ht="12.75">
      <c r="A21" s="28"/>
      <c r="B21" s="19"/>
    </row>
    <row r="22" spans="1:2" ht="12.75">
      <c r="A22" s="28"/>
      <c r="B22" s="19"/>
    </row>
    <row r="23" spans="1:2" ht="12.75">
      <c r="A23" s="28"/>
      <c r="B23" s="19"/>
    </row>
  </sheetData>
  <mergeCells count="2">
    <mergeCell ref="A12:J12"/>
    <mergeCell ref="I1:J1"/>
  </mergeCells>
  <hyperlinks>
    <hyperlink ref="I1:J1" location="'Main Menu'!A1" display="[Return to Main Menu]"/>
  </hyperlinks>
  <printOptions/>
  <pageMargins left="0.75" right="0.75" top="1" bottom="1" header="0.5" footer="0.5"/>
  <pageSetup fitToHeight="1" fitToWidth="1" horizontalDpi="600" verticalDpi="600" orientation="landscape"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Administration on Aging, US Dept. of HHS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The Older Population by Age Group, Sex, Race, and Hispanic Origin:  1900 to 2050</dc:title>
  <dc:subject/>
  <dc:creator>Saadia Greenberg</dc:creator>
  <cp:keywords/>
  <dc:description>Table compiled by the US Administration on Aging using Census Population Projections data.</dc:description>
  <cp:lastModifiedBy>Lan</cp:lastModifiedBy>
  <cp:lastPrinted>2009-08-25T17:39:01Z</cp:lastPrinted>
  <dcterms:created xsi:type="dcterms:W3CDTF">1999-09-30T21:03:28Z</dcterms:created>
  <dcterms:modified xsi:type="dcterms:W3CDTF">2010-06-22T19:56:30Z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