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1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<sst xmlns="http://schemas.openxmlformats.org/spreadsheetml/2006/main" count="12" uniqueCount="12">
  <si>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Forecast</t>
  </si>
  <si>
    <t>Other</t>
  </si>
  <si>
    <t>Total consumption</t>
  </si>
  <si>
    <t>History</t>
  </si>
  <si>
    <t>Total Consumption (bcf per day)</t>
  </si>
  <si>
    <t>Consumption (billion cubic feet per day)</t>
  </si>
  <si>
    <t>Electric power</t>
  </si>
  <si>
    <t>Industrial</t>
  </si>
  <si>
    <t>Residential and commercial</t>
  </si>
  <si>
    <t>Consumption Growth (bcf per day)</t>
  </si>
  <si>
    <t>Short-Term Energy Outlook, October 2012</t>
  </si>
  <si>
    <t>Source: Short-Term Energy Outlook, October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</si>
</sst>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166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Natural Gas Consumption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billion cubic feet per day (bcf/d)</a:t>
            </a:r>
          </a:p>
        </c:rich>
      </c:tx>
      <c:layout>
        <c:manualLayout>
          <c:xMode val="factor"/>
          <c:yMode val="factor"/>
          <c:x val="-0.24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35"/>
          <c:w val="0.995"/>
          <c:h val="0.66325"/>
        </c:manualLayout>
      </c:layout>
      <c:barChart>
        <c:barDir val="col"/>
        <c:grouping val="clustered"/>
        <c:varyColors val="0"/>
        <c:ser>
          <c:idx val="2"/>
          <c:order val="2"/>
          <c:tx>
            <c:v>Electric power (right axis)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Fig17!$J$36:$M$36</c:f>
              <c:numCache/>
            </c:numRef>
          </c:cat>
          <c:val>
            <c:numRef>
              <c:f>Fig17!$J$37:$M$37</c:f>
              <c:numCache/>
            </c:numRef>
          </c:val>
        </c:ser>
        <c:ser>
          <c:idx val="3"/>
          <c:order val="3"/>
          <c:tx>
            <c:v>Residential and comm. (right axis)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Fig17!$B$47:$B$94</c:f>
              <c:strCache/>
            </c:strRef>
          </c:cat>
          <c:val>
            <c:numRef>
              <c:f>Fig17!$J$39:$M$39</c:f>
              <c:numCache/>
            </c:numRef>
          </c:val>
        </c:ser>
        <c:ser>
          <c:idx val="4"/>
          <c:order val="4"/>
          <c:tx>
            <c:v>Industrial (right axis)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Fig17!$B$47:$B$94</c:f>
              <c:strCache/>
            </c:strRef>
          </c:cat>
          <c:val>
            <c:numRef>
              <c:f>Fig17!$J$38:$M$38</c:f>
              <c:numCache/>
            </c:numRef>
          </c:val>
        </c:ser>
        <c:ser>
          <c:idx val="5"/>
          <c:order val="5"/>
          <c:tx>
            <c:v>Other (right axis)</c:v>
          </c:tx>
          <c:spPr>
            <a:solidFill>
              <a:srgbClr val="6750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Fig17!$B$47:$B$94</c:f>
              <c:strCache/>
            </c:strRef>
          </c:cat>
          <c:val>
            <c:numRef>
              <c:f>Fig17!$J$40:$M$40</c:f>
              <c:numCache/>
            </c:numRef>
          </c:val>
        </c:ser>
        <c:axId val="7563551"/>
        <c:axId val="963096"/>
      </c:barChart>
      <c:lineChart>
        <c:grouping val="standard"/>
        <c:varyColors val="0"/>
        <c:ser>
          <c:idx val="0"/>
          <c:order val="0"/>
          <c:tx>
            <c:v>Total consumption (left axis)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Fig17!$B$47:$B$94</c:f>
              <c:strCache/>
            </c:strRef>
          </c:cat>
          <c:val>
            <c:numRef>
              <c:f>Fig17!$C$47:$C$94</c:f>
              <c:numCache/>
            </c:numRef>
          </c:val>
          <c:smooth val="0"/>
        </c:ser>
        <c:ser>
          <c:idx val="1"/>
          <c:order val="1"/>
          <c:tx>
            <c:v>Consumption forecast (left axis)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Fig17!$B$47:$B$94</c:f>
              <c:strCache/>
            </c:strRef>
          </c:cat>
          <c:val>
            <c:numRef>
              <c:f>Fig17!$D$47:$D$94</c:f>
              <c:numCache/>
            </c:numRef>
          </c:val>
          <c:smooth val="0"/>
        </c:ser>
        <c:marker val="1"/>
        <c:axId val="8667865"/>
        <c:axId val="10901922"/>
      </c:lineChart>
      <c:dateAx>
        <c:axId val="8667865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one"/>
        <c:spPr>
          <a:ln w="3175">
            <a:solidFill>
              <a:srgbClr val="000000"/>
            </a:solidFill>
          </a:ln>
        </c:spPr>
        <c:crossAx val="10901922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1090192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8667865"/>
        <c:crossesAt val="1"/>
        <c:crossBetween val="between"/>
        <c:dispUnits/>
      </c:valAx>
      <c:catAx>
        <c:axId val="756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63096"/>
        <c:crossesAt val="0"/>
        <c:auto val="1"/>
        <c:lblOffset val="100"/>
        <c:tickLblSkip val="1"/>
        <c:noMultiLvlLbl val="0"/>
      </c:catAx>
      <c:valAx>
        <c:axId val="963096"/>
        <c:scaling>
          <c:orientation val="minMax"/>
          <c:max val="7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5635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925"/>
          <c:y val="0.7735"/>
          <c:w val="0.89325"/>
          <c:h val="0.12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</cdr:x>
      <cdr:y>0.0575</cdr:y>
    </cdr:from>
    <cdr:to>
      <cdr:x>1</cdr:x>
      <cdr:y>0.13025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3971925" y="276225"/>
          <a:ext cx="2724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change (bcf/d)</a:t>
          </a:r>
        </a:p>
      </cdr:txBody>
    </cdr:sp>
  </cdr:relSizeAnchor>
  <cdr:relSizeAnchor xmlns:cdr="http://schemas.openxmlformats.org/drawingml/2006/chartDrawing">
    <cdr:from>
      <cdr:x>-0.00025</cdr:x>
      <cdr:y>0.94425</cdr:y>
    </cdr:from>
    <cdr:to>
      <cdr:x>0.63875</cdr:x>
      <cdr:y>0.9985</cdr:y>
    </cdr:to>
    <cdr:sp textlink="Fig17!$B$42">
      <cdr:nvSpPr>
        <cdr:cNvPr id="2" name="TextBox 2"/>
        <cdr:cNvSpPr txBox="1">
          <a:spLocks noChangeArrowheads="1"/>
        </cdr:cNvSpPr>
      </cdr:nvSpPr>
      <cdr:spPr>
        <a:xfrm>
          <a:off x="0" y="4562475"/>
          <a:ext cx="427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1c72aaf-4cee-4e18-9f97-4fd6090b5b5c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October 2012</a:t>
          </a:fld>
        </a:p>
      </cdr:txBody>
    </cdr:sp>
  </cdr:relSizeAnchor>
  <cdr:relSizeAnchor xmlns:cdr="http://schemas.openxmlformats.org/drawingml/2006/chartDrawing">
    <cdr:from>
      <cdr:x>0.9275</cdr:x>
      <cdr:y>0.92</cdr:y>
    </cdr:from>
    <cdr:to>
      <cdr:x>0.996</cdr:x>
      <cdr:y>0.99275</cdr:y>
    </cdr:to>
    <cdr:pic>
      <cdr:nvPicPr>
        <cdr:cNvPr id="3" name="Picture 3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00775" y="4448175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2" t="s">
        <v>10</v>
      </c>
    </row>
    <row r="3" ht="12.75">
      <c r="A3" s="10"/>
    </row>
    <row r="35" spans="4:13" ht="12.75">
      <c r="D35" s="24" t="s">
        <v>5</v>
      </c>
      <c r="E35" s="24"/>
      <c r="F35" s="24"/>
      <c r="G35" s="24"/>
      <c r="H35" s="24"/>
      <c r="I35" s="12"/>
      <c r="J35" s="24" t="s">
        <v>9</v>
      </c>
      <c r="K35" s="24"/>
      <c r="L35" s="24"/>
      <c r="M35" s="24"/>
    </row>
    <row r="36" spans="2:13" ht="12.75">
      <c r="B36" s="5"/>
      <c r="C36" s="5"/>
      <c r="D36" s="20">
        <v>2009</v>
      </c>
      <c r="E36" s="20">
        <v>2010</v>
      </c>
      <c r="F36" s="20">
        <v>2011</v>
      </c>
      <c r="G36" s="20">
        <v>2012</v>
      </c>
      <c r="H36" s="20">
        <v>2013</v>
      </c>
      <c r="I36" s="13"/>
      <c r="J36" s="20">
        <v>2010</v>
      </c>
      <c r="K36" s="20">
        <v>2011</v>
      </c>
      <c r="L36" s="20">
        <v>2012</v>
      </c>
      <c r="M36" s="20">
        <v>2013</v>
      </c>
    </row>
    <row r="37" spans="3:13" ht="12.75">
      <c r="C37" s="6" t="s">
        <v>6</v>
      </c>
      <c r="D37" s="9">
        <v>18.82885746849315</v>
      </c>
      <c r="E37" s="9">
        <v>20.238861265753425</v>
      </c>
      <c r="F37" s="9">
        <v>20.827193498630137</v>
      </c>
      <c r="G37" s="9">
        <v>25.359569863387975</v>
      </c>
      <c r="H37" s="9">
        <v>22.72561178082192</v>
      </c>
      <c r="I37" s="7"/>
      <c r="J37" s="4">
        <f aca="true" t="shared" si="0" ref="J37:M41">E37-D37</f>
        <v>1.4100037972602735</v>
      </c>
      <c r="K37" s="4">
        <f t="shared" si="0"/>
        <v>0.5883322328767129</v>
      </c>
      <c r="L37" s="4">
        <f t="shared" si="0"/>
        <v>4.5323763647578375</v>
      </c>
      <c r="M37" s="4">
        <f t="shared" si="0"/>
        <v>-2.6339580825660533</v>
      </c>
    </row>
    <row r="38" spans="3:13" ht="12.75">
      <c r="C38" s="6" t="s">
        <v>7</v>
      </c>
      <c r="D38" s="9">
        <v>16.896909589041098</v>
      </c>
      <c r="E38" s="9">
        <v>17.856101369863012</v>
      </c>
      <c r="F38" s="9">
        <v>18.414704109589046</v>
      </c>
      <c r="G38" s="9">
        <v>18.554486311475408</v>
      </c>
      <c r="H38" s="9">
        <v>18.787029424657533</v>
      </c>
      <c r="I38" s="7"/>
      <c r="J38" s="4">
        <f t="shared" si="0"/>
        <v>0.9591917808219144</v>
      </c>
      <c r="K38" s="4">
        <f t="shared" si="0"/>
        <v>0.5586027397260338</v>
      </c>
      <c r="L38" s="4">
        <f t="shared" si="0"/>
        <v>0.13978220188636215</v>
      </c>
      <c r="M38" s="4">
        <f t="shared" si="0"/>
        <v>0.23254311318212473</v>
      </c>
    </row>
    <row r="39" spans="3:13" ht="12.75">
      <c r="C39" s="6" t="s">
        <v>8</v>
      </c>
      <c r="D39" s="9">
        <v>21.63698356164383</v>
      </c>
      <c r="E39" s="9">
        <v>21.613687671232874</v>
      </c>
      <c r="F39" s="9">
        <v>21.62401095890411</v>
      </c>
      <c r="G39" s="9">
        <v>19.89195843989071</v>
      </c>
      <c r="H39" s="9">
        <v>22.087820750684934</v>
      </c>
      <c r="I39" s="7"/>
      <c r="J39" s="4">
        <f t="shared" si="0"/>
        <v>-0.023295890410956588</v>
      </c>
      <c r="K39" s="4">
        <f t="shared" si="0"/>
        <v>0.010323287671234027</v>
      </c>
      <c r="L39" s="4">
        <f t="shared" si="0"/>
        <v>-1.732052519013397</v>
      </c>
      <c r="M39" s="4">
        <f t="shared" si="0"/>
        <v>2.1958623107942223</v>
      </c>
    </row>
    <row r="40" spans="3:13" ht="12.75">
      <c r="C40" s="6" t="s">
        <v>1</v>
      </c>
      <c r="D40" s="9">
        <f>D41-SUM(D37:D39)</f>
        <v>5.404589041095903</v>
      </c>
      <c r="E40" s="9">
        <f>E41-SUM(E37:E39)</f>
        <v>5.429413698630135</v>
      </c>
      <c r="F40" s="9">
        <f>F41-SUM(F37:F39)</f>
        <v>5.754205479452061</v>
      </c>
      <c r="G40" s="9">
        <f>G41-SUM(G37:G39)</f>
        <v>5.95450427049181</v>
      </c>
      <c r="H40" s="9">
        <f>H41-SUM(H37:H39)</f>
        <v>5.99989790684932</v>
      </c>
      <c r="I40" s="7"/>
      <c r="J40" s="4">
        <f t="shared" si="0"/>
        <v>0.02482465753423213</v>
      </c>
      <c r="K40" s="4">
        <f t="shared" si="0"/>
        <v>0.3247917808219256</v>
      </c>
      <c r="L40" s="4">
        <f t="shared" si="0"/>
        <v>0.20029879103974935</v>
      </c>
      <c r="M40" s="4">
        <f t="shared" si="0"/>
        <v>0.04539363635750959</v>
      </c>
    </row>
    <row r="41" spans="2:13" ht="12.75">
      <c r="B41" s="5"/>
      <c r="C41" s="17" t="s">
        <v>2</v>
      </c>
      <c r="D41" s="19">
        <v>62.76733966027398</v>
      </c>
      <c r="E41" s="19">
        <v>65.13806400547945</v>
      </c>
      <c r="F41" s="19">
        <v>66.62011404657535</v>
      </c>
      <c r="G41" s="19">
        <v>69.7605188852459</v>
      </c>
      <c r="H41" s="19">
        <v>69.60035986301371</v>
      </c>
      <c r="I41" s="18"/>
      <c r="J41" s="16">
        <f t="shared" si="0"/>
        <v>2.370724345205467</v>
      </c>
      <c r="K41" s="16">
        <f t="shared" si="0"/>
        <v>1.4820500410959028</v>
      </c>
      <c r="L41" s="16">
        <f t="shared" si="0"/>
        <v>3.1404048386705483</v>
      </c>
      <c r="M41" s="16">
        <f t="shared" si="0"/>
        <v>-0.16015902223219314</v>
      </c>
    </row>
    <row r="42" spans="2:13" ht="12.75">
      <c r="B42" t="s">
        <v>11</v>
      </c>
      <c r="E42" s="6"/>
      <c r="J42" s="6"/>
      <c r="K42" s="11"/>
      <c r="L42" s="11"/>
      <c r="M42" s="11"/>
    </row>
    <row r="43" spans="4:7" ht="12.75">
      <c r="D43" s="6"/>
      <c r="E43" s="8"/>
      <c r="F43" s="8"/>
      <c r="G43" s="8"/>
    </row>
    <row r="45" spans="2:4" ht="12.75">
      <c r="B45" s="23" t="s">
        <v>4</v>
      </c>
      <c r="C45" s="23"/>
      <c r="D45" s="23"/>
    </row>
    <row r="46" spans="2:4" ht="12.75">
      <c r="B46" s="3"/>
      <c r="C46" s="14" t="s">
        <v>3</v>
      </c>
      <c r="D46" s="14" t="s">
        <v>0</v>
      </c>
    </row>
    <row r="47" spans="2:4" ht="12.75">
      <c r="B47" s="1">
        <v>40179</v>
      </c>
      <c r="C47" s="21">
        <v>89.7692018064516</v>
      </c>
      <c r="D47" s="21" t="e">
        <v>#N/A</v>
      </c>
    </row>
    <row r="48" spans="2:4" ht="12.75">
      <c r="B48" s="1">
        <v>40210</v>
      </c>
      <c r="C48" s="22">
        <v>87.71067364285715</v>
      </c>
      <c r="D48" s="22" t="e">
        <v>#N/A</v>
      </c>
    </row>
    <row r="49" spans="2:4" ht="12.75">
      <c r="B49" s="1">
        <v>40238</v>
      </c>
      <c r="C49" s="22">
        <v>68.30033967741936</v>
      </c>
      <c r="D49" s="22" t="e">
        <v>#N/A</v>
      </c>
    </row>
    <row r="50" spans="2:4" ht="12.75">
      <c r="B50" s="1">
        <v>40269</v>
      </c>
      <c r="C50" s="22">
        <v>55.571146633333335</v>
      </c>
      <c r="D50" s="22" t="e">
        <v>#N/A</v>
      </c>
    </row>
    <row r="51" spans="2:4" ht="12.75">
      <c r="B51" s="1">
        <v>40299</v>
      </c>
      <c r="C51" s="22">
        <v>51.32464190322581</v>
      </c>
      <c r="D51" s="22" t="e">
        <v>#N/A</v>
      </c>
    </row>
    <row r="52" spans="2:4" ht="12.75">
      <c r="B52" s="1">
        <v>40330</v>
      </c>
      <c r="C52" s="22">
        <v>54.127640766666666</v>
      </c>
      <c r="D52" s="22" t="e">
        <v>#N/A</v>
      </c>
    </row>
    <row r="53" spans="2:4" ht="12.75">
      <c r="B53" s="1">
        <v>40360</v>
      </c>
      <c r="C53" s="22">
        <v>58.07137496774194</v>
      </c>
      <c r="D53" s="22" t="e">
        <v>#N/A</v>
      </c>
    </row>
    <row r="54" spans="2:4" ht="12.75">
      <c r="B54" s="1">
        <v>40391</v>
      </c>
      <c r="C54" s="22">
        <v>59.78711138709678</v>
      </c>
      <c r="D54" s="22" t="e">
        <v>#N/A</v>
      </c>
    </row>
    <row r="55" spans="2:4" ht="12.75">
      <c r="B55" s="1">
        <v>40422</v>
      </c>
      <c r="C55" s="22">
        <v>53.7493517</v>
      </c>
      <c r="D55" s="22" t="e">
        <v>#N/A</v>
      </c>
    </row>
    <row r="56" spans="2:4" ht="12.75">
      <c r="B56" s="1">
        <v>40452</v>
      </c>
      <c r="C56" s="22">
        <v>52.883420838709675</v>
      </c>
      <c r="D56" s="22" t="e">
        <v>#N/A</v>
      </c>
    </row>
    <row r="57" spans="2:4" ht="12.75">
      <c r="B57" s="1">
        <v>40483</v>
      </c>
      <c r="C57" s="22">
        <v>64.88477373333333</v>
      </c>
      <c r="D57" s="22" t="e">
        <v>#N/A</v>
      </c>
    </row>
    <row r="58" spans="2:4" ht="12.75">
      <c r="B58" s="1">
        <v>40513</v>
      </c>
      <c r="C58" s="22">
        <v>86.6222034516129</v>
      </c>
      <c r="D58" s="22" t="e">
        <v>#N/A</v>
      </c>
    </row>
    <row r="59" spans="2:4" ht="12.75">
      <c r="B59" s="1">
        <v>40544</v>
      </c>
      <c r="C59" s="22">
        <v>92.75255461290323</v>
      </c>
      <c r="D59" s="22" t="e">
        <v>#N/A</v>
      </c>
    </row>
    <row r="60" spans="2:4" ht="12.75">
      <c r="B60" s="1">
        <v>40575</v>
      </c>
      <c r="C60" s="22">
        <v>86.92744346428572</v>
      </c>
      <c r="D60" s="22" t="e">
        <v>#N/A</v>
      </c>
    </row>
    <row r="61" spans="2:4" ht="12.75">
      <c r="B61" s="1">
        <v>40603</v>
      </c>
      <c r="C61" s="22">
        <v>71.81067948387097</v>
      </c>
      <c r="D61" s="22" t="e">
        <v>#N/A</v>
      </c>
    </row>
    <row r="62" spans="2:4" ht="12.75">
      <c r="B62" s="1">
        <v>40634</v>
      </c>
      <c r="C62" s="22">
        <v>60.7708086</v>
      </c>
      <c r="D62" s="22" t="e">
        <v>#N/A</v>
      </c>
    </row>
    <row r="63" spans="2:4" ht="12.75">
      <c r="B63" s="1">
        <v>40664</v>
      </c>
      <c r="C63" s="22">
        <v>53.588006451612905</v>
      </c>
      <c r="D63" s="22" t="e">
        <v>#N/A</v>
      </c>
    </row>
    <row r="64" spans="2:4" ht="12.75">
      <c r="B64" s="1">
        <v>40695</v>
      </c>
      <c r="C64" s="22">
        <v>54.89686603333334</v>
      </c>
      <c r="D64" s="22" t="e">
        <v>#N/A</v>
      </c>
    </row>
    <row r="65" spans="2:4" ht="12.75">
      <c r="B65" s="1">
        <v>40725</v>
      </c>
      <c r="C65" s="22">
        <v>60.529030774193544</v>
      </c>
      <c r="D65" s="22" t="e">
        <v>#N/A</v>
      </c>
    </row>
    <row r="66" spans="2:4" ht="12.75">
      <c r="B66" s="1">
        <v>40756</v>
      </c>
      <c r="C66" s="22">
        <v>60.41525435483871</v>
      </c>
      <c r="D66" s="22" t="e">
        <v>#N/A</v>
      </c>
    </row>
    <row r="67" spans="2:4" ht="12.75">
      <c r="B67" s="1">
        <v>40787</v>
      </c>
      <c r="C67" s="22">
        <v>54.6461996</v>
      </c>
      <c r="D67" s="22" t="e">
        <v>#N/A</v>
      </c>
    </row>
    <row r="68" spans="2:4" ht="12.75">
      <c r="B68" s="1">
        <v>40817</v>
      </c>
      <c r="C68" s="22">
        <v>56.13161916129033</v>
      </c>
      <c r="D68" s="22" t="e">
        <v>#N/A</v>
      </c>
    </row>
    <row r="69" spans="2:4" ht="12.75">
      <c r="B69" s="1">
        <v>40848</v>
      </c>
      <c r="C69" s="22">
        <v>66.8940055</v>
      </c>
      <c r="D69" s="22" t="e">
        <v>#N/A</v>
      </c>
    </row>
    <row r="70" spans="2:4" ht="12.75">
      <c r="B70" s="1">
        <v>40878</v>
      </c>
      <c r="C70" s="22">
        <v>81.0998492903226</v>
      </c>
      <c r="D70" s="22" t="e">
        <v>#N/A</v>
      </c>
    </row>
    <row r="71" spans="2:4" ht="12.75">
      <c r="B71" s="1">
        <v>40909</v>
      </c>
      <c r="C71" s="22">
        <v>88.16079170967743</v>
      </c>
      <c r="D71" s="22" t="e">
        <v>#N/A</v>
      </c>
    </row>
    <row r="72" spans="2:4" ht="12.75">
      <c r="B72" s="1">
        <v>40940</v>
      </c>
      <c r="C72" s="22">
        <v>85.70343837931034</v>
      </c>
      <c r="D72" s="22" t="e">
        <v>#N/A</v>
      </c>
    </row>
    <row r="73" spans="2:4" ht="12.75">
      <c r="B73" s="1">
        <v>40969</v>
      </c>
      <c r="C73" s="22">
        <v>67.99956877419356</v>
      </c>
      <c r="D73" s="22" t="e">
        <v>#N/A</v>
      </c>
    </row>
    <row r="74" spans="2:4" ht="12.75">
      <c r="B74" s="1">
        <v>41000</v>
      </c>
      <c r="C74" s="22">
        <v>64.6691778</v>
      </c>
      <c r="D74" s="22" t="e">
        <v>#N/A</v>
      </c>
    </row>
    <row r="75" spans="2:4" ht="12.75">
      <c r="B75" s="1">
        <v>41030</v>
      </c>
      <c r="C75" s="22">
        <v>59.7500335483871</v>
      </c>
      <c r="D75" s="22" t="e">
        <v>#N/A</v>
      </c>
    </row>
    <row r="76" spans="2:4" ht="12.75">
      <c r="B76" s="1">
        <v>41061</v>
      </c>
      <c r="C76" s="22">
        <v>61.569513900000004</v>
      </c>
      <c r="D76" s="22" t="e">
        <v>#N/A</v>
      </c>
    </row>
    <row r="77" spans="2:4" ht="12.75">
      <c r="B77" s="1">
        <v>41091</v>
      </c>
      <c r="C77" s="22">
        <v>65.97974261290321</v>
      </c>
      <c r="D77" s="22" t="e">
        <v>#N/A</v>
      </c>
    </row>
    <row r="78" spans="2:4" ht="12.75">
      <c r="B78" s="1">
        <v>41122</v>
      </c>
      <c r="C78" s="22">
        <v>63.374812000000006</v>
      </c>
      <c r="D78" s="22" t="e">
        <v>#N/A</v>
      </c>
    </row>
    <row r="79" spans="2:4" ht="12.75">
      <c r="B79" s="1">
        <v>41153</v>
      </c>
      <c r="C79" s="22">
        <v>59.117463</v>
      </c>
      <c r="D79" s="22" t="e">
        <v>#N/A</v>
      </c>
    </row>
    <row r="80" spans="2:4" ht="12.75">
      <c r="B80" s="1">
        <v>41183</v>
      </c>
      <c r="C80" s="22">
        <v>61.29385</v>
      </c>
      <c r="D80" s="22">
        <v>61.29385</v>
      </c>
    </row>
    <row r="81" spans="2:4" ht="12.75">
      <c r="B81" s="1">
        <v>41214</v>
      </c>
      <c r="C81" s="22" t="e">
        <v>#N/A</v>
      </c>
      <c r="D81" s="22">
        <v>71.73853</v>
      </c>
    </row>
    <row r="82" spans="2:4" ht="12.75">
      <c r="B82" s="1">
        <v>41244</v>
      </c>
      <c r="C82" s="22" t="e">
        <v>#N/A</v>
      </c>
      <c r="D82" s="22">
        <v>88.0899</v>
      </c>
    </row>
    <row r="83" spans="2:4" ht="12.75">
      <c r="B83" s="1">
        <v>41275</v>
      </c>
      <c r="C83" s="22" t="e">
        <v>#N/A</v>
      </c>
      <c r="D83" s="22">
        <v>96.17625</v>
      </c>
    </row>
    <row r="84" spans="2:4" ht="12.75">
      <c r="B84" s="1">
        <v>41306</v>
      </c>
      <c r="C84" s="22" t="e">
        <v>#N/A</v>
      </c>
      <c r="D84" s="22">
        <v>90.05765</v>
      </c>
    </row>
    <row r="85" spans="2:4" ht="12.75">
      <c r="B85" s="1">
        <v>41334</v>
      </c>
      <c r="C85" s="22" t="e">
        <v>#N/A</v>
      </c>
      <c r="D85" s="22">
        <v>75.84713</v>
      </c>
    </row>
    <row r="86" spans="2:4" ht="12.75">
      <c r="B86" s="1">
        <v>41365</v>
      </c>
      <c r="C86" s="22" t="e">
        <v>#N/A</v>
      </c>
      <c r="D86" s="22">
        <v>63.25759</v>
      </c>
    </row>
    <row r="87" spans="2:4" ht="12.75">
      <c r="B87" s="1">
        <v>41395</v>
      </c>
      <c r="C87" s="22" t="e">
        <v>#N/A</v>
      </c>
      <c r="D87" s="22">
        <v>56.07381</v>
      </c>
    </row>
    <row r="88" spans="2:4" ht="12.75">
      <c r="B88" s="1">
        <v>41426</v>
      </c>
      <c r="C88" s="22" t="e">
        <v>#N/A</v>
      </c>
      <c r="D88" s="22">
        <v>57.39066</v>
      </c>
    </row>
    <row r="89" spans="2:4" ht="12.75">
      <c r="B89" s="1">
        <v>41456</v>
      </c>
      <c r="C89" s="22" t="e">
        <v>#N/A</v>
      </c>
      <c r="D89" s="22">
        <v>60.56807</v>
      </c>
    </row>
    <row r="90" spans="2:4" ht="12.75">
      <c r="B90" s="1">
        <v>41487</v>
      </c>
      <c r="C90" s="22" t="e">
        <v>#N/A</v>
      </c>
      <c r="D90" s="22">
        <v>61.21596</v>
      </c>
    </row>
    <row r="91" spans="2:4" ht="12.75">
      <c r="B91" s="1">
        <v>41518</v>
      </c>
      <c r="C91" s="22" t="e">
        <v>#N/A</v>
      </c>
      <c r="D91" s="22">
        <v>57.20271</v>
      </c>
    </row>
    <row r="92" spans="2:4" ht="12.75">
      <c r="B92" s="1">
        <v>41548</v>
      </c>
      <c r="C92" s="22" t="e">
        <v>#N/A</v>
      </c>
      <c r="D92" s="22">
        <v>60.21086</v>
      </c>
    </row>
    <row r="93" spans="2:4" ht="12.75">
      <c r="B93" s="1">
        <v>41579</v>
      </c>
      <c r="C93" s="22" t="e">
        <v>#N/A</v>
      </c>
      <c r="D93" s="22">
        <v>70.94405</v>
      </c>
    </row>
    <row r="94" spans="2:4" ht="12.75">
      <c r="B94" s="15">
        <v>41609</v>
      </c>
      <c r="C94" s="19" t="e">
        <v>#N/A</v>
      </c>
      <c r="D94" s="19">
        <v>87.28427</v>
      </c>
    </row>
  </sheetData>
  <sheetProtection/>
  <mergeCells count="3">
    <mergeCell ref="D35:H35"/>
    <mergeCell ref="B45:D45"/>
    <mergeCell ref="J35:M35"/>
  </mergeCells>
  <conditionalFormatting sqref="C47:D94">
    <cfRule type="expression" priority="1" dxfId="0" stopIfTrue="1">
      <formula>ISNA(C47)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ac2</cp:lastModifiedBy>
  <cp:lastPrinted>2012-08-27T17:54:48Z</cp:lastPrinted>
  <dcterms:created xsi:type="dcterms:W3CDTF">2007-07-17T17:37:22Z</dcterms:created>
  <dcterms:modified xsi:type="dcterms:W3CDTF">2012-10-05T14:08:26Z</dcterms:modified>
  <cp:category/>
  <cp:version/>
  <cp:contentType/>
  <cp:contentStatus/>
</cp:coreProperties>
</file>