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4370" windowHeight="15540" tabRatio="846" activeTab="0"/>
  </bookViews>
  <sheets>
    <sheet name="Mogas US" sheetId="1" r:id="rId1"/>
    <sheet name="MoGas by Region" sheetId="2" r:id="rId2"/>
    <sheet name="Jet Fuel US" sheetId="3" r:id="rId3"/>
    <sheet name="Fuel Oil US" sheetId="4" r:id="rId4"/>
    <sheet name="Distillate by Region" sheetId="5" r:id="rId5"/>
    <sheet name="Propane by Region" sheetId="6" r:id="rId6"/>
    <sheet name="Natural gas US" sheetId="7" r:id="rId7"/>
    <sheet name="NG Demand by Region" sheetId="8" r:id="rId8"/>
    <sheet name="NG Price by Region" sheetId="9" r:id="rId9"/>
    <sheet name="Electricity US" sheetId="10" r:id="rId10"/>
    <sheet name="Elec Sales by Region" sheetId="11" r:id="rId11"/>
    <sheet name="Elec Prices by Region" sheetId="12" r:id="rId12"/>
    <sheet name="Coal US" sheetId="13" r:id="rId13"/>
    <sheet name="Petroleum US" sheetId="14" r:id="rId14"/>
    <sheet name=" Prices US" sheetId="15" r:id="rId15"/>
    <sheet name="Macro by Region" sheetId="16" r:id="rId16"/>
    <sheet name="Sheet1" sheetId="17" r:id="rId17"/>
  </sheets>
  <definedNames>
    <definedName name="AT">'Jet Fuel US'!$A$1</definedName>
    <definedName name="march_oil_prices">'Mogas US'!$AM$3:$AP$4</definedName>
  </definedNames>
  <calcPr fullCalcOnLoad="1"/>
</workbook>
</file>

<file path=xl/sharedStrings.xml><?xml version="1.0" encoding="utf-8"?>
<sst xmlns="http://schemas.openxmlformats.org/spreadsheetml/2006/main" count="1242" uniqueCount="810">
  <si>
    <t>Motor Gasoline Analysis Page</t>
  </si>
  <si>
    <t>DATEX</t>
  </si>
  <si>
    <t>Period</t>
  </si>
  <si>
    <t>RACPUUS</t>
  </si>
  <si>
    <t>Refiner acquisition cost for crude oil (composite) ($/BBl)</t>
  </si>
  <si>
    <t>WTIPUUS</t>
  </si>
  <si>
    <t>Crude oil price: West Texas intermediate spot average ($/Bbl)</t>
  </si>
  <si>
    <t>GDPQXUS</t>
  </si>
  <si>
    <t>Inflation - Adjusted Gross Domestic Product (Billion $2000)</t>
  </si>
  <si>
    <t>YD87OUS</t>
  </si>
  <si>
    <t>Real Personal Disposable Income (Billion $2000)</t>
  </si>
  <si>
    <t>CICPIUS</t>
  </si>
  <si>
    <t>Consumer Price Index, 1982-84 = 1.0 (Index, 1982-84=1.0)</t>
  </si>
  <si>
    <t>MGTXFUS</t>
  </si>
  <si>
    <t>Federal Motor fuel tax on motor gasoline (C/Gal)</t>
  </si>
  <si>
    <t>MGTXSUS</t>
  </si>
  <si>
    <t>State motor fuel tax on motor gasoline (C/Gal)</t>
  </si>
  <si>
    <t>MGTXUUS</t>
  </si>
  <si>
    <t>motor gasoline fuel taxes combined state and federal (C/Gal)</t>
  </si>
  <si>
    <t>ZSAJQUS</t>
  </si>
  <si>
    <t>Days in the month (Days)</t>
  </si>
  <si>
    <t>Highway Travel Indicators</t>
  </si>
  <si>
    <t>MPG</t>
  </si>
  <si>
    <t>Miles per gallon for all vehicles (MPG)</t>
  </si>
  <si>
    <t>CPM</t>
  </si>
  <si>
    <t>Real Highway Gasoline Cost Per Mile (1982-84 dollars) (C/Gal)</t>
  </si>
  <si>
    <t>MVVMPUS</t>
  </si>
  <si>
    <t>Vehicle miles traveled (MMiD)</t>
  </si>
  <si>
    <t>Prices</t>
  </si>
  <si>
    <t>MGWHUUS</t>
  </si>
  <si>
    <t>Wholesale price of motor gasoline (C/Gal)</t>
  </si>
  <si>
    <t>MGRARUS</t>
  </si>
  <si>
    <t>Pump price of motor gasoline: self-service, regular grade, EIA survey ($/Gal)</t>
  </si>
  <si>
    <t>Margins</t>
  </si>
  <si>
    <t>Wholesale:  Wh. Price - Crude Cost ($/gal)</t>
  </si>
  <si>
    <t>Retail: Reg. Retail Price - Wh. Price ($/gal)</t>
  </si>
  <si>
    <t>Wholesale - WTI crude oil cost margin</t>
  </si>
  <si>
    <t>Refining Operations</t>
  </si>
  <si>
    <t>ORCAPUS</t>
  </si>
  <si>
    <t>Monthly U.S. refinery capacity (MMBD)</t>
  </si>
  <si>
    <t>CODIPUS</t>
  </si>
  <si>
    <t>Total inputs to refineries (MMBD)</t>
  </si>
  <si>
    <t>ORUTCUS</t>
  </si>
  <si>
    <t>Refinery utilization rate: CODIPUS / ORCAPUS (Ratio)</t>
  </si>
  <si>
    <t>Supply/Demand</t>
  </si>
  <si>
    <t>MGFPPUS</t>
  </si>
  <si>
    <t>Finished motor gasoline: adjustment  (MMBD)</t>
  </si>
  <si>
    <t>MGROPUS</t>
  </si>
  <si>
    <t>Finished motor gasoline: refinery output (MMBD)</t>
  </si>
  <si>
    <t>MGNIPUS</t>
  </si>
  <si>
    <t>Finished motor gasoline: net imports (MMBD)</t>
  </si>
  <si>
    <t>Stock Draw, Finished Gasoline (MBbl/day)</t>
  </si>
  <si>
    <t>MGTCPUSX</t>
  </si>
  <si>
    <t>Finished motor gasoline: product supplied (consistent basis) (MMBD)</t>
  </si>
  <si>
    <t>Primary Stocks</t>
  </si>
  <si>
    <t>MGPSPUS</t>
  </si>
  <si>
    <t>Finished motor gasoline: end-of-month stocks (MMB)</t>
  </si>
  <si>
    <t xml:space="preserve">      Beginning Stocks</t>
  </si>
  <si>
    <t>MBPSPUS</t>
  </si>
  <si>
    <t>Motor gasoline blend components: end-of-month stocks (MMB)</t>
  </si>
  <si>
    <t>MGTSPUS</t>
  </si>
  <si>
    <t>Motor gasoline: total stocks finished + blend components (MMB)</t>
  </si>
  <si>
    <t>MGDAYSP</t>
  </si>
  <si>
    <t>Motor Gasoline Days of Supply (Days)</t>
  </si>
  <si>
    <t>LGRIPUS</t>
  </si>
  <si>
    <t>LPGs: refinery inputs (MMBD)</t>
  </si>
  <si>
    <t>PPRIPUS</t>
  </si>
  <si>
    <t>Pentanes plus: refinery inputs (MMBD)</t>
  </si>
  <si>
    <t>PSRIPUS</t>
  </si>
  <si>
    <t>Other petroleum products: refinery inputs (MMBD)</t>
  </si>
  <si>
    <t>MBRIPUS</t>
  </si>
  <si>
    <t>Motor gasoline blend components: refinery inputs (MMBD)</t>
  </si>
  <si>
    <t>U.S. Regional Gasoline Inventories and Prices</t>
  </si>
  <si>
    <t>Total End-of-period Gasoline Inventories (million barrels)</t>
  </si>
  <si>
    <t>MGTSPP1</t>
  </si>
  <si>
    <t xml:space="preserve">      PADD 1 </t>
  </si>
  <si>
    <t>MGTSPP2</t>
  </si>
  <si>
    <t xml:space="preserve">      PADD 2 </t>
  </si>
  <si>
    <t>MGTSPP3</t>
  </si>
  <si>
    <t xml:space="preserve">      PADD 3 </t>
  </si>
  <si>
    <t>MGTSPP4</t>
  </si>
  <si>
    <t xml:space="preserve">      PADD 4 </t>
  </si>
  <si>
    <t>MGTSPP5</t>
  </si>
  <si>
    <t xml:space="preserve">      PADD 5 </t>
  </si>
  <si>
    <t>Total End-of-period Finished Gasoline Inventories (million barrels)</t>
  </si>
  <si>
    <t>MGPSPP1</t>
  </si>
  <si>
    <t>MGPSPP2</t>
  </si>
  <si>
    <t>MGPSPP3</t>
  </si>
  <si>
    <t>MGPSPP4</t>
  </si>
  <si>
    <t>MGPSPP5</t>
  </si>
  <si>
    <t>Total End-of-period Gasoline Blending Components Inventories (million barrels)</t>
  </si>
  <si>
    <t>MBPSPP1</t>
  </si>
  <si>
    <t>MBPSPP2</t>
  </si>
  <si>
    <t>MBPSPP3</t>
  </si>
  <si>
    <t>MBPSPP4</t>
  </si>
  <si>
    <t>MBPSPP5</t>
  </si>
  <si>
    <t>Motor Gasoline Regular All Formulations Retail Prices Excluding Taxes (cents/gallon)</t>
  </si>
  <si>
    <t>MGRAXP1</t>
  </si>
  <si>
    <t>MGRAXP2</t>
  </si>
  <si>
    <t>MGRAXP3</t>
  </si>
  <si>
    <t>MGRAXP4</t>
  </si>
  <si>
    <t>MGRAXP5</t>
  </si>
  <si>
    <t>MGRAXUS</t>
  </si>
  <si>
    <t xml:space="preserve">      U.S. Total </t>
  </si>
  <si>
    <t>Motor Gasoline Regular All Formulations Retail Prices Including Taxes (cents/gallon)</t>
  </si>
  <si>
    <t>MGRARP1</t>
  </si>
  <si>
    <t>MGRARP2</t>
  </si>
  <si>
    <t>MGRARP3</t>
  </si>
  <si>
    <t>MGRARP4</t>
  </si>
  <si>
    <t>MGRARP5</t>
  </si>
  <si>
    <t>Jet Fuel Analysis Page</t>
  </si>
  <si>
    <t>ZOTOIUS</t>
  </si>
  <si>
    <t>Ind. Production Index: Total (Index, 1997=100)</t>
  </si>
  <si>
    <t>Airline Travel Indicators</t>
  </si>
  <si>
    <t>RMZZPUS</t>
  </si>
  <si>
    <t>Airline Revenue ton-miles (M Rev tm/day)</t>
  </si>
  <si>
    <t>RMZTPUS</t>
  </si>
  <si>
    <t>Airline Available ton-miles (MMTM/Day)</t>
  </si>
  <si>
    <t>LF</t>
  </si>
  <si>
    <t>Load Factor: RMZZPUS/RMZTPUS (Ratio)</t>
  </si>
  <si>
    <t>JKTCUUS</t>
  </si>
  <si>
    <t>Kerosene jet fuel: refiner price ($/Gal)</t>
  </si>
  <si>
    <t>ACTKFUS</t>
  </si>
  <si>
    <t>Consumer Ticket Price Index, 1982-84 = 1.0 (Index, 1982-84=100)</t>
  </si>
  <si>
    <t>JFROPUS</t>
  </si>
  <si>
    <t>Jet fuel: refinery output (MMBD)</t>
  </si>
  <si>
    <t>JFNIPUS</t>
  </si>
  <si>
    <t>Jet fuel: net imports (MMBD)</t>
  </si>
  <si>
    <t>Stock Draw, Jet Fuel (MBbl/day)</t>
  </si>
  <si>
    <t>JFTCPUS</t>
  </si>
  <si>
    <t>Total Demand for Jet Fuel (MMBD)</t>
  </si>
  <si>
    <t>JFPSPUS</t>
  </si>
  <si>
    <t>Jet fuel: end-of-month primary stocks (MMB)</t>
  </si>
  <si>
    <t xml:space="preserve">    Beginning Stocks</t>
  </si>
  <si>
    <t>JFFAAUS</t>
  </si>
  <si>
    <t>Jet fuel: Commercial Airline Demand (MMBD)</t>
  </si>
  <si>
    <t>JKMPPUS</t>
  </si>
  <si>
    <t>Refinery Output of Military Kerosene Jet Fuel (MMBD)</t>
  </si>
  <si>
    <t>JFOTHUS</t>
  </si>
  <si>
    <t>Jet fuel: other demand (JFTCPUS-JFFAAUS-JNTCPUS-JFMPPUS) (MMBD)</t>
  </si>
  <si>
    <t>Fuel Oil Analysis Page</t>
  </si>
  <si>
    <t>ZOMNIUS</t>
  </si>
  <si>
    <t>Ind. Production Index: Manufacturing (Index, 1997=100)</t>
  </si>
  <si>
    <t>ZWHDPUS</t>
  </si>
  <si>
    <t>U.S. population-weighted heating degree-days (Degree-Days*)</t>
  </si>
  <si>
    <t>ZWHDPMA</t>
  </si>
  <si>
    <t>Mid Atlantic population-weighted heating degree-days (Degree-Days*)</t>
  </si>
  <si>
    <t>ZWHDPNE</t>
  </si>
  <si>
    <t>New England population-weighted heating degree-days (Degree-Days*)</t>
  </si>
  <si>
    <t>ZWHDPNO</t>
  </si>
  <si>
    <t>Northeast population-weighted heating degree-days (Degree-Days*)</t>
  </si>
  <si>
    <t>D2WHUUS</t>
  </si>
  <si>
    <t>No.2 heating oil wholesale price (C/Gal)</t>
  </si>
  <si>
    <t>D2RCUUS</t>
  </si>
  <si>
    <t>No. 2 heating oil, residential price (C/Gal)</t>
  </si>
  <si>
    <t>DSRTUUS</t>
  </si>
  <si>
    <t>Distillate fuel: retail no. 2 diesel fuel price, incl. tax (C/Gal)</t>
  </si>
  <si>
    <t>RFTCUUS</t>
  </si>
  <si>
    <t>Average refiner price of residual fuel oil (C/Gal)</t>
  </si>
  <si>
    <t>RFEUDUS</t>
  </si>
  <si>
    <t>Cost of residual fuel oil to electric utilities ($/MMBTU)</t>
  </si>
  <si>
    <t>Distillate Supply/Demand</t>
  </si>
  <si>
    <t>DFROPUS</t>
  </si>
  <si>
    <t>Distillate fuel oil: refinery output (MMBD)</t>
  </si>
  <si>
    <t>DFNIPUS</t>
  </si>
  <si>
    <t>Distillate fuel oil: net imports (MMBD)</t>
  </si>
  <si>
    <t>Stock Draw, Dist. Fuel (MBbl/day)</t>
  </si>
  <si>
    <t>DFTCPUS</t>
  </si>
  <si>
    <t>Distillate fuel oil: product supplied (MMBD)</t>
  </si>
  <si>
    <t>DFRCPUS</t>
  </si>
  <si>
    <t>Distillate fuel: residential demand (final value) (MMBD)</t>
  </si>
  <si>
    <t>DFCCPUS</t>
  </si>
  <si>
    <t>Distillate fuel: commercial demand (final value) (MMBD)</t>
  </si>
  <si>
    <t>DFACPUS</t>
  </si>
  <si>
    <t>Distillate fuel: highway diesel demand (final value) (MMBD)</t>
  </si>
  <si>
    <t>DFICPUS</t>
  </si>
  <si>
    <t>Distillate fuel: industrial demand (final value) (MMBD)</t>
  </si>
  <si>
    <t>DFEPDEL</t>
  </si>
  <si>
    <t>Distillate fuel: shipments to electric power sector (MMBD)</t>
  </si>
  <si>
    <t>Residual Fuel Supply/Demand</t>
  </si>
  <si>
    <t>RFROPUS</t>
  </si>
  <si>
    <t>Residual fuel oil: refinery output  (MMBD)</t>
  </si>
  <si>
    <t>RFNIPUS</t>
  </si>
  <si>
    <t>Residual fuel oil: net imports (MMBD)</t>
  </si>
  <si>
    <t>Stock Draw, Residual Fuel (MBD)</t>
  </si>
  <si>
    <t>RFTCPUS</t>
  </si>
  <si>
    <t>Residual fuel oil: product supplied (MMBD)</t>
  </si>
  <si>
    <t>RFCCPUS</t>
  </si>
  <si>
    <t>Commercial Demand for Residual Fuel Oil (MMBD)</t>
  </si>
  <si>
    <t>RFACPUS</t>
  </si>
  <si>
    <t>Transportation Demand for Residual Fuel Oil (MMBD)</t>
  </si>
  <si>
    <t>RFICPUS</t>
  </si>
  <si>
    <t>Industrial Demand for Residual Fuel Oil (MMBD)</t>
  </si>
  <si>
    <t>RFEPDEL</t>
  </si>
  <si>
    <t>Deliveries of residual fuel, total to electric power sector (MMBD)</t>
  </si>
  <si>
    <t>DFPSPUS</t>
  </si>
  <si>
    <t>Distillate fuel oil: end-of-month stocks (MMB)</t>
  </si>
  <si>
    <t xml:space="preserve">   Beginning Stocks</t>
  </si>
  <si>
    <t>RFPSPUS</t>
  </si>
  <si>
    <t>Residual fuel oil: end-of-month primary stocks (MMB)</t>
  </si>
  <si>
    <t>Secondary Stocks</t>
  </si>
  <si>
    <t>RFPS_EP</t>
  </si>
  <si>
    <t>Residual fuel: electric power sector stocks, end period (MMB)</t>
  </si>
  <si>
    <t>DKPS_EP</t>
  </si>
  <si>
    <t>Distillate fuel: electric power sector stocks, end period (MMB)</t>
  </si>
  <si>
    <t>DFYLD</t>
  </si>
  <si>
    <t>Distillate fuel oil: refinery yield (MMBD)</t>
  </si>
  <si>
    <t>U.S. Regional Distillate Inventories and Prices</t>
  </si>
  <si>
    <t>Total End-of-period Distillate Inventories (million barrels)</t>
  </si>
  <si>
    <t>DFPSPP1</t>
  </si>
  <si>
    <t>DFPSPP2</t>
  </si>
  <si>
    <t>DFPSPP3</t>
  </si>
  <si>
    <t>DFPSPP4</t>
  </si>
  <si>
    <t>DFPSPP5</t>
  </si>
  <si>
    <t>Heating Oil Residential Price excluding Taxes (cents/gallon)</t>
  </si>
  <si>
    <t>D2RCUNE</t>
  </si>
  <si>
    <t xml:space="preserve">      Northeast </t>
  </si>
  <si>
    <t>D2RCUSO</t>
  </si>
  <si>
    <t xml:space="preserve">      South </t>
  </si>
  <si>
    <t>D2RCUMW</t>
  </si>
  <si>
    <t xml:space="preserve">      Midwest </t>
  </si>
  <si>
    <t>D2RCUWE</t>
  </si>
  <si>
    <t xml:space="preserve">      West </t>
  </si>
  <si>
    <t>Heating Oil Residential Prices including State Taxes (cents/gallon)</t>
  </si>
  <si>
    <t>D2RCANE</t>
  </si>
  <si>
    <t>D2RCASO</t>
  </si>
  <si>
    <t>D2RCAMW</t>
  </si>
  <si>
    <t>D2RCAWE</t>
  </si>
  <si>
    <t>D2RCAUS</t>
  </si>
  <si>
    <t>U.S. Regional Propane Inventories and Prices</t>
  </si>
  <si>
    <t>Total End-of-period Inventories (million barrels)</t>
  </si>
  <si>
    <t>PRPSPP1</t>
  </si>
  <si>
    <t xml:space="preserve">    PADD 1&amp; (none)</t>
  </si>
  <si>
    <t>PRPSPP2</t>
  </si>
  <si>
    <t>PRPSPP3</t>
  </si>
  <si>
    <t>PRPSPP4</t>
  </si>
  <si>
    <t>PRPSPP5</t>
  </si>
  <si>
    <t>PRPSPUS</t>
  </si>
  <si>
    <t>Propane: end-of-month stocks (MMB)</t>
  </si>
  <si>
    <t>Residential Price excluding Taxes (cents/gallon)</t>
  </si>
  <si>
    <t>PRRCUNE</t>
  </si>
  <si>
    <t>PRRCUSO</t>
  </si>
  <si>
    <t>PRRCUMW</t>
  </si>
  <si>
    <t>PRRCUWE</t>
  </si>
  <si>
    <t>PRRCUUS</t>
  </si>
  <si>
    <t>Residential propane price, U.S. average (C/Gal)</t>
  </si>
  <si>
    <t>Residential Prices including State Taxes (cents/gallon)</t>
  </si>
  <si>
    <t>PRRCANE</t>
  </si>
  <si>
    <t>PRRCASO</t>
  </si>
  <si>
    <t>PRRCAMW</t>
  </si>
  <si>
    <t>PRRCAWE</t>
  </si>
  <si>
    <t>PRRCAUS</t>
  </si>
  <si>
    <t>Natural Gas Analysis Page</t>
  </si>
  <si>
    <t>ZGHDPUS</t>
  </si>
  <si>
    <t>Gas-weighted Heating degree-days (Degree-Days*)</t>
  </si>
  <si>
    <t>KQHMPUS</t>
  </si>
  <si>
    <t>Stock of Housing (Million Units)</t>
  </si>
  <si>
    <t>EMCMPUS</t>
  </si>
  <si>
    <t>Commercial employment (Millions)</t>
  </si>
  <si>
    <t>QSIC</t>
  </si>
  <si>
    <t>Gas-weighted Industrial Output/Index (Index, 1997=100)</t>
  </si>
  <si>
    <t>NGSPMCF</t>
  </si>
  <si>
    <t>Spot natural gas wellhead price in $/mcf (NGSPUUS*1.03) ($/MCF)</t>
  </si>
  <si>
    <t>NGWPUUS</t>
  </si>
  <si>
    <t>Composite natural gas wellhead price ($/MCF)</t>
  </si>
  <si>
    <t>NGRCUUS</t>
  </si>
  <si>
    <t>Residential natural gas price ($/MCF)</t>
  </si>
  <si>
    <t>NGCCUUS</t>
  </si>
  <si>
    <t>Price of natural gas, commercial sector ($/MCF)</t>
  </si>
  <si>
    <t>NGICUUS</t>
  </si>
  <si>
    <t>Price of natural gas, industrial sector ($/MCF)</t>
  </si>
  <si>
    <t>NGEUDUS</t>
  </si>
  <si>
    <t>Cost of natural gas to electric utilities ($/MMBTU)</t>
  </si>
  <si>
    <t>Demand</t>
  </si>
  <si>
    <t>NGRCPUS</t>
  </si>
  <si>
    <t>Natural gas demand:  residential sector demand per day (BCFD)</t>
  </si>
  <si>
    <t>NGCCPUS</t>
  </si>
  <si>
    <t>Natural gas demand:  commercial sector demand per day (BCFD)</t>
  </si>
  <si>
    <t>NGINX</t>
  </si>
  <si>
    <t>Natural gas demand: industrial sector (Incl CHP) (BCFD)</t>
  </si>
  <si>
    <t>NGEPCON</t>
  </si>
  <si>
    <t>Energy Inputs for Electric Plants (incl. CHP):  from nat. gas, electric power sector total (BCFD)</t>
  </si>
  <si>
    <t>NGLPPUS</t>
  </si>
  <si>
    <t>Natural gas demand:  lease &amp; plant (final value) (BCFD)</t>
  </si>
  <si>
    <t>NGACPUS</t>
  </si>
  <si>
    <t>Natural gas demand: pipeline gas total (final value) (BCFD)</t>
  </si>
  <si>
    <t>NGTCPUS</t>
  </si>
  <si>
    <t>Natural gas demand: total U.S. (BCFD)</t>
  </si>
  <si>
    <t>Sources of Supply</t>
  </si>
  <si>
    <t>NGPRPUS</t>
  </si>
  <si>
    <t>Dry natural gas production (final value) (BCFD)</t>
  </si>
  <si>
    <t>NGNIPUS</t>
  </si>
  <si>
    <t>Natural gas supply: net imports of natural gas (BCFD)</t>
  </si>
  <si>
    <t>NGNWPUS</t>
  </si>
  <si>
    <t>Net withdrawals of natural gas from underground storage (BCFD)</t>
  </si>
  <si>
    <t>NGSFPUS</t>
  </si>
  <si>
    <t>Natural gas supply: supplemental gaseous fuels (BCFD)</t>
  </si>
  <si>
    <t>BALIT</t>
  </si>
  <si>
    <t>Natural gas supply: balancing item (estimated demand-estimated supply) (BCFD)</t>
  </si>
  <si>
    <t>Storage</t>
  </si>
  <si>
    <t>NGUSPUS</t>
  </si>
  <si>
    <t>Natural gas storage:  U.S. total underground storage (BCF)</t>
  </si>
  <si>
    <t>NGWGPUS</t>
  </si>
  <si>
    <t>Natural Gas Storage: working gas in underground storage (BCF)</t>
  </si>
  <si>
    <t>U.S. Regional Natural Gas Demand  (Billion Cubic Feet/ Day)</t>
  </si>
  <si>
    <t>Delivered to Consumers</t>
  </si>
  <si>
    <t xml:space="preserve">  Residential</t>
  </si>
  <si>
    <t>NGRCP_NEC</t>
  </si>
  <si>
    <t xml:space="preserve">      New England</t>
  </si>
  <si>
    <t>NGRCP_MAC</t>
  </si>
  <si>
    <t xml:space="preserve">      Mid Atlantic</t>
  </si>
  <si>
    <t>NGRCP_ENC</t>
  </si>
  <si>
    <t xml:space="preserve">      E. N. Central</t>
  </si>
  <si>
    <t>NGRCP_WNC</t>
  </si>
  <si>
    <t xml:space="preserve">       W. N. Central</t>
  </si>
  <si>
    <t>NGRCP_SAC</t>
  </si>
  <si>
    <t xml:space="preserve">       S. Atlantic</t>
  </si>
  <si>
    <t>NGRCP_ESC</t>
  </si>
  <si>
    <t xml:space="preserve">       E. S. Central</t>
  </si>
  <si>
    <t>NGRCP_WSC</t>
  </si>
  <si>
    <t xml:space="preserve">       W. S. Central</t>
  </si>
  <si>
    <t>NGRCP_MTN</t>
  </si>
  <si>
    <t xml:space="preserve">       Mountain</t>
  </si>
  <si>
    <t>NGRCP_PAC</t>
  </si>
  <si>
    <t xml:space="preserve">       Pacific</t>
  </si>
  <si>
    <t>NGRCP_US</t>
  </si>
  <si>
    <t xml:space="preserve">       Total</t>
  </si>
  <si>
    <t>Commercial</t>
  </si>
  <si>
    <t>NGCCP_NEC</t>
  </si>
  <si>
    <t>NGCCP_MAC</t>
  </si>
  <si>
    <t>NGCCP_ENC</t>
  </si>
  <si>
    <t>NGCCP_WNC</t>
  </si>
  <si>
    <t>NGCCP_SAC</t>
  </si>
  <si>
    <t>NGCCP_ESC</t>
  </si>
  <si>
    <t>NGCCP_WSC</t>
  </si>
  <si>
    <t>NGCCP_MTN</t>
  </si>
  <si>
    <t>NGCCP_PAC</t>
  </si>
  <si>
    <t>NGCCP_US</t>
  </si>
  <si>
    <t>Industrial</t>
  </si>
  <si>
    <t>NGINX_NEC</t>
  </si>
  <si>
    <t>NGINX_MAC</t>
  </si>
  <si>
    <t>NGINX_ENC</t>
  </si>
  <si>
    <t>NGINX_WNC</t>
  </si>
  <si>
    <t>NGINX_SAC</t>
  </si>
  <si>
    <t>NGINX_ESC</t>
  </si>
  <si>
    <t>NGINX_WSC</t>
  </si>
  <si>
    <t>NGINX_MTN</t>
  </si>
  <si>
    <t>NGINX_PAC</t>
  </si>
  <si>
    <t>NGINX_US</t>
  </si>
  <si>
    <t>Total to Consumers</t>
  </si>
  <si>
    <t>U.S. Regional Natural Gas Prices</t>
  </si>
  <si>
    <t>Delivered to Consumers ($/mcf)</t>
  </si>
  <si>
    <t>NGRCU_NEC</t>
  </si>
  <si>
    <t>NGRCU_MAC</t>
  </si>
  <si>
    <t>NGRCU_ENC</t>
  </si>
  <si>
    <t>NGRCU_WNC</t>
  </si>
  <si>
    <t>NGRCU_SAC</t>
  </si>
  <si>
    <t>NGRCU_ESC</t>
  </si>
  <si>
    <t>NGRCU_WSC</t>
  </si>
  <si>
    <t>NGRCU_MTN</t>
  </si>
  <si>
    <t>NGRCU_PAC</t>
  </si>
  <si>
    <t xml:space="preserve">  Commercial</t>
  </si>
  <si>
    <t>NGCCU_NEC</t>
  </si>
  <si>
    <t>NGCCU_MAC</t>
  </si>
  <si>
    <t>NGCCU_ENC</t>
  </si>
  <si>
    <t>NGCCU_WNC</t>
  </si>
  <si>
    <t>NGCCU_SAC</t>
  </si>
  <si>
    <t>NGCCU_ESC</t>
  </si>
  <si>
    <t>NGCCU_WSC</t>
  </si>
  <si>
    <t>NGCCU_MTN</t>
  </si>
  <si>
    <t>NGCCU_PAC</t>
  </si>
  <si>
    <t xml:space="preserve">  Industrial</t>
  </si>
  <si>
    <t>NGICU_NEC</t>
  </si>
  <si>
    <t>NGICU_MAC</t>
  </si>
  <si>
    <t>NGICU_ENC</t>
  </si>
  <si>
    <t>NGICU_WNC</t>
  </si>
  <si>
    <t>NGICU_SAC</t>
  </si>
  <si>
    <t>NGICU_ESC</t>
  </si>
  <si>
    <t>NGICU_WSC</t>
  </si>
  <si>
    <t>NGICU_MTN</t>
  </si>
  <si>
    <t>NGICU_PAC</t>
  </si>
  <si>
    <t>Citygate ($/mcf)</t>
  </si>
  <si>
    <t>NGCGU_NEC</t>
  </si>
  <si>
    <t>NGCGU_MAC</t>
  </si>
  <si>
    <t>NGCGU_ENC</t>
  </si>
  <si>
    <t>NGCGU_WNC</t>
  </si>
  <si>
    <t>NGCGU_SAC</t>
  </si>
  <si>
    <t>NGCGU_ESC</t>
  </si>
  <si>
    <t>NGCGU_WSC</t>
  </si>
  <si>
    <t>NGCGU_MTN</t>
  </si>
  <si>
    <t>NGCGU_PAC</t>
  </si>
  <si>
    <t>Electricity Analysis Page</t>
  </si>
  <si>
    <t>ZWCDPUS</t>
  </si>
  <si>
    <t>U.S. population-weighted cooling degree-days (Degree-Days*)</t>
  </si>
  <si>
    <t>Other Inputs</t>
  </si>
  <si>
    <t>HYEPTOT</t>
  </si>
  <si>
    <t>Electricity generation: from net hydropower, electric power sector total (BKWHD)</t>
  </si>
  <si>
    <t>HYTOPUS</t>
  </si>
  <si>
    <t>Electricity generation:  from hydropower, total  (BKWHD)</t>
  </si>
  <si>
    <t>NUEPTOT</t>
  </si>
  <si>
    <t>Electricity generation: nuclear power,electric power sector total (BKWHD)</t>
  </si>
  <si>
    <t>Fuel Prices</t>
  </si>
  <si>
    <t>CLEUDUS</t>
  </si>
  <si>
    <t>Cost of coal to electric utilities ($/MMBTU)</t>
  </si>
  <si>
    <t>Electricity Prices</t>
  </si>
  <si>
    <t>ESRCUUS</t>
  </si>
  <si>
    <t>Residential electricity price (C/Kwhr)</t>
  </si>
  <si>
    <t>ESCMUUS</t>
  </si>
  <si>
    <t>Commercial Electricity Price (C/Kwhr)</t>
  </si>
  <si>
    <t>ESICUUS</t>
  </si>
  <si>
    <t>Industrial Electricity Price (C/Kwhr)</t>
  </si>
  <si>
    <t>Generation</t>
  </si>
  <si>
    <t>EPEOPUS</t>
  </si>
  <si>
    <t>Electricity generation: electric power sector total, all fuel sources (BKWHD)</t>
  </si>
  <si>
    <t>CLEPTOT</t>
  </si>
  <si>
    <t>Electricity generation from coal, electric power sector total (BKWHD)</t>
  </si>
  <si>
    <t>NGEPTOT</t>
  </si>
  <si>
    <t>Electricity generation from nat. gas, electric power sector total (BKWHD)</t>
  </si>
  <si>
    <t>OGEPTOT</t>
  </si>
  <si>
    <t>Electricity generation: oth. gaseous fuels, electric power sector total (BKWHD)</t>
  </si>
  <si>
    <t>PAEPTOT</t>
  </si>
  <si>
    <t>Electricity generation from petroleum, electric power sector total (BKWHD)</t>
  </si>
  <si>
    <t>RFEPTOT</t>
  </si>
  <si>
    <t>Electricity generation from residual fuel, electric power sector total (BKWHD)</t>
  </si>
  <si>
    <t>DKEPTOT</t>
  </si>
  <si>
    <t>Electricity generation from distillate fuel, electric power sector total (BKWHD)</t>
  </si>
  <si>
    <t>OPEPTOT</t>
  </si>
  <si>
    <t>Electricity generation from oth. petroleum, electric power sector total (BKWHD)</t>
  </si>
  <si>
    <t>GEEPTOT</t>
  </si>
  <si>
    <t>Electricity generation: geothermal, electric power sector total (BKWHD)</t>
  </si>
  <si>
    <t>WWEPTOT</t>
  </si>
  <si>
    <t>Electricity generation from wood/wood waste sources, electric power sector total (BKWHD)</t>
  </si>
  <si>
    <t>WYEPTOT</t>
  </si>
  <si>
    <t>Electricity generation: wind, electric power sector total (MMBtu/Bbl)</t>
  </si>
  <si>
    <t>SOEPTOT</t>
  </si>
  <si>
    <t>Electricity generation: solar, electric power sector total (Qbtu)</t>
  </si>
  <si>
    <t>OTEPTOT</t>
  </si>
  <si>
    <t>Electricity generation: oth. sources, electric power sector total (BKWHD)</t>
  </si>
  <si>
    <t>CMEOPUS</t>
  </si>
  <si>
    <t>Electricity generation: commercial sector total (MMSTD)</t>
  </si>
  <si>
    <t>INEOPUS</t>
  </si>
  <si>
    <t>Electricity generation:  industrial sector total (BKWHD)</t>
  </si>
  <si>
    <t>TSEOPUS</t>
  </si>
  <si>
    <t>Electricity generation:  total all sectors (BKWHD)</t>
  </si>
  <si>
    <t>Electricity Trade</t>
  </si>
  <si>
    <t>ELNIPUS</t>
  </si>
  <si>
    <t>Electricity net imports (BKWHD)</t>
  </si>
  <si>
    <t>Balance</t>
  </si>
  <si>
    <t>TDLOPUS</t>
  </si>
  <si>
    <t>Electricity supply: Losses and unaccounted for (BKWHD)</t>
  </si>
  <si>
    <t>EXRCPUS</t>
  </si>
  <si>
    <t>Retail Sales of Electricity : Residential (BKWHD)</t>
  </si>
  <si>
    <t>Retail Sales of Electricity : Commercial (BKWHD)</t>
  </si>
  <si>
    <t>EXICPUS</t>
  </si>
  <si>
    <t>Retail Sales of Electricity : Industrial (BKWHD)</t>
  </si>
  <si>
    <t>EXTCPUS</t>
  </si>
  <si>
    <t>Retail Sales of Electricity : Total (BKWHD)</t>
  </si>
  <si>
    <t>ESNTPUS</t>
  </si>
  <si>
    <t>Electricity demand: commercial and industrial sector own use (BKWHD)</t>
  </si>
  <si>
    <t>ESTXPUS</t>
  </si>
  <si>
    <t>Electricity demand: total including nonutilities for own use (EXTCPUS+ESNTPUS+ELNLPUS) (BKWHD)</t>
  </si>
  <si>
    <t>NB * denotes original units are cumulative to the period</t>
  </si>
  <si>
    <t>U.S. Regional a Electricity Retail Sales Demand: Base Case  (Megawatthours/Day)</t>
  </si>
  <si>
    <t>EXRCP_NEC</t>
  </si>
  <si>
    <t>Sales to New England (MWHD)</t>
  </si>
  <si>
    <t>EXRCP_MAC</t>
  </si>
  <si>
    <t xml:space="preserve">      Mid Atlantic&amp; (MWHD)</t>
  </si>
  <si>
    <t>EXRCP_ENC</t>
  </si>
  <si>
    <t xml:space="preserve">      East North Central (MWHD)</t>
  </si>
  <si>
    <t>EXRCP_WNC</t>
  </si>
  <si>
    <t xml:space="preserve">      W. N. Central </t>
  </si>
  <si>
    <t>EXRCP_SAC</t>
  </si>
  <si>
    <t xml:space="preserve">      S. Atlantic </t>
  </si>
  <si>
    <t>EXRCP_ESC</t>
  </si>
  <si>
    <t xml:space="preserve">      E. S. Central </t>
  </si>
  <si>
    <t>EXRCP_WSC</t>
  </si>
  <si>
    <t xml:space="preserve">      W. S. Central </t>
  </si>
  <si>
    <t>EXRCP_MTN</t>
  </si>
  <si>
    <t xml:space="preserve">      Mountain </t>
  </si>
  <si>
    <t>EXRCP_PAC</t>
  </si>
  <si>
    <t xml:space="preserve">      Pacific Contig. </t>
  </si>
  <si>
    <t>EXRCP_HAK</t>
  </si>
  <si>
    <t xml:space="preserve">      AK and HI </t>
  </si>
  <si>
    <t>EXRCP_US</t>
  </si>
  <si>
    <t xml:space="preserve">      Total </t>
  </si>
  <si>
    <t>EXCCP_NEC</t>
  </si>
  <si>
    <t xml:space="preserve">      New England </t>
  </si>
  <si>
    <t>EXCCP_MAC</t>
  </si>
  <si>
    <t xml:space="preserve">      Mid Atlantic </t>
  </si>
  <si>
    <t>EXCCP_ENC</t>
  </si>
  <si>
    <t xml:space="preserve">      E. N. Central </t>
  </si>
  <si>
    <t>EXCCP_WNC</t>
  </si>
  <si>
    <t>EXCCP_SAC</t>
  </si>
  <si>
    <t>EXCCP_ESC</t>
  </si>
  <si>
    <t>EXCCP_WSC</t>
  </si>
  <si>
    <t>EXCCP_MTN</t>
  </si>
  <si>
    <t>EXCCP_PAC</t>
  </si>
  <si>
    <t>EXCCP_HAK</t>
  </si>
  <si>
    <t>EXCCP_US</t>
  </si>
  <si>
    <t>EXICP_NEC</t>
  </si>
  <si>
    <t>EXICP_MAC</t>
  </si>
  <si>
    <t>EXICP_ENC</t>
  </si>
  <si>
    <t>EXICP_WNC</t>
  </si>
  <si>
    <t>EXICP_SAC</t>
  </si>
  <si>
    <t>EXICP_ESC</t>
  </si>
  <si>
    <t>EXICP_WSC</t>
  </si>
  <si>
    <t>EXICP_MTN</t>
  </si>
  <si>
    <t>EXICP_PAC</t>
  </si>
  <si>
    <t>EXICP_HAK</t>
  </si>
  <si>
    <t>EXICP_US</t>
  </si>
  <si>
    <t>Transportation</t>
  </si>
  <si>
    <t>EXACP_NEC</t>
  </si>
  <si>
    <t>EXACP_MAC</t>
  </si>
  <si>
    <t>EXACP_ENC</t>
  </si>
  <si>
    <t>EXACP_WNC</t>
  </si>
  <si>
    <t>EXACP_SAC</t>
  </si>
  <si>
    <t>EXACP_ESC</t>
  </si>
  <si>
    <t>EXACP_WSC</t>
  </si>
  <si>
    <t>EXACP_MTN</t>
  </si>
  <si>
    <t>EXACP_PAC</t>
  </si>
  <si>
    <t>EXACP_HAK</t>
  </si>
  <si>
    <t>EXACP_US</t>
  </si>
  <si>
    <t>Total</t>
  </si>
  <si>
    <t>EXTCP_NEC</t>
  </si>
  <si>
    <t>EXTCP_MAC</t>
  </si>
  <si>
    <t>EXTCP_ENC</t>
  </si>
  <si>
    <t>EXTCP_WNC</t>
  </si>
  <si>
    <t>EXTCP_SAC</t>
  </si>
  <si>
    <t>EXTCP_ESC</t>
  </si>
  <si>
    <t>EXTCP_WSC</t>
  </si>
  <si>
    <t>EXTCP_MTN</t>
  </si>
  <si>
    <t>EXTCP_PAC</t>
  </si>
  <si>
    <t>EXTCP_HAK</t>
  </si>
  <si>
    <t>EXTCP_US</t>
  </si>
  <si>
    <t>ESRCU_NEC</t>
  </si>
  <si>
    <t xml:space="preserve">      New England&amp;   (none)</t>
  </si>
  <si>
    <t>ESRCU_MAC</t>
  </si>
  <si>
    <t>ESRCU_ENC</t>
  </si>
  <si>
    <t>ESRCU_WNC</t>
  </si>
  <si>
    <t>ESRCU_SAC</t>
  </si>
  <si>
    <t>ESRCU_ESC</t>
  </si>
  <si>
    <t>ESRCU_WSC</t>
  </si>
  <si>
    <t>ESRCU_MTN</t>
  </si>
  <si>
    <t>ESRCU_PAC</t>
  </si>
  <si>
    <t xml:space="preserve">      Pacific </t>
  </si>
  <si>
    <t>ESRCU_US</t>
  </si>
  <si>
    <t>ESCMU_NEC</t>
  </si>
  <si>
    <t>ESCMU_MAC</t>
  </si>
  <si>
    <t>ESCMU_ENC</t>
  </si>
  <si>
    <t>ESCMU_WNC</t>
  </si>
  <si>
    <t>ESCMU_SAC</t>
  </si>
  <si>
    <t>ESCMU_ESC</t>
  </si>
  <si>
    <t>ESCMU_WSC</t>
  </si>
  <si>
    <t>ESCMU_MTN</t>
  </si>
  <si>
    <t>ESCMU_PAC</t>
  </si>
  <si>
    <t>ESCMU_US</t>
  </si>
  <si>
    <t>ESICU_NEC</t>
  </si>
  <si>
    <t>ESICU_MAC</t>
  </si>
  <si>
    <t>ESICU_ENC</t>
  </si>
  <si>
    <t>ESICU_WNC</t>
  </si>
  <si>
    <t>ESICU_SAC</t>
  </si>
  <si>
    <t>ESICU_ESC</t>
  </si>
  <si>
    <t>ESICU_WSC</t>
  </si>
  <si>
    <t>ESICU_MTN</t>
  </si>
  <si>
    <t>ESICU_PAC</t>
  </si>
  <si>
    <t>ESICU_US</t>
  </si>
  <si>
    <t>U.S. Coal Supply &amp; Demand</t>
  </si>
  <si>
    <t>CLMRHUS</t>
  </si>
  <si>
    <t>Coal miner productivity in tons/hour (T/M-Hr.)</t>
  </si>
  <si>
    <t>KRDRXUS</t>
  </si>
  <si>
    <t>Business Inventory Change (Billion $2000)</t>
  </si>
  <si>
    <t>I87RXUS</t>
  </si>
  <si>
    <t>Real private fixed investment (Billion $2000)</t>
  </si>
  <si>
    <t>Coal Market Indicators</t>
  </si>
  <si>
    <t>RSPRPUS</t>
  </si>
  <si>
    <t>Total raw steel production (MMSTD)</t>
  </si>
  <si>
    <t>Coal Supply/Trade</t>
  </si>
  <si>
    <t>CLPRPUS</t>
  </si>
  <si>
    <t>Coal Production: total (MMSTD)</t>
  </si>
  <si>
    <t>CLIMPUS</t>
  </si>
  <si>
    <t>Imports of coal (MMSTD)</t>
  </si>
  <si>
    <t>CLEXPUS</t>
  </si>
  <si>
    <t>Exports of coal: total (MMSTD)</t>
  </si>
  <si>
    <t>CLWCPUS</t>
  </si>
  <si>
    <t>Waste Coal supplied for consumption (MMSTD)</t>
  </si>
  <si>
    <t>Coal Stocks</t>
  </si>
  <si>
    <t>CLSDPUS</t>
  </si>
  <si>
    <t>Stocks of coal at producers and distributors (MMST)</t>
  </si>
  <si>
    <t>CLPS_EP</t>
  </si>
  <si>
    <t>Electric Power Sector Stocks of Coal (MMST)</t>
  </si>
  <si>
    <t>CLSKPUS</t>
  </si>
  <si>
    <t>Coke plant coal stocks (MMST)</t>
  </si>
  <si>
    <t>CLSOPUS</t>
  </si>
  <si>
    <t>Retail and General industry coal stocks (MMST)</t>
  </si>
  <si>
    <t>CLSTPUS</t>
  </si>
  <si>
    <t>Total secondary coal stocks (MMST)</t>
  </si>
  <si>
    <t>Coal Demand</t>
  </si>
  <si>
    <t>CLEPCON</t>
  </si>
  <si>
    <t>Energy Inputs for Electric Plants (incl. CHP):  from coal, electric power sector total (MMSTD)</t>
  </si>
  <si>
    <t>CLKCPUS</t>
  </si>
  <si>
    <t>Coking coal demand (MMSTD)</t>
  </si>
  <si>
    <t>CLZCPUS</t>
  </si>
  <si>
    <t>Retail and general industry coal demand (MMSTD)</t>
  </si>
  <si>
    <t>CLCGCON</t>
  </si>
  <si>
    <t>Energy Inputs for Electric Plants (incl. CHP):  from coal, industrial sector total (MMSTD)</t>
  </si>
  <si>
    <t>CLTCPUS</t>
  </si>
  <si>
    <t>Total coal demand (MMSTD)</t>
  </si>
  <si>
    <t>U.S. Petroleum Supply &amp; Demand</t>
  </si>
  <si>
    <t>Crude Oil Supply</t>
  </si>
  <si>
    <t>PAPRP48</t>
  </si>
  <si>
    <t>Crude oil: production lower 48 States (MMBD)</t>
  </si>
  <si>
    <t>PAPRPAK</t>
  </si>
  <si>
    <t>Crude oil: production Alaska (MMBD)</t>
  </si>
  <si>
    <t>COPRPUS</t>
  </si>
  <si>
    <t>Crude oil: total U.S. production (MMBD)</t>
  </si>
  <si>
    <t>Crude Oil Stock Draw, Excl.SPR (MBbl/Day)</t>
  </si>
  <si>
    <t>SPR Stock Draw (MBbl/Day)</t>
  </si>
  <si>
    <t>CONIPUS</t>
  </si>
  <si>
    <t>Crude oil: net imports (including SPR) (MMBD)</t>
  </si>
  <si>
    <t>COUNPUS</t>
  </si>
  <si>
    <t>Crude oil: unaccounted (MMBD)</t>
  </si>
  <si>
    <t>Other Supply</t>
  </si>
  <si>
    <t>NLPRPUS</t>
  </si>
  <si>
    <t>Natural gas plant liquid production (MMBD)</t>
  </si>
  <si>
    <t>OHRIPUS</t>
  </si>
  <si>
    <t>Other hydrocarbons and alcohol: adjustment (MMBD)</t>
  </si>
  <si>
    <t>PANIPUS</t>
  </si>
  <si>
    <t>Net imports of petroleum products (MMBD)</t>
  </si>
  <si>
    <t>MBFPPUS</t>
  </si>
  <si>
    <t>Motor gasoline blend components: adjustment (MMBD)</t>
  </si>
  <si>
    <t>EOFPPUS</t>
  </si>
  <si>
    <t>Fuel ethanol: field production (MMBD)</t>
  </si>
  <si>
    <t>CORIPUS</t>
  </si>
  <si>
    <t>Crude oil: refinery inputs of crude oil (MMBD)</t>
  </si>
  <si>
    <t>PAROPUS</t>
  </si>
  <si>
    <t>Total refinery output (MMBD)</t>
  </si>
  <si>
    <t>Petroleum Demand</t>
  </si>
  <si>
    <t>ARTCPUS</t>
  </si>
  <si>
    <t>Asphalt/road oil demand (MMBD)</t>
  </si>
  <si>
    <t>PCTCPUS</t>
  </si>
  <si>
    <t>Petroleum coke demand (MMBD)</t>
  </si>
  <si>
    <t>FETCPUS</t>
  </si>
  <si>
    <t>Petrochemical feedstocks demand (MMBD)</t>
  </si>
  <si>
    <t>SGTCPUS</t>
  </si>
  <si>
    <t>Refinery still gas: product supplied (MMBD)</t>
  </si>
  <si>
    <t>PPTCPUS</t>
  </si>
  <si>
    <t>Pentanes plus demand (MMBD)</t>
  </si>
  <si>
    <t>LGTCPUS</t>
  </si>
  <si>
    <t>LPGs: product supplied (MMBD)</t>
  </si>
  <si>
    <t>ETTCPUS</t>
  </si>
  <si>
    <t>Demand for ethane (MMBD)</t>
  </si>
  <si>
    <t>LXTCPUS</t>
  </si>
  <si>
    <t>Demand for LPG's, excluding ethane (MMBD)</t>
  </si>
  <si>
    <t>PRTCPUS</t>
  </si>
  <si>
    <t>Demand for propane (MMBD)</t>
  </si>
  <si>
    <t>MZTCPUS</t>
  </si>
  <si>
    <t>Miscellaneous products demand (MMBD)</t>
  </si>
  <si>
    <t>COTCPUS</t>
  </si>
  <si>
    <t>Unprocessed crude oil demand (MMBD)</t>
  </si>
  <si>
    <t>UOTCPUS</t>
  </si>
  <si>
    <t>Reclassified unfinished oils (MMBD)</t>
  </si>
  <si>
    <t>PATCPUSX</t>
  </si>
  <si>
    <t>Total petroleum product demand (consistent basis) (MMBD)</t>
  </si>
  <si>
    <t>Petroleum Stocks</t>
  </si>
  <si>
    <t>COSXPUS</t>
  </si>
  <si>
    <t>Crude oil: end-of-month stocks (MMB)</t>
  </si>
  <si>
    <t>COSQPUS</t>
  </si>
  <si>
    <t>Strategic Petroleum Reserve end-of-month stocks (MMB)</t>
  </si>
  <si>
    <t>OTTSPUS</t>
  </si>
  <si>
    <t>Other Pet. Product Stocks (MMB)</t>
  </si>
  <si>
    <t>PASXPUS</t>
  </si>
  <si>
    <t>Total petroleum end-of-month stocks (excluding SPR) (MMB)</t>
  </si>
  <si>
    <t>Total Petroleum Stocks (Incl. SPR)</t>
  </si>
  <si>
    <t>MGYLD</t>
  </si>
  <si>
    <t>Finished motor gasoline: refinery yield (FRAC)</t>
  </si>
  <si>
    <t>JFYLD</t>
  </si>
  <si>
    <t>Jet fuel: refinery yield (FRAC)</t>
  </si>
  <si>
    <t>RFYLD</t>
  </si>
  <si>
    <t>Residual fuel oil: refinery yield (FRAC)</t>
  </si>
  <si>
    <t>U.S. Prices Energy Prices</t>
  </si>
  <si>
    <t>RAIMUUS</t>
  </si>
  <si>
    <t>Imported crude oil refiner acquisition cost ($/BBl)</t>
  </si>
  <si>
    <t>MGEIRUS</t>
  </si>
  <si>
    <t>MGEIAUS</t>
  </si>
  <si>
    <t>Pump Price of motor gasoline: self-service, all grades, EIA survey (C/Gal)</t>
  </si>
  <si>
    <t>Natural Gas Prices</t>
  </si>
  <si>
    <t>NGSPUUS</t>
  </si>
  <si>
    <t>Spot natural gas wellhead price ($/MMBTU)</t>
  </si>
  <si>
    <t>Electric Utility Fuel Prices</t>
  </si>
  <si>
    <t>Motor Fuel Taxes</t>
  </si>
  <si>
    <t>DSTXUUS</t>
  </si>
  <si>
    <t>No. 2 diesel fuel taxes combined state and federal (C/Gal)</t>
  </si>
  <si>
    <t>Price Indexes/Deflators</t>
  </si>
  <si>
    <t>WP57IUS</t>
  </si>
  <si>
    <t>Producer Price Index: Petroleum (Index, 1982=1.0)</t>
  </si>
  <si>
    <t>WPCPIUS</t>
  </si>
  <si>
    <t>Producer Price Index: All Commodities (Index, 1982=1.0)</t>
  </si>
  <si>
    <t>GDPDIUS</t>
  </si>
  <si>
    <t>GDP Deflator, chained (Index, 2000=100)</t>
  </si>
  <si>
    <t>U.S. Regional Macroeconomic Data</t>
  </si>
  <si>
    <t>Real Gross State Product (Billion $2000)</t>
  </si>
  <si>
    <t>CGSP_NEC</t>
  </si>
  <si>
    <t xml:space="preserve">      New England    (none)</t>
  </si>
  <si>
    <t>CGSP_MAC</t>
  </si>
  <si>
    <t xml:space="preserve">      Mid Atlantic   (none)</t>
  </si>
  <si>
    <t>CGSP_ENC</t>
  </si>
  <si>
    <t xml:space="preserve">      E. N. Central   (none)</t>
  </si>
  <si>
    <t>CGSP_WNC</t>
  </si>
  <si>
    <t xml:space="preserve">      W. N. Central   (none)</t>
  </si>
  <si>
    <t>CGSP_SAC</t>
  </si>
  <si>
    <t xml:space="preserve">      S. Atlantic   (none)</t>
  </si>
  <si>
    <t>CGSP_ESC</t>
  </si>
  <si>
    <t xml:space="preserve">      E. S. Central   (none)</t>
  </si>
  <si>
    <t>CGSP_WSC</t>
  </si>
  <si>
    <t xml:space="preserve">      W. S. Central   (none)</t>
  </si>
  <si>
    <t>CGSP_MTN</t>
  </si>
  <si>
    <t xml:space="preserve">      Mountain   (none)</t>
  </si>
  <si>
    <t>CGSP_PAC</t>
  </si>
  <si>
    <t xml:space="preserve">      Pacific   (none)</t>
  </si>
  <si>
    <t>CGSP</t>
  </si>
  <si>
    <t xml:space="preserve">          Total&amp;</t>
  </si>
  <si>
    <t>Industrial Output, Manufacturing (Index, Year 1997=100)</t>
  </si>
  <si>
    <t>IPMFG_NEC</t>
  </si>
  <si>
    <t>IPMFG_MAC</t>
  </si>
  <si>
    <t>IPMFG_ENC</t>
  </si>
  <si>
    <t>IPMFG_WNC</t>
  </si>
  <si>
    <t>IPMFG_SAC</t>
  </si>
  <si>
    <t>IPMFG_ESC</t>
  </si>
  <si>
    <t>IPMFG_WSC</t>
  </si>
  <si>
    <t>IPMFG_MTN</t>
  </si>
  <si>
    <t>IPMFG_PAC</t>
  </si>
  <si>
    <t>IPMFG</t>
  </si>
  <si>
    <t>Real Personal Income (Billion $2000)</t>
  </si>
  <si>
    <t>PY</t>
  </si>
  <si>
    <t>Households, Millions</t>
  </si>
  <si>
    <t>QHALLC_NEC</t>
  </si>
  <si>
    <t xml:space="preserve">      New England   (none)</t>
  </si>
  <si>
    <t>QHALLC_MAC</t>
  </si>
  <si>
    <t>QHALLC_ENC</t>
  </si>
  <si>
    <t>QHALLC_WNC</t>
  </si>
  <si>
    <t>QHALLC_SAC</t>
  </si>
  <si>
    <t>QHALLC_ESC</t>
  </si>
  <si>
    <t>QHALLC_WSC</t>
  </si>
  <si>
    <t>QHALLC_MTN</t>
  </si>
  <si>
    <t>QHALLC_PAC</t>
  </si>
  <si>
    <t>QHALLC</t>
  </si>
  <si>
    <t>Total Non-farm Employment (Millions)</t>
  </si>
  <si>
    <t>EE_NEC</t>
  </si>
  <si>
    <t>EE_MAC</t>
  </si>
  <si>
    <t>EE_ENC</t>
  </si>
  <si>
    <t>EE_WNC</t>
  </si>
  <si>
    <t>EE_SAC</t>
  </si>
  <si>
    <t>EE_ESC</t>
  </si>
  <si>
    <t>EE_WSC</t>
  </si>
  <si>
    <t>EE_MTN</t>
  </si>
  <si>
    <t>EE_PAC</t>
  </si>
  <si>
    <t>EE</t>
  </si>
  <si>
    <t>Updated 5/22/2006 11:53:28 AM</t>
  </si>
  <si>
    <t>Updated 5/22/2006 11:53:30 AM</t>
  </si>
  <si>
    <t>Updated 5/22/2006 11:53:31 AM</t>
  </si>
  <si>
    <t>Updated 5/22/2006 11:53:36 AM</t>
  </si>
  <si>
    <t>Updated 5/22/2006 11:53:39 AM</t>
  </si>
  <si>
    <t>Updated 5/22/2006 11:53:43 AM</t>
  </si>
  <si>
    <t>Updated 5/22/2006 11:53:47 AM</t>
  </si>
  <si>
    <t>Updated 5/22/2006 11:53:49 AM</t>
  </si>
  <si>
    <t>Updated 5/22/2006 11:53:51 AM</t>
  </si>
  <si>
    <t>Updated 5/22/2006 11:53:56 AM</t>
  </si>
  <si>
    <t>Updated 5/22/2006 11:53:58 AM</t>
  </si>
  <si>
    <t>Updated 5/22/2006 11:54:02 AM</t>
  </si>
  <si>
    <t>NGVHPUS</t>
  </si>
  <si>
    <t>Natural gas demand:  Estimated natural gas vehicle use (BCFD)</t>
  </si>
  <si>
    <t>U.S. Regional Electricity Prices (Dollars / Kilowatthour)</t>
  </si>
  <si>
    <t>CLPRPAR</t>
  </si>
  <si>
    <t>Coal Production Appalachian Region (MMSTD)</t>
  </si>
  <si>
    <t>CLPRPIR</t>
  </si>
  <si>
    <t>CLPRPWR</t>
  </si>
  <si>
    <t>CLPRPEM</t>
  </si>
  <si>
    <t>CLPRPWM</t>
  </si>
  <si>
    <t>Coal Production Interior Region (MMSTD)</t>
  </si>
  <si>
    <t>Coal Production Western Region (MMSTD)</t>
  </si>
  <si>
    <t>Coal Production East of Mississippi River (MMSTD)</t>
  </si>
  <si>
    <t>Coal Production West of Mississippi River (MMSTD)</t>
  </si>
  <si>
    <t>EXCCPUS</t>
  </si>
  <si>
    <t>EXACPUS</t>
  </si>
  <si>
    <t>Retail Sales of Electricity : Transportation (BKWHD)</t>
  </si>
  <si>
    <t>Electricity demand: total including nonutilities for own use (EXTCPUS+ESNTPUS) (BKWHD)</t>
  </si>
  <si>
    <t>U.S. average spot natural gas price ($/MMBTU)</t>
  </si>
  <si>
    <t>Natural gas price, residential sector ($/MCF)</t>
  </si>
  <si>
    <t>Natural gas price, commercial sector ($/MCF)</t>
  </si>
  <si>
    <t>Natural gas price, industrial sector ($/MCF)</t>
  </si>
  <si>
    <t>NGHHUUS</t>
  </si>
  <si>
    <t>Natural Gas Spot Price at Henry Hub, LA ($/MMBTU)</t>
  </si>
  <si>
    <t>NGHHMCF</t>
  </si>
  <si>
    <t>Natural Gas Spot Price at Henry Hub, LA ($/MCF)</t>
  </si>
  <si>
    <t>Updated 4/9/2007 1:44:54 PM</t>
  </si>
  <si>
    <t>Updated 4/9/2007 1:44:55 PM</t>
  </si>
  <si>
    <t>Updated 4/9/2007 1:44:56 PM</t>
  </si>
  <si>
    <t>Updated 4/9/2007 1:44:57 PM</t>
  </si>
  <si>
    <t>Updated 4/9/2007 1:44:58 PM</t>
  </si>
  <si>
    <t>Updated 4/9/2007 1:44:59 PM</t>
  </si>
  <si>
    <t>Updated 4/9/2007 1:45:00 PM</t>
  </si>
  <si>
    <t>Updated 4/9/2007 1:45:01 PM</t>
  </si>
  <si>
    <t>Updated 4/9/2007 1:45:02 PM</t>
  </si>
  <si>
    <t>Updated 4/9/2007 1:45:04 PM</t>
  </si>
  <si>
    <t>Updated 4/9/2007 1:45:05 PM</t>
  </si>
  <si>
    <t>Updated 4/9/2007 1:45:06 PM</t>
  </si>
  <si>
    <t>Updated 4/9/2007 1:45:08 PM</t>
  </si>
  <si>
    <t>Updated 4/9/2007 1:45:09 PM</t>
  </si>
  <si>
    <t>Updated 4/9/2007 1:45:10 PM</t>
  </si>
  <si>
    <t>Updated 4/9/2007 1:45:12 PM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</si>
</sst>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\(&quot;$&quot;* #,##0\);_(&quot;$&quot;* &quot;-&quot;_);_(@_)"/>
    <numFmt numFmtId="165" formatCode="_(* #,##0_);\(* #,##0\);_(* &quot;-&quot;_);_(@_)"/>
    <numFmt numFmtId="166" formatCode="_(&quot;$&quot;* #,##0.00_);\(&quot;$&quot;* #,##0.00\);_(&quot;$&quot;* &quot;-&quot;??_);_(@_)"/>
    <numFmt numFmtId="167" formatCode="_(* #,##0.00_);\(* #,##0.00\);_(* &quot;-&quot;??_);_(@_)"/>
    <numFmt numFmtId="168" formatCode="\(#,##0.00_);[Blue]\(#,##0.00\)"/>
    <numFmt numFmtId="169" formatCode="0.0000000"/>
    <numFmt numFmtId="170" formatCode="0.0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###,##0.00"/>
    <numFmt numFmtId="177" formatCode="###,##0.0"/>
    <numFmt numFmtId="178" formatCode="###,##0"/>
    <numFmt numFmtId="179" formatCode="###,##0.000"/>
    <numFmt numFmtId="180" formatCode="###,##0.0000"/>
    <numFmt numFmtId="181" formatCode="&quot;$&quot;###,##0.00"/>
    <numFmt numFmtId="182" formatCode="&quot;$&quot;###,##0.000"/>
    <numFmt numFmtId="183" formatCode="####&quot;q&quot;##"/>
    <numFmt numFmtId="184" formatCode="000,000"/>
    <numFmt numFmtId="185" formatCode="####"/>
    <numFmt numFmtId="186" formatCode="&quot;$&quot;0.00"/>
    <numFmt numFmtId="187" formatCode="&quot;$&quot;##0.00"/>
    <numFmt numFmtId="188" formatCode="####&quot;s&quot;##"/>
    <numFmt numFmtId="189" formatCode="####&quot;m&quot;##"/>
    <numFmt numFmtId="190" formatCode="###.00%"/>
    <numFmt numFmtId="191" formatCode="00"/>
    <numFmt numFmtId="192" formatCode="###,##0.0%"/>
    <numFmt numFmtId="193" formatCode="#,##0.000"/>
    <numFmt numFmtId="194" formatCode="0.00\c"/>
    <numFmt numFmtId="195" formatCode="#0%"/>
    <numFmt numFmtId="196" formatCode="####&quot;/&quot;00"/>
    <numFmt numFmtId="197" formatCode="0.0%"/>
    <numFmt numFmtId="198" formatCode="#0.0%"/>
    <numFmt numFmtId="199" formatCode="###,###"/>
    <numFmt numFmtId="200" formatCode="####&quot;/q&quot;##"/>
    <numFmt numFmtId="201" formatCode="####&quot;/s&quot;##"/>
    <numFmt numFmtId="202" formatCode="%0.0"/>
    <numFmt numFmtId="203" formatCode="%0.00"/>
    <numFmt numFmtId="204" formatCode="&quot;$&quot;#,##0.00"/>
    <numFmt numFmtId="205" formatCode="#,##0.0"/>
    <numFmt numFmtId="206" formatCode="#,##0.000_);\(#,##0.000\)"/>
    <numFmt numFmtId="207" formatCode="#,##0.0_);\(#,##0.0\)"/>
    <numFmt numFmtId="208" formatCode="&quot;$&quot;#,##0.000"/>
    <numFmt numFmtId="209" formatCode="0_)"/>
    <numFmt numFmtId="210" formatCode="0.0_)"/>
    <numFmt numFmtId="211" formatCode="0.00_)"/>
    <numFmt numFmtId="212" formatCode="&quot;$&quot;#,##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0,000"/>
    <numFmt numFmtId="217" formatCode="[$-409]dddd\,\ mmmm\ dd\,\ yyyy"/>
    <numFmt numFmtId="218" formatCode="0.00000000000000"/>
  </numFmts>
  <fonts count="21">
    <font>
      <sz val="8"/>
      <name val="MS Sans Serif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8"/>
      <name val="MS Sans Serif"/>
      <family val="0"/>
    </font>
    <font>
      <sz val="8"/>
      <color indexed="12"/>
      <name val="MS Sans Serif"/>
      <family val="0"/>
    </font>
    <font>
      <sz val="8"/>
      <color indexed="10"/>
      <name val="MS Sans Serif"/>
      <family val="0"/>
    </font>
    <font>
      <b/>
      <sz val="8"/>
      <color indexed="12"/>
      <name val="MS Sans Serif"/>
      <family val="0"/>
    </font>
    <font>
      <b/>
      <sz val="12"/>
      <name val="Arial"/>
      <family val="0"/>
    </font>
    <font>
      <u val="single"/>
      <sz val="8"/>
      <color indexed="36"/>
      <name val="MS Sans Serif"/>
      <family val="0"/>
    </font>
    <font>
      <b/>
      <sz val="8"/>
      <color indexed="10"/>
      <name val="MS Sans Serif"/>
      <family val="0"/>
    </font>
    <font>
      <sz val="8"/>
      <name val="Helvetica"/>
      <family val="0"/>
    </font>
    <font>
      <sz val="8"/>
      <name val="Courier"/>
      <family val="0"/>
    </font>
    <font>
      <sz val="8"/>
      <name val="Arial"/>
      <family val="0"/>
    </font>
    <font>
      <sz val="8"/>
      <color indexed="8"/>
      <name val="Helvetica"/>
      <family val="0"/>
    </font>
    <font>
      <b/>
      <sz val="12"/>
      <name val="Microsoft Sans Serif"/>
      <family val="0"/>
    </font>
    <font>
      <b/>
      <sz val="12"/>
      <color indexed="8"/>
      <name val="MS Sans Serif"/>
      <family val="0"/>
    </font>
    <font>
      <b/>
      <sz val="8"/>
      <name val="Helvetica"/>
      <family val="0"/>
    </font>
    <font>
      <b/>
      <sz val="12"/>
      <name val="MS Sans Serif"/>
      <family val="0"/>
    </font>
    <font>
      <b/>
      <sz val="8"/>
      <color indexed="8"/>
      <name val="MS Sans Serif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Protection="0">
      <alignment/>
    </xf>
    <xf numFmtId="0" fontId="1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2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8" fontId="4" fillId="0" borderId="0" applyFont="0" applyFill="0" applyProtection="0">
      <alignment/>
    </xf>
    <xf numFmtId="6" fontId="4" fillId="0" borderId="0" applyFont="0" applyFill="0" applyProtection="0">
      <alignment/>
    </xf>
    <xf numFmtId="12" fontId="4" fillId="0" borderId="0" applyFont="0" applyFill="0" applyProtection="0">
      <alignment/>
    </xf>
    <xf numFmtId="10" fontId="4" fillId="0" borderId="0" applyFont="0" applyFill="0" applyProtection="0">
      <alignment/>
    </xf>
    <xf numFmtId="0" fontId="10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168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8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right"/>
    </xf>
    <xf numFmtId="176" fontId="6" fillId="0" borderId="0" xfId="0" applyNumberFormat="1" applyFont="1" applyAlignment="1">
      <alignment/>
    </xf>
    <xf numFmtId="177" fontId="6" fillId="0" borderId="0" xfId="0" applyNumberFormat="1" applyFont="1" applyAlignment="1">
      <alignment/>
    </xf>
    <xf numFmtId="178" fontId="6" fillId="0" borderId="0" xfId="0" applyNumberFormat="1" applyFont="1" applyAlignment="1">
      <alignment/>
    </xf>
    <xf numFmtId="179" fontId="6" fillId="0" borderId="0" xfId="0" applyNumberFormat="1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/>
    </xf>
    <xf numFmtId="182" fontId="6" fillId="0" borderId="0" xfId="0" applyNumberFormat="1" applyFont="1" applyAlignment="1">
      <alignment/>
    </xf>
    <xf numFmtId="181" fontId="6" fillId="0" borderId="0" xfId="15" applyNumberFormat="1" applyFont="1" applyFill="1">
      <alignment/>
    </xf>
    <xf numFmtId="182" fontId="6" fillId="0" borderId="0" xfId="15" applyNumberFormat="1" applyFont="1" applyFill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72" fontId="6" fillId="0" borderId="0" xfId="0" applyNumberFormat="1" applyFont="1" applyFill="1" applyAlignment="1" applyProtection="1">
      <alignment/>
      <protection/>
    </xf>
    <xf numFmtId="0" fontId="9" fillId="0" borderId="0" xfId="0" applyNumberFormat="1" applyFont="1" applyFill="1" applyAlignment="1" applyProtection="1">
      <alignment/>
      <protection/>
    </xf>
    <xf numFmtId="1" fontId="6" fillId="0" borderId="0" xfId="15" applyNumberFormat="1" applyFont="1" applyFill="1" applyAlignment="1">
      <alignment horizontal="right" vertical="center"/>
    </xf>
    <xf numFmtId="4" fontId="6" fillId="0" borderId="0" xfId="0" applyNumberFormat="1" applyFont="1" applyFill="1" applyAlignment="1" applyProtection="1">
      <alignment horizontal="right" vertical="center"/>
      <protection/>
    </xf>
    <xf numFmtId="1" fontId="0" fillId="0" borderId="0" xfId="0" applyNumberFormat="1" applyAlignment="1">
      <alignment horizontal="right" vertical="center"/>
    </xf>
    <xf numFmtId="10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177" fontId="6" fillId="0" borderId="0" xfId="0" applyNumberFormat="1" applyFont="1" applyAlignment="1">
      <alignment horizontal="right" vertical="center"/>
    </xf>
    <xf numFmtId="175" fontId="6" fillId="0" borderId="0" xfId="15" applyNumberFormat="1" applyFont="1" applyFill="1" applyAlignment="1">
      <alignment horizontal="right" vertical="center"/>
    </xf>
    <xf numFmtId="3" fontId="6" fillId="0" borderId="0" xfId="15" applyNumberFormat="1" applyFont="1" applyFill="1" applyAlignment="1">
      <alignment horizontal="right" vertical="center"/>
    </xf>
    <xf numFmtId="0" fontId="7" fillId="0" borderId="0" xfId="0" applyFont="1" applyAlignment="1">
      <alignment/>
    </xf>
    <xf numFmtId="0" fontId="7" fillId="0" borderId="0" xfId="0" applyFont="1" applyFill="1" applyAlignment="1" applyProtection="1">
      <alignment/>
      <protection/>
    </xf>
    <xf numFmtId="37" fontId="6" fillId="0" borderId="0" xfId="15" applyNumberFormat="1" applyFont="1" applyFill="1" applyAlignment="1">
      <alignment horizontal="right" vertical="center"/>
    </xf>
    <xf numFmtId="207" fontId="6" fillId="0" borderId="0" xfId="15" applyNumberFormat="1" applyFont="1" applyFill="1" applyAlignment="1">
      <alignment horizontal="right" vertical="center"/>
    </xf>
    <xf numFmtId="3" fontId="7" fillId="0" borderId="0" xfId="15" applyNumberFormat="1" applyFont="1" applyFill="1" applyAlignment="1">
      <alignment horizontal="right" vertical="center"/>
    </xf>
    <xf numFmtId="207" fontId="7" fillId="0" borderId="0" xfId="15" applyNumberFormat="1" applyFont="1" applyFill="1" applyAlignment="1">
      <alignment horizontal="right" vertical="center"/>
    </xf>
    <xf numFmtId="186" fontId="6" fillId="0" borderId="0" xfId="0" applyNumberFormat="1" applyFont="1" applyAlignment="1">
      <alignment horizontal="right" vertical="center"/>
    </xf>
    <xf numFmtId="180" fontId="6" fillId="0" borderId="0" xfId="0" applyNumberFormat="1" applyFont="1" applyAlignment="1">
      <alignment horizontal="right" vertical="center"/>
    </xf>
    <xf numFmtId="173" fontId="7" fillId="0" borderId="0" xfId="15" applyNumberFormat="1" applyFont="1" applyFill="1" applyAlignment="1" applyProtection="1">
      <alignment horizontal="right" vertical="center"/>
      <protection/>
    </xf>
    <xf numFmtId="173" fontId="6" fillId="0" borderId="0" xfId="15" applyNumberFormat="1" applyFont="1" applyFill="1" applyAlignment="1" applyProtection="1">
      <alignment horizontal="right" vertical="center"/>
      <protection/>
    </xf>
    <xf numFmtId="1" fontId="6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74" fontId="6" fillId="0" borderId="0" xfId="0" applyNumberFormat="1" applyFont="1" applyAlignment="1">
      <alignment horizontal="right" vertical="center"/>
    </xf>
    <xf numFmtId="172" fontId="6" fillId="0" borderId="0" xfId="15" applyNumberFormat="1" applyFont="1" applyFill="1" applyAlignment="1">
      <alignment horizontal="right" vertical="center"/>
    </xf>
    <xf numFmtId="172" fontId="6" fillId="0" borderId="0" xfId="0" applyNumberFormat="1" applyFont="1" applyAlignment="1">
      <alignment horizontal="right" vertical="center"/>
    </xf>
    <xf numFmtId="172" fontId="7" fillId="0" borderId="0" xfId="0" applyNumberFormat="1" applyFont="1" applyAlignment="1">
      <alignment horizontal="right" vertical="center"/>
    </xf>
    <xf numFmtId="172" fontId="0" fillId="0" borderId="0" xfId="0" applyNumberFormat="1" applyAlignment="1">
      <alignment horizontal="right" vertical="center"/>
    </xf>
    <xf numFmtId="180" fontId="6" fillId="0" borderId="0" xfId="15" applyNumberFormat="1" applyFont="1" applyFill="1" applyAlignment="1">
      <alignment horizontal="right" vertical="center"/>
    </xf>
    <xf numFmtId="180" fontId="7" fillId="0" borderId="0" xfId="0" applyNumberFormat="1" applyFont="1" applyAlignment="1">
      <alignment horizontal="right" vertical="center"/>
    </xf>
    <xf numFmtId="180" fontId="0" fillId="0" borderId="0" xfId="0" applyNumberFormat="1" applyAlignment="1">
      <alignment horizontal="right" vertical="center"/>
    </xf>
    <xf numFmtId="186" fontId="6" fillId="0" borderId="0" xfId="15" applyNumberFormat="1" applyFont="1" applyFill="1" applyAlignment="1">
      <alignment horizontal="right" vertical="center"/>
    </xf>
    <xf numFmtId="186" fontId="7" fillId="0" borderId="0" xfId="0" applyNumberFormat="1" applyFont="1" applyAlignment="1">
      <alignment horizontal="right" vertical="center"/>
    </xf>
    <xf numFmtId="186" fontId="0" fillId="0" borderId="0" xfId="0" applyNumberFormat="1" applyAlignment="1">
      <alignment horizontal="right" vertical="center"/>
    </xf>
    <xf numFmtId="177" fontId="6" fillId="0" borderId="0" xfId="15" applyNumberFormat="1" applyFont="1" applyFill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2" fontId="6" fillId="0" borderId="0" xfId="15" applyNumberFormat="1" applyFont="1" applyFill="1" applyAlignment="1">
      <alignment horizontal="right" vertical="center"/>
    </xf>
    <xf numFmtId="2" fontId="6" fillId="0" borderId="0" xfId="0" applyNumberFormat="1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202" fontId="6" fillId="0" borderId="0" xfId="15" applyNumberFormat="1" applyFont="1" applyFill="1" applyAlignment="1">
      <alignment horizontal="right" vertical="center"/>
    </xf>
    <xf numFmtId="202" fontId="6" fillId="0" borderId="0" xfId="0" applyNumberFormat="1" applyFont="1" applyAlignment="1">
      <alignment horizontal="right" vertical="center"/>
    </xf>
    <xf numFmtId="202" fontId="7" fillId="0" borderId="0" xfId="0" applyNumberFormat="1" applyFont="1" applyAlignment="1">
      <alignment horizontal="right" vertical="center"/>
    </xf>
    <xf numFmtId="202" fontId="0" fillId="0" borderId="0" xfId="0" applyNumberFormat="1" applyAlignment="1">
      <alignment horizontal="right" vertical="center"/>
    </xf>
    <xf numFmtId="173" fontId="6" fillId="0" borderId="0" xfId="15" applyNumberFormat="1" applyFont="1" applyFill="1" applyAlignment="1">
      <alignment horizontal="right" vertical="center"/>
    </xf>
    <xf numFmtId="173" fontId="6" fillId="0" borderId="0" xfId="0" applyNumberFormat="1" applyFont="1" applyAlignment="1">
      <alignment horizontal="right" vertical="center"/>
    </xf>
    <xf numFmtId="178" fontId="6" fillId="0" borderId="0" xfId="15" applyNumberFormat="1" applyFont="1" applyFill="1" applyAlignment="1">
      <alignment horizontal="right" vertical="center"/>
    </xf>
    <xf numFmtId="178" fontId="6" fillId="0" borderId="0" xfId="0" applyNumberFormat="1" applyFont="1" applyAlignment="1">
      <alignment horizontal="right" vertical="center"/>
    </xf>
    <xf numFmtId="203" fontId="6" fillId="0" borderId="0" xfId="0" applyNumberFormat="1" applyFont="1" applyAlignment="1">
      <alignment horizontal="right" vertical="center"/>
    </xf>
    <xf numFmtId="175" fontId="6" fillId="0" borderId="0" xfId="0" applyNumberFormat="1" applyFont="1" applyAlignment="1">
      <alignment horizontal="right" vertical="center"/>
    </xf>
    <xf numFmtId="2" fontId="6" fillId="0" borderId="0" xfId="0" applyNumberFormat="1" applyFont="1" applyFill="1" applyAlignment="1" applyProtection="1">
      <alignment/>
      <protection/>
    </xf>
    <xf numFmtId="2" fontId="7" fillId="0" borderId="0" xfId="0" applyNumberFormat="1" applyFont="1" applyFill="1" applyAlignment="1" applyProtection="1">
      <alignment/>
      <protection/>
    </xf>
    <xf numFmtId="0" fontId="15" fillId="0" borderId="0" xfId="0" applyFont="1" applyFill="1" applyAlignment="1" applyProtection="1">
      <alignment horizontal="right"/>
      <protection/>
    </xf>
    <xf numFmtId="0" fontId="13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12" fillId="0" borderId="1" xfId="0" applyFont="1" applyFill="1" applyBorder="1" applyAlignment="1" applyProtection="1">
      <alignment/>
      <protection/>
    </xf>
    <xf numFmtId="1" fontId="6" fillId="0" borderId="0" xfId="0" applyNumberFormat="1" applyFont="1" applyFill="1" applyAlignment="1" applyProtection="1">
      <alignment horizontal="right" vertical="center"/>
      <protection/>
    </xf>
    <xf numFmtId="0" fontId="12" fillId="0" borderId="0" xfId="0" applyFont="1" applyFill="1" applyAlignment="1" applyProtection="1">
      <alignment horizontal="right"/>
      <protection/>
    </xf>
    <xf numFmtId="196" fontId="8" fillId="0" borderId="0" xfId="0" applyNumberFormat="1" applyFont="1" applyFill="1" applyAlignment="1" applyProtection="1">
      <alignment horizontal="right" vertical="center"/>
      <protection/>
    </xf>
    <xf numFmtId="196" fontId="8" fillId="0" borderId="0" xfId="0" applyNumberFormat="1" applyFont="1" applyAlignment="1">
      <alignment horizontal="right" vertical="center"/>
    </xf>
    <xf numFmtId="0" fontId="16" fillId="0" borderId="0" xfId="0" applyFont="1" applyFill="1" applyAlignment="1" applyProtection="1">
      <alignment/>
      <protection/>
    </xf>
    <xf numFmtId="0" fontId="17" fillId="0" borderId="1" xfId="0" applyFont="1" applyFill="1" applyBorder="1" applyAlignment="1" applyProtection="1">
      <alignment horizontal="left"/>
      <protection/>
    </xf>
    <xf numFmtId="0" fontId="18" fillId="0" borderId="0" xfId="0" applyFont="1" applyFill="1" applyAlignment="1" applyProtection="1">
      <alignment/>
      <protection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Fill="1" applyAlignment="1" applyProtection="1">
      <alignment horizontal="center"/>
      <protection/>
    </xf>
    <xf numFmtId="2" fontId="6" fillId="0" borderId="0" xfId="0" applyNumberFormat="1" applyFont="1" applyAlignment="1">
      <alignment/>
    </xf>
    <xf numFmtId="2" fontId="0" fillId="0" borderId="0" xfId="0" applyNumberFormat="1" applyAlignment="1">
      <alignment/>
    </xf>
    <xf numFmtId="178" fontId="7" fillId="0" borderId="0" xfId="0" applyNumberFormat="1" applyFont="1" applyAlignment="1">
      <alignment horizontal="right" vertical="center"/>
    </xf>
    <xf numFmtId="178" fontId="0" fillId="0" borderId="0" xfId="0" applyNumberFormat="1" applyAlignment="1">
      <alignment horizontal="right" vertical="center"/>
    </xf>
    <xf numFmtId="175" fontId="7" fillId="0" borderId="0" xfId="0" applyNumberFormat="1" applyFont="1" applyAlignment="1">
      <alignment horizontal="right" vertical="center"/>
    </xf>
    <xf numFmtId="175" fontId="0" fillId="0" borderId="0" xfId="0" applyNumberFormat="1" applyAlignment="1">
      <alignment horizontal="right" vertical="center"/>
    </xf>
    <xf numFmtId="173" fontId="7" fillId="0" borderId="0" xfId="0" applyNumberFormat="1" applyFont="1" applyAlignment="1">
      <alignment horizontal="right" vertical="center"/>
    </xf>
    <xf numFmtId="173" fontId="0" fillId="0" borderId="0" xfId="0" applyNumberFormat="1" applyAlignment="1">
      <alignment horizontal="right" vertical="center"/>
    </xf>
    <xf numFmtId="186" fontId="8" fillId="0" borderId="0" xfId="0" applyNumberFormat="1" applyFont="1" applyAlignment="1">
      <alignment horizontal="right" vertical="center"/>
    </xf>
    <xf numFmtId="186" fontId="11" fillId="0" borderId="0" xfId="0" applyNumberFormat="1" applyFont="1" applyAlignment="1">
      <alignment horizontal="right" vertical="center"/>
    </xf>
    <xf numFmtId="186" fontId="5" fillId="0" borderId="0" xfId="0" applyNumberFormat="1" applyFont="1" applyAlignment="1">
      <alignment horizontal="right" vertical="center"/>
    </xf>
    <xf numFmtId="179" fontId="6" fillId="0" borderId="0" xfId="15" applyNumberFormat="1" applyFont="1" applyFill="1" applyAlignment="1" applyProtection="1">
      <alignment horizontal="right" vertical="center"/>
      <protection/>
    </xf>
    <xf numFmtId="179" fontId="6" fillId="0" borderId="0" xfId="15" applyNumberFormat="1" applyFont="1" applyFill="1" applyAlignment="1">
      <alignment horizontal="right" vertical="center"/>
    </xf>
    <xf numFmtId="179" fontId="6" fillId="0" borderId="0" xfId="0" applyNumberFormat="1" applyFont="1" applyAlignment="1">
      <alignment horizontal="right" vertical="center"/>
    </xf>
    <xf numFmtId="179" fontId="7" fillId="0" borderId="0" xfId="0" applyNumberFormat="1" applyFont="1" applyAlignment="1">
      <alignment horizontal="right" vertical="center"/>
    </xf>
    <xf numFmtId="179" fontId="0" fillId="0" borderId="0" xfId="0" applyNumberFormat="1" applyAlignment="1">
      <alignment horizontal="right" vertical="center"/>
    </xf>
    <xf numFmtId="179" fontId="6" fillId="0" borderId="0" xfId="0" applyNumberFormat="1" applyFont="1" applyFill="1" applyAlignment="1" applyProtection="1">
      <alignment/>
      <protection/>
    </xf>
    <xf numFmtId="7" fontId="6" fillId="0" borderId="0" xfId="0" applyNumberFormat="1" applyFont="1" applyFill="1" applyAlignment="1" applyProtection="1">
      <alignment horizontal="right" vertical="center"/>
      <protection/>
    </xf>
    <xf numFmtId="7" fontId="6" fillId="0" borderId="0" xfId="0" applyNumberFormat="1" applyFont="1" applyFill="1" applyAlignment="1" applyProtection="1">
      <alignment/>
      <protection/>
    </xf>
    <xf numFmtId="7" fontId="6" fillId="0" borderId="0" xfId="0" applyNumberFormat="1" applyFont="1" applyAlignment="1">
      <alignment horizontal="right" vertical="center"/>
    </xf>
    <xf numFmtId="7" fontId="7" fillId="0" borderId="0" xfId="0" applyNumberFormat="1" applyFont="1" applyAlignment="1">
      <alignment horizontal="right" vertical="center"/>
    </xf>
    <xf numFmtId="7" fontId="0" fillId="0" borderId="0" xfId="0" applyNumberFormat="1" applyAlignment="1">
      <alignment horizontal="right" vertical="center"/>
    </xf>
    <xf numFmtId="1" fontId="6" fillId="0" borderId="0" xfId="0" applyNumberFormat="1" applyFont="1" applyFill="1" applyAlignment="1" applyProtection="1">
      <alignment/>
      <protection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186" fontId="8" fillId="0" borderId="0" xfId="0" applyNumberFormat="1" applyFont="1" applyFill="1" applyAlignment="1" applyProtection="1">
      <alignment horizontal="right" vertical="center"/>
      <protection/>
    </xf>
    <xf numFmtId="4" fontId="6" fillId="0" borderId="0" xfId="15" applyNumberFormat="1" applyFont="1" applyFill="1" applyAlignment="1">
      <alignment horizontal="right" vertical="center"/>
    </xf>
    <xf numFmtId="0" fontId="19" fillId="0" borderId="0" xfId="0" applyFont="1" applyAlignment="1">
      <alignment/>
    </xf>
    <xf numFmtId="0" fontId="5" fillId="0" borderId="0" xfId="0" applyFont="1" applyAlignment="1">
      <alignment/>
    </xf>
    <xf numFmtId="1" fontId="6" fillId="0" borderId="0" xfId="0" applyNumberFormat="1" applyFont="1" applyAlignment="1">
      <alignment/>
    </xf>
    <xf numFmtId="196" fontId="11" fillId="0" borderId="0" xfId="0" applyNumberFormat="1" applyFont="1" applyAlignment="1">
      <alignment horizontal="right" vertical="center"/>
    </xf>
    <xf numFmtId="196" fontId="5" fillId="0" borderId="0" xfId="0" applyNumberFormat="1" applyFont="1" applyAlignment="1">
      <alignment horizontal="right" vertical="center"/>
    </xf>
    <xf numFmtId="177" fontId="6" fillId="0" borderId="0" xfId="0" applyNumberFormat="1" applyFont="1" applyFill="1" applyAlignment="1" applyProtection="1">
      <alignment horizontal="right" vertical="center"/>
      <protection/>
    </xf>
    <xf numFmtId="177" fontId="6" fillId="0" borderId="0" xfId="0" applyNumberFormat="1" applyFont="1" applyFill="1" applyAlignment="1" applyProtection="1">
      <alignment/>
      <protection/>
    </xf>
    <xf numFmtId="179" fontId="7" fillId="0" borderId="0" xfId="0" applyNumberFormat="1" applyFont="1" applyFill="1" applyAlignment="1" applyProtection="1">
      <alignment/>
      <protection/>
    </xf>
    <xf numFmtId="175" fontId="6" fillId="0" borderId="0" xfId="0" applyNumberFormat="1" applyFont="1" applyFill="1" applyAlignment="1" applyProtection="1">
      <alignment horizontal="right" vertical="center"/>
      <protection/>
    </xf>
    <xf numFmtId="175" fontId="6" fillId="0" borderId="0" xfId="0" applyNumberFormat="1" applyFont="1" applyFill="1" applyAlignment="1" applyProtection="1">
      <alignment/>
      <protection/>
    </xf>
    <xf numFmtId="0" fontId="20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180" fontId="6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19" fillId="0" borderId="0" xfId="0" applyFont="1" applyAlignment="1">
      <alignment/>
    </xf>
    <xf numFmtId="0" fontId="9" fillId="0" borderId="0" xfId="0" applyNumberFormat="1" applyFont="1" applyFill="1" applyAlignment="1" applyProtection="1">
      <alignment/>
      <protection/>
    </xf>
    <xf numFmtId="181" fontId="6" fillId="0" borderId="0" xfId="0" applyNumberFormat="1" applyFont="1" applyAlignment="1">
      <alignment/>
    </xf>
    <xf numFmtId="180" fontId="6" fillId="0" borderId="0" xfId="0" applyNumberFormat="1" applyFont="1" applyFill="1" applyAlignment="1" applyProtection="1">
      <alignment horizontal="right"/>
      <protection/>
    </xf>
    <xf numFmtId="180" fontId="7" fillId="0" borderId="0" xfId="0" applyNumberFormat="1" applyFont="1" applyFill="1" applyAlignment="1" applyProtection="1">
      <alignment horizontal="right"/>
      <protection/>
    </xf>
    <xf numFmtId="175" fontId="0" fillId="0" borderId="0" xfId="0" applyNumberFormat="1" applyFont="1" applyFill="1" applyAlignment="1" applyProtection="1">
      <alignment/>
      <protection/>
    </xf>
    <xf numFmtId="175" fontId="0" fillId="0" borderId="0" xfId="0" applyNumberFormat="1" applyFill="1" applyAlignment="1" applyProtection="1">
      <alignment/>
      <protection/>
    </xf>
    <xf numFmtId="203" fontId="6" fillId="0" borderId="0" xfId="15" applyNumberFormat="1" applyFont="1" applyFill="1" applyAlignment="1">
      <alignment horizontal="right" vertical="center"/>
    </xf>
    <xf numFmtId="203" fontId="7" fillId="0" borderId="0" xfId="0" applyNumberFormat="1" applyFont="1" applyAlignment="1">
      <alignment horizontal="right" vertical="center"/>
    </xf>
    <xf numFmtId="203" fontId="0" fillId="0" borderId="0" xfId="0" applyNumberFormat="1" applyAlignment="1">
      <alignment horizontal="right" vertical="center"/>
    </xf>
    <xf numFmtId="0" fontId="0" fillId="0" borderId="0" xfId="0" applyNumberFormat="1" applyFont="1" applyFill="1" applyAlignment="1" applyProtection="1">
      <alignment horizontal="left" vertical="center"/>
      <protection/>
    </xf>
    <xf numFmtId="204" fontId="6" fillId="0" borderId="0" xfId="15" applyNumberFormat="1" applyFont="1" applyFill="1" applyAlignment="1">
      <alignment horizontal="right" vertical="center"/>
    </xf>
    <xf numFmtId="207" fontId="6" fillId="0" borderId="0" xfId="0" applyNumberFormat="1" applyFont="1" applyAlignment="1">
      <alignment/>
    </xf>
    <xf numFmtId="175" fontId="6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Fill="1" applyAlignment="1" applyProtection="1">
      <alignment/>
      <protection/>
    </xf>
    <xf numFmtId="216" fontId="6" fillId="0" borderId="0" xfId="15" applyNumberFormat="1" applyFont="1" applyFill="1" applyAlignment="1">
      <alignment horizontal="right" vertical="center"/>
    </xf>
    <xf numFmtId="216" fontId="6" fillId="0" borderId="0" xfId="0" applyNumberFormat="1" applyFont="1" applyAlignment="1">
      <alignment horizontal="right" vertical="center"/>
    </xf>
    <xf numFmtId="216" fontId="7" fillId="0" borderId="0" xfId="0" applyNumberFormat="1" applyFont="1" applyAlignment="1">
      <alignment horizontal="right" vertical="center"/>
    </xf>
    <xf numFmtId="216" fontId="0" fillId="0" borderId="0" xfId="0" applyNumberFormat="1" applyAlignment="1">
      <alignment horizontal="right" vertical="center"/>
    </xf>
    <xf numFmtId="0" fontId="14" fillId="0" borderId="0" xfId="0" applyFont="1" applyAlignment="1">
      <alignment/>
    </xf>
    <xf numFmtId="0" fontId="0" fillId="0" borderId="0" xfId="0" applyFont="1" applyAlignment="1">
      <alignment/>
    </xf>
    <xf numFmtId="0" fontId="14" fillId="0" borderId="0" xfId="0" applyFont="1" applyFill="1" applyAlignment="1" applyProtection="1">
      <alignment/>
      <protection/>
    </xf>
    <xf numFmtId="15" fontId="6" fillId="0" borderId="0" xfId="0" applyNumberFormat="1" applyFont="1" applyFill="1" applyAlignment="1" applyProtection="1">
      <alignment/>
      <protection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Fill="1" applyAlignment="1" applyProtection="1">
      <alignment/>
      <protection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74" fontId="0" fillId="0" borderId="0" xfId="0" applyNumberFormat="1" applyAlignment="1">
      <alignment/>
    </xf>
    <xf numFmtId="174" fontId="6" fillId="0" borderId="0" xfId="0" applyNumberFormat="1" applyFont="1" applyFill="1" applyAlignment="1" applyProtection="1">
      <alignment horizontal="right" vertical="center"/>
      <protection/>
    </xf>
    <xf numFmtId="174" fontId="7" fillId="0" borderId="0" xfId="0" applyNumberFormat="1" applyFont="1" applyAlignment="1">
      <alignment horizontal="right" vertical="center"/>
    </xf>
    <xf numFmtId="174" fontId="0" fillId="0" borderId="0" xfId="0" applyNumberFormat="1" applyAlignment="1">
      <alignment horizontal="right" vertical="center"/>
    </xf>
    <xf numFmtId="174" fontId="6" fillId="0" borderId="0" xfId="0" applyNumberFormat="1" applyFont="1" applyAlignment="1">
      <alignment/>
    </xf>
    <xf numFmtId="174" fontId="7" fillId="0" borderId="0" xfId="0" applyNumberFormat="1" applyFont="1" applyAlignment="1">
      <alignment/>
    </xf>
    <xf numFmtId="174" fontId="5" fillId="0" borderId="0" xfId="0" applyNumberFormat="1" applyFont="1" applyAlignment="1">
      <alignment/>
    </xf>
    <xf numFmtId="174" fontId="6" fillId="0" borderId="0" xfId="0" applyNumberFormat="1" applyFont="1" applyFill="1" applyAlignment="1" applyProtection="1">
      <alignment/>
      <protection/>
    </xf>
    <xf numFmtId="218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K53"/>
  <sheetViews>
    <sheetView tabSelected="1" workbookViewId="0" topLeftCell="A3">
      <pane xSplit="2" topLeftCell="AE1" activePane="topRight" state="frozen"/>
      <selection pane="topLeft" activeCell="AN1" sqref="AN1"/>
      <selection pane="topRight" activeCell="AU38" sqref="AU38"/>
    </sheetView>
  </sheetViews>
  <sheetFormatPr defaultColWidth="11.83203125" defaultRowHeight="10.5"/>
  <cols>
    <col min="2" max="2" width="60.33203125" style="0" customWidth="1"/>
    <col min="3" max="3" width="16.66015625" style="0" customWidth="1"/>
    <col min="46" max="46" width="11.83203125" style="149" customWidth="1"/>
  </cols>
  <sheetData>
    <row r="1" spans="1:62" ht="16.5" customHeight="1">
      <c r="A1" s="21" t="s">
        <v>0</v>
      </c>
      <c r="C1" s="158" t="s">
        <v>794</v>
      </c>
      <c r="D1" s="1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1.25" customHeight="1">
      <c r="A2" s="155"/>
      <c r="C2" s="12"/>
      <c r="D2" s="1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s="87" t="s">
        <v>1</v>
      </c>
      <c r="B3" s="11" t="s">
        <v>2</v>
      </c>
      <c r="C3" s="81">
        <v>200401</v>
      </c>
      <c r="D3" s="82">
        <v>200402</v>
      </c>
      <c r="E3" s="82">
        <v>200403</v>
      </c>
      <c r="F3" s="82">
        <v>200404</v>
      </c>
      <c r="G3" s="82">
        <v>200405</v>
      </c>
      <c r="H3" s="82">
        <v>200406</v>
      </c>
      <c r="I3" s="82">
        <v>200407</v>
      </c>
      <c r="J3" s="82">
        <v>200408</v>
      </c>
      <c r="K3" s="82">
        <v>200409</v>
      </c>
      <c r="L3" s="82">
        <v>200410</v>
      </c>
      <c r="M3" s="82">
        <v>200411</v>
      </c>
      <c r="N3" s="82">
        <v>200412</v>
      </c>
      <c r="O3" s="82">
        <v>200501</v>
      </c>
      <c r="P3" s="82">
        <v>200502</v>
      </c>
      <c r="Q3" s="82">
        <v>200503</v>
      </c>
      <c r="R3" s="82">
        <v>200504</v>
      </c>
      <c r="S3" s="82">
        <v>200505</v>
      </c>
      <c r="T3" s="82">
        <v>200506</v>
      </c>
      <c r="U3" s="82">
        <v>200507</v>
      </c>
      <c r="V3" s="82">
        <v>200508</v>
      </c>
      <c r="W3" s="82">
        <v>200509</v>
      </c>
      <c r="X3" s="82">
        <v>200510</v>
      </c>
      <c r="Y3" s="82">
        <v>200511</v>
      </c>
      <c r="Z3" s="82">
        <v>200512</v>
      </c>
      <c r="AA3" s="82">
        <v>200601</v>
      </c>
      <c r="AB3" s="82">
        <v>200602</v>
      </c>
      <c r="AC3" s="82">
        <v>200603</v>
      </c>
      <c r="AD3" s="82">
        <v>200604</v>
      </c>
      <c r="AE3" s="82">
        <v>200605</v>
      </c>
      <c r="AF3" s="82">
        <v>200606</v>
      </c>
      <c r="AG3" s="82">
        <v>200607</v>
      </c>
      <c r="AH3" s="82">
        <v>200608</v>
      </c>
      <c r="AI3" s="82">
        <v>200609</v>
      </c>
      <c r="AJ3" s="82">
        <v>200610</v>
      </c>
      <c r="AK3" s="82">
        <v>200611</v>
      </c>
      <c r="AL3" s="82">
        <v>200612</v>
      </c>
      <c r="AM3" s="82">
        <v>200701</v>
      </c>
      <c r="AN3" s="82">
        <v>200702</v>
      </c>
      <c r="AO3" s="82">
        <v>200703</v>
      </c>
      <c r="AP3" s="122">
        <v>200704</v>
      </c>
      <c r="AQ3" s="122">
        <v>200705</v>
      </c>
      <c r="AR3" s="122">
        <v>200706</v>
      </c>
      <c r="AS3" s="122">
        <v>200707</v>
      </c>
      <c r="AT3" s="122">
        <v>200708</v>
      </c>
      <c r="AU3" s="122">
        <v>200709</v>
      </c>
      <c r="AV3" s="122">
        <v>200710</v>
      </c>
      <c r="AW3" s="122">
        <v>200711</v>
      </c>
      <c r="AX3" s="122">
        <v>200712</v>
      </c>
      <c r="AY3" s="122">
        <v>200801</v>
      </c>
      <c r="AZ3" s="122">
        <v>200802</v>
      </c>
      <c r="BA3" s="122">
        <v>200803</v>
      </c>
      <c r="BB3" s="122">
        <v>200804</v>
      </c>
      <c r="BC3" s="122">
        <v>200805</v>
      </c>
      <c r="BD3" s="122">
        <v>200806</v>
      </c>
      <c r="BE3" s="122">
        <v>200807</v>
      </c>
      <c r="BF3" s="122">
        <v>200808</v>
      </c>
      <c r="BG3" s="122">
        <v>200809</v>
      </c>
      <c r="BH3" s="122">
        <v>200810</v>
      </c>
      <c r="BI3" s="122">
        <v>200811</v>
      </c>
      <c r="BJ3" s="122">
        <v>200812</v>
      </c>
      <c r="BK3" s="123"/>
    </row>
    <row r="4" spans="1:63" ht="10.5">
      <c r="A4" t="s">
        <v>3</v>
      </c>
      <c r="B4" t="s">
        <v>4</v>
      </c>
      <c r="C4" s="51">
        <v>30.920000076293945</v>
      </c>
      <c r="D4" s="51">
        <v>31.719999313354492</v>
      </c>
      <c r="E4" s="37">
        <v>33.09000015258789</v>
      </c>
      <c r="F4" s="37">
        <v>33.459999084472656</v>
      </c>
      <c r="G4" s="37">
        <v>36.310001373291016</v>
      </c>
      <c r="H4" s="37">
        <v>34.650001525878906</v>
      </c>
      <c r="I4" s="37">
        <v>36.66999816894531</v>
      </c>
      <c r="J4" s="37">
        <v>40.290000915527344</v>
      </c>
      <c r="K4" s="37">
        <v>41.34000015258789</v>
      </c>
      <c r="L4" s="37">
        <v>46.119998931884766</v>
      </c>
      <c r="M4" s="37">
        <v>41.7599983215332</v>
      </c>
      <c r="N4" s="37">
        <v>36.61000061035156</v>
      </c>
      <c r="O4" s="37">
        <v>39.25</v>
      </c>
      <c r="P4" s="37">
        <v>41.04999923706055</v>
      </c>
      <c r="Q4" s="37">
        <v>46.77000045776367</v>
      </c>
      <c r="R4" s="37">
        <v>46.630001068115234</v>
      </c>
      <c r="S4" s="37">
        <v>44.7400016784668</v>
      </c>
      <c r="T4" s="37">
        <v>50.29999923706055</v>
      </c>
      <c r="U4" s="37">
        <v>53.880001068115234</v>
      </c>
      <c r="V4" s="37">
        <v>59.290000915527344</v>
      </c>
      <c r="W4" s="37">
        <v>60.18000030517578</v>
      </c>
      <c r="X4" s="37">
        <v>57.2599983215332</v>
      </c>
      <c r="Y4" s="37">
        <v>52.130001068115234</v>
      </c>
      <c r="Z4" s="37">
        <v>52.5099983215332</v>
      </c>
      <c r="AA4" s="37">
        <v>57.31999969482422</v>
      </c>
      <c r="AB4" s="37">
        <v>54.849998474121094</v>
      </c>
      <c r="AC4" s="37">
        <v>56.369998931884766</v>
      </c>
      <c r="AD4" s="37">
        <v>62.970001220703125</v>
      </c>
      <c r="AE4" s="37">
        <v>65.3499984741211</v>
      </c>
      <c r="AF4" s="37">
        <v>65.19000244140625</v>
      </c>
      <c r="AG4" s="37">
        <v>68.87000274658203</v>
      </c>
      <c r="AH4" s="37">
        <v>67.55999755859375</v>
      </c>
      <c r="AI4" s="37">
        <v>58.83000183105469</v>
      </c>
      <c r="AJ4" s="37">
        <v>54.09000015258789</v>
      </c>
      <c r="AK4" s="37">
        <v>53.5099983215332</v>
      </c>
      <c r="AL4" s="37">
        <v>55.9900016784668</v>
      </c>
      <c r="AM4" s="37">
        <v>50.7400016784668</v>
      </c>
      <c r="AN4" s="37">
        <v>53.779998779296875</v>
      </c>
      <c r="AO4" s="37">
        <v>54.45000076293945</v>
      </c>
      <c r="AP4" s="52">
        <v>58.5</v>
      </c>
      <c r="AQ4" s="52">
        <v>60.5</v>
      </c>
      <c r="AR4" s="52">
        <v>60</v>
      </c>
      <c r="AS4" s="52">
        <v>60.5</v>
      </c>
      <c r="AT4" s="52">
        <v>61</v>
      </c>
      <c r="AU4" s="52">
        <v>59.5</v>
      </c>
      <c r="AV4" s="52">
        <v>60.5</v>
      </c>
      <c r="AW4" s="52">
        <v>60.5</v>
      </c>
      <c r="AX4" s="52">
        <v>59</v>
      </c>
      <c r="AY4" s="52">
        <v>58.5</v>
      </c>
      <c r="AZ4" s="52">
        <v>57</v>
      </c>
      <c r="BA4" s="52">
        <v>57.5</v>
      </c>
      <c r="BB4" s="52">
        <v>59</v>
      </c>
      <c r="BC4" s="52">
        <v>59.5</v>
      </c>
      <c r="BD4" s="52">
        <v>58.5</v>
      </c>
      <c r="BE4" s="52">
        <v>57.5</v>
      </c>
      <c r="BF4" s="52">
        <v>57.5</v>
      </c>
      <c r="BG4" s="52">
        <v>58.5</v>
      </c>
      <c r="BH4" s="52">
        <v>57.5</v>
      </c>
      <c r="BI4" s="52">
        <v>56.5</v>
      </c>
      <c r="BJ4" s="52">
        <v>56</v>
      </c>
      <c r="BK4" s="53"/>
    </row>
    <row r="5" spans="1:63" ht="10.5">
      <c r="A5" t="s">
        <v>5</v>
      </c>
      <c r="B5" t="s">
        <v>6</v>
      </c>
      <c r="C5" s="51">
        <v>34.310001373291016</v>
      </c>
      <c r="D5" s="51">
        <v>34.68000030517578</v>
      </c>
      <c r="E5" s="37">
        <v>36.7400016784668</v>
      </c>
      <c r="F5" s="37">
        <v>36.75</v>
      </c>
      <c r="G5" s="37">
        <v>40.279998779296875</v>
      </c>
      <c r="H5" s="37">
        <v>38.029998779296875</v>
      </c>
      <c r="I5" s="37">
        <v>40.779998779296875</v>
      </c>
      <c r="J5" s="37">
        <v>44.900001525878906</v>
      </c>
      <c r="K5" s="37">
        <v>45.939998626708984</v>
      </c>
      <c r="L5" s="37">
        <v>53.27000045776367</v>
      </c>
      <c r="M5" s="37">
        <v>48.470001220703125</v>
      </c>
      <c r="N5" s="37">
        <v>43.18000030517578</v>
      </c>
      <c r="O5" s="37">
        <v>46.84000015258789</v>
      </c>
      <c r="P5" s="37">
        <v>48.150001525878906</v>
      </c>
      <c r="Q5" s="37">
        <v>54.189998626708984</v>
      </c>
      <c r="R5" s="37">
        <v>52.97999954223633</v>
      </c>
      <c r="S5" s="37">
        <v>49.83000183105469</v>
      </c>
      <c r="T5" s="37">
        <v>56.349998474121094</v>
      </c>
      <c r="U5" s="37">
        <v>59</v>
      </c>
      <c r="V5" s="37">
        <v>64.98999786376953</v>
      </c>
      <c r="W5" s="37">
        <v>65.58999633789062</v>
      </c>
      <c r="X5" s="37">
        <v>62.2599983215332</v>
      </c>
      <c r="Y5" s="37">
        <v>58.31999969482422</v>
      </c>
      <c r="Z5" s="37">
        <v>59.41999816894531</v>
      </c>
      <c r="AA5" s="37">
        <v>65.4800033569336</v>
      </c>
      <c r="AB5" s="37">
        <v>61.630001068115234</v>
      </c>
      <c r="AC5" s="37">
        <v>62.689998626708984</v>
      </c>
      <c r="AD5" s="37">
        <v>69.44000244140625</v>
      </c>
      <c r="AE5" s="37">
        <v>70.83999633789062</v>
      </c>
      <c r="AF5" s="37">
        <v>70.94999694824219</v>
      </c>
      <c r="AG5" s="37">
        <v>74.41000366210938</v>
      </c>
      <c r="AH5" s="37">
        <v>73.04000091552734</v>
      </c>
      <c r="AI5" s="37">
        <v>63.79999923706055</v>
      </c>
      <c r="AJ5" s="37">
        <v>58.88999938964844</v>
      </c>
      <c r="AK5" s="37">
        <v>59.08000183105469</v>
      </c>
      <c r="AL5" s="37">
        <v>61.959999084472656</v>
      </c>
      <c r="AM5" s="37">
        <v>54.5099983215332</v>
      </c>
      <c r="AN5" s="37">
        <v>59.279998779296875</v>
      </c>
      <c r="AO5" s="37">
        <v>60.45000076293945</v>
      </c>
      <c r="AP5" s="52">
        <v>64.5</v>
      </c>
      <c r="AQ5" s="52">
        <v>66</v>
      </c>
      <c r="AR5" s="52">
        <v>65.5</v>
      </c>
      <c r="AS5" s="52">
        <v>66</v>
      </c>
      <c r="AT5" s="52">
        <v>66.5</v>
      </c>
      <c r="AU5" s="52">
        <v>65</v>
      </c>
      <c r="AV5" s="52">
        <v>66</v>
      </c>
      <c r="AW5" s="52">
        <v>67</v>
      </c>
      <c r="AX5" s="52">
        <v>66</v>
      </c>
      <c r="AY5" s="52">
        <v>65</v>
      </c>
      <c r="AZ5" s="52">
        <v>64</v>
      </c>
      <c r="BA5" s="52">
        <v>64</v>
      </c>
      <c r="BB5" s="52">
        <v>65</v>
      </c>
      <c r="BC5" s="52">
        <v>65</v>
      </c>
      <c r="BD5" s="52">
        <v>64</v>
      </c>
      <c r="BE5" s="52">
        <v>63</v>
      </c>
      <c r="BF5" s="52">
        <v>63</v>
      </c>
      <c r="BG5" s="52">
        <v>64</v>
      </c>
      <c r="BH5" s="52">
        <v>63</v>
      </c>
      <c r="BI5" s="52">
        <v>63</v>
      </c>
      <c r="BJ5" s="52">
        <v>63</v>
      </c>
      <c r="BK5" s="53"/>
    </row>
    <row r="6" spans="1:63" ht="10.5">
      <c r="A6" t="s">
        <v>7</v>
      </c>
      <c r="B6" t="s">
        <v>8</v>
      </c>
      <c r="C6" s="67">
        <v>10532.326171875</v>
      </c>
      <c r="D6" s="67">
        <v>10566.0810546875</v>
      </c>
      <c r="E6" s="68">
        <v>10600.4921875</v>
      </c>
      <c r="F6" s="68">
        <v>10639.900390625</v>
      </c>
      <c r="G6" s="68">
        <v>10672.3662109375</v>
      </c>
      <c r="H6" s="68">
        <v>10702.2333984375</v>
      </c>
      <c r="I6" s="68">
        <v>10727.8408203125</v>
      </c>
      <c r="J6" s="68">
        <v>10753.751953125</v>
      </c>
      <c r="K6" s="68">
        <v>10778.3076171875</v>
      </c>
      <c r="L6" s="68">
        <v>10796.544921875</v>
      </c>
      <c r="M6" s="68">
        <v>10822.111328125</v>
      </c>
      <c r="N6" s="68">
        <v>10850.044921875</v>
      </c>
      <c r="O6" s="68">
        <v>10883.9296875</v>
      </c>
      <c r="P6" s="68">
        <v>10913.9072265625</v>
      </c>
      <c r="Q6" s="68">
        <v>10943.5625</v>
      </c>
      <c r="R6" s="68">
        <v>10968.71875</v>
      </c>
      <c r="S6" s="68">
        <v>11000.86328125</v>
      </c>
      <c r="T6" s="68">
        <v>11035.818359375</v>
      </c>
      <c r="U6" s="68">
        <v>11086.9033203125</v>
      </c>
      <c r="V6" s="68">
        <v>11117.4921875</v>
      </c>
      <c r="W6" s="68">
        <v>11140.9033203125</v>
      </c>
      <c r="X6" s="68">
        <v>11132.173828125</v>
      </c>
      <c r="Y6" s="68">
        <v>11159.9521484375</v>
      </c>
      <c r="Z6" s="68">
        <v>11199.2744140625</v>
      </c>
      <c r="AA6" s="68">
        <v>11277.5185546875</v>
      </c>
      <c r="AB6" s="68">
        <v>11319.396484375</v>
      </c>
      <c r="AC6" s="68">
        <v>11352.28515625</v>
      </c>
      <c r="AD6" s="68">
        <v>11366.615234375</v>
      </c>
      <c r="AE6" s="68">
        <v>11388.7041015625</v>
      </c>
      <c r="AF6" s="68">
        <v>11408.9814453125</v>
      </c>
      <c r="AG6" s="68">
        <v>11423.9072265625</v>
      </c>
      <c r="AH6" s="68">
        <v>11443.21875</v>
      </c>
      <c r="AI6" s="68">
        <v>11463.3740234375</v>
      </c>
      <c r="AJ6" s="68">
        <v>11485.0107421875</v>
      </c>
      <c r="AK6" s="68">
        <v>11506.3779296875</v>
      </c>
      <c r="AL6" s="68">
        <v>11528.111328125</v>
      </c>
      <c r="AM6" s="68">
        <v>11550.4677734375</v>
      </c>
      <c r="AN6" s="68">
        <v>11572.7421875</v>
      </c>
      <c r="AO6" s="68">
        <v>11595.1904296875</v>
      </c>
      <c r="AP6" s="93">
        <v>11616.66015625</v>
      </c>
      <c r="AQ6" s="93">
        <v>11640.3203125</v>
      </c>
      <c r="AR6" s="93">
        <v>11665.0302734375</v>
      </c>
      <c r="AS6" s="93">
        <v>11691.2802734375</v>
      </c>
      <c r="AT6" s="93">
        <v>11717.6796875</v>
      </c>
      <c r="AU6" s="93">
        <v>11744.740234375</v>
      </c>
      <c r="AV6" s="93">
        <v>11773.23046875</v>
      </c>
      <c r="AW6" s="93">
        <v>11801.01953125</v>
      </c>
      <c r="AX6" s="93">
        <v>11828.8701171875</v>
      </c>
      <c r="AY6" s="93">
        <v>11856.7099609375</v>
      </c>
      <c r="AZ6" s="93">
        <v>11884.759765625</v>
      </c>
      <c r="BA6" s="93">
        <v>11912.9296875</v>
      </c>
      <c r="BB6" s="93">
        <v>11939.6904296875</v>
      </c>
      <c r="BC6" s="93">
        <v>11969.26953125</v>
      </c>
      <c r="BD6" s="93">
        <v>12000.1396484375</v>
      </c>
      <c r="BE6" s="93">
        <v>12034.6396484375</v>
      </c>
      <c r="BF6" s="93">
        <v>12066.2998046875</v>
      </c>
      <c r="BG6" s="93">
        <v>12097.48046875</v>
      </c>
      <c r="BH6" s="93">
        <v>12128.1796875</v>
      </c>
      <c r="BI6" s="93">
        <v>12158.400390625</v>
      </c>
      <c r="BJ6" s="93">
        <v>12188.1396484375</v>
      </c>
      <c r="BK6" s="94"/>
    </row>
    <row r="7" spans="1:63" ht="10.5">
      <c r="A7" t="s">
        <v>9</v>
      </c>
      <c r="B7" t="s">
        <v>10</v>
      </c>
      <c r="C7" s="67">
        <v>7891.61865234375</v>
      </c>
      <c r="D7" s="67">
        <v>7913.462890625</v>
      </c>
      <c r="E7" s="68">
        <v>7932.11865234375</v>
      </c>
      <c r="F7" s="68">
        <v>7942.13330078125</v>
      </c>
      <c r="G7" s="68">
        <v>7958.5</v>
      </c>
      <c r="H7" s="68">
        <v>7975.7666015625</v>
      </c>
      <c r="I7" s="68">
        <v>7981.65185546875</v>
      </c>
      <c r="J7" s="68">
        <v>8009.9296875</v>
      </c>
      <c r="K7" s="68">
        <v>8048.318359375</v>
      </c>
      <c r="L7" s="68">
        <v>8144.033203125</v>
      </c>
      <c r="M7" s="68">
        <v>8167.2333984375</v>
      </c>
      <c r="N7" s="68">
        <v>8165.13330078125</v>
      </c>
      <c r="O7" s="68">
        <v>8090.45947265625</v>
      </c>
      <c r="P7" s="68">
        <v>8073.21484375</v>
      </c>
      <c r="Q7" s="68">
        <v>8066.1259765625</v>
      </c>
      <c r="R7" s="68">
        <v>8085.82958984375</v>
      </c>
      <c r="S7" s="68">
        <v>8086.57421875</v>
      </c>
      <c r="T7" s="68">
        <v>8084.99609375</v>
      </c>
      <c r="U7" s="68">
        <v>8060.0888671875</v>
      </c>
      <c r="V7" s="68">
        <v>8069.6220703125</v>
      </c>
      <c r="W7" s="68">
        <v>8092.5888671875</v>
      </c>
      <c r="X7" s="68">
        <v>8149.22607421875</v>
      </c>
      <c r="Y7" s="68">
        <v>8183.88134765625</v>
      </c>
      <c r="Z7" s="68">
        <v>8216.79296875</v>
      </c>
      <c r="AA7" s="68">
        <v>8264.13671875</v>
      </c>
      <c r="AB7" s="68">
        <v>8281.42578125</v>
      </c>
      <c r="AC7" s="68">
        <v>8284.8369140625</v>
      </c>
      <c r="AD7" s="68">
        <v>8241.49609375</v>
      </c>
      <c r="AE7" s="68">
        <v>8241.8076171875</v>
      </c>
      <c r="AF7" s="68">
        <v>8252.896484375</v>
      </c>
      <c r="AG7" s="68">
        <v>8282.8369140625</v>
      </c>
      <c r="AH7" s="68">
        <v>8309.42578125</v>
      </c>
      <c r="AI7" s="68">
        <v>8340.7373046875</v>
      </c>
      <c r="AJ7" s="68">
        <v>8387.2236328125</v>
      </c>
      <c r="AK7" s="68">
        <v>8420.1396484375</v>
      </c>
      <c r="AL7" s="68">
        <v>8449.9375</v>
      </c>
      <c r="AM7" s="68">
        <v>8475.177734375</v>
      </c>
      <c r="AN7" s="68">
        <v>8499.8203125</v>
      </c>
      <c r="AO7" s="68">
        <v>8522.42578125</v>
      </c>
      <c r="AP7" s="93">
        <v>8539.8291015625</v>
      </c>
      <c r="AQ7" s="93">
        <v>8560.7333984375</v>
      </c>
      <c r="AR7" s="93">
        <v>8581.97265625</v>
      </c>
      <c r="AS7" s="93">
        <v>8603.09375</v>
      </c>
      <c r="AT7" s="93">
        <v>8625.3447265625</v>
      </c>
      <c r="AU7" s="93">
        <v>8648.271484375</v>
      </c>
      <c r="AV7" s="93">
        <v>8672.7275390625</v>
      </c>
      <c r="AW7" s="93">
        <v>8696.365234375</v>
      </c>
      <c r="AX7" s="93">
        <v>8720.0390625</v>
      </c>
      <c r="AY7" s="93">
        <v>8738.3330078125</v>
      </c>
      <c r="AZ7" s="93">
        <v>8766.138671875</v>
      </c>
      <c r="BA7" s="93">
        <v>8798.0400390625</v>
      </c>
      <c r="BB7" s="93">
        <v>8843.8212890625</v>
      </c>
      <c r="BC7" s="93">
        <v>8876.5791015625</v>
      </c>
      <c r="BD7" s="93">
        <v>8906.0966796875</v>
      </c>
      <c r="BE7" s="93">
        <v>8929.689453125</v>
      </c>
      <c r="BF7" s="93">
        <v>8954.7373046875</v>
      </c>
      <c r="BG7" s="93">
        <v>8978.556640625</v>
      </c>
      <c r="BH7" s="93">
        <v>9001.1474609375</v>
      </c>
      <c r="BI7" s="93">
        <v>9022.5107421875</v>
      </c>
      <c r="BJ7" s="93">
        <v>9042.64453125</v>
      </c>
      <c r="BK7" s="94"/>
    </row>
    <row r="8" spans="1:63" ht="10.5">
      <c r="A8" t="s">
        <v>11</v>
      </c>
      <c r="B8" t="s">
        <v>12</v>
      </c>
      <c r="C8" s="48">
        <v>1.8595061302185059</v>
      </c>
      <c r="D8" s="48">
        <v>1.8652098178863525</v>
      </c>
      <c r="E8" s="38">
        <v>1.871284008026123</v>
      </c>
      <c r="F8" s="38">
        <v>1.8796049356460571</v>
      </c>
      <c r="G8" s="38">
        <v>1.8850123882293701</v>
      </c>
      <c r="H8" s="38">
        <v>1.8893827199935913</v>
      </c>
      <c r="I8" s="38">
        <v>1.8903456926345825</v>
      </c>
      <c r="J8" s="38">
        <v>1.89441978931427</v>
      </c>
      <c r="K8" s="38">
        <v>1.8992345333099365</v>
      </c>
      <c r="L8" s="38">
        <v>1.9067654609680176</v>
      </c>
      <c r="M8" s="38">
        <v>1.911580204963684</v>
      </c>
      <c r="N8" s="38">
        <v>1.9156543016433716</v>
      </c>
      <c r="O8" s="38">
        <v>1.9167654514312744</v>
      </c>
      <c r="P8" s="38">
        <v>1.9210246801376343</v>
      </c>
      <c r="Q8" s="38">
        <v>1.9262099266052246</v>
      </c>
      <c r="R8" s="38">
        <v>1.9323209524154663</v>
      </c>
      <c r="S8" s="38">
        <v>1.9393579959869385</v>
      </c>
      <c r="T8" s="38">
        <v>1.9473209381103516</v>
      </c>
      <c r="U8" s="38">
        <v>1.9589259624481201</v>
      </c>
      <c r="V8" s="38">
        <v>1.9667036533355713</v>
      </c>
      <c r="W8" s="38">
        <v>1.9733703136444092</v>
      </c>
      <c r="X8" s="38">
        <v>1.9785308837890625</v>
      </c>
      <c r="Y8" s="38">
        <v>1.983271598815918</v>
      </c>
      <c r="Z8" s="38">
        <v>1.9871975183486938</v>
      </c>
      <c r="AA8" s="38">
        <v>1.9869506359100342</v>
      </c>
      <c r="AB8" s="38">
        <v>1.9917653799057007</v>
      </c>
      <c r="AC8" s="38">
        <v>1.9982839822769165</v>
      </c>
      <c r="AD8" s="38">
        <v>2.010160446166992</v>
      </c>
      <c r="AE8" s="38">
        <v>2.017345666885376</v>
      </c>
      <c r="AF8" s="38">
        <v>2.023493766784668</v>
      </c>
      <c r="AG8" s="38">
        <v>2.031074047088623</v>
      </c>
      <c r="AH8" s="38">
        <v>2.0332963466644287</v>
      </c>
      <c r="AI8" s="38">
        <v>2.0326297283172607</v>
      </c>
      <c r="AJ8" s="38">
        <v>2.0212793350219727</v>
      </c>
      <c r="AK8" s="38">
        <v>2.0206809043884277</v>
      </c>
      <c r="AL8" s="38">
        <v>2.0230398178100586</v>
      </c>
      <c r="AM8" s="38">
        <v>2.0327351093292236</v>
      </c>
      <c r="AN8" s="38">
        <v>2.037724018096924</v>
      </c>
      <c r="AO8" s="38">
        <v>2.0423858165740967</v>
      </c>
      <c r="AP8" s="49">
        <v>2.046570062637329</v>
      </c>
      <c r="AQ8" s="49">
        <v>2.0506904125213623</v>
      </c>
      <c r="AR8" s="49">
        <v>2.054596424102783</v>
      </c>
      <c r="AS8" s="49">
        <v>2.0578439235687256</v>
      </c>
      <c r="AT8" s="49">
        <v>2.0616543292999268</v>
      </c>
      <c r="AU8" s="49">
        <v>2.0655837059020996</v>
      </c>
      <c r="AV8" s="49">
        <v>2.06964373588562</v>
      </c>
      <c r="AW8" s="49">
        <v>2.0738015174865723</v>
      </c>
      <c r="AX8" s="49">
        <v>2.078068733215332</v>
      </c>
      <c r="AY8" s="49">
        <v>2.083827018737793</v>
      </c>
      <c r="AZ8" s="49">
        <v>2.08727765083313</v>
      </c>
      <c r="BA8" s="49">
        <v>2.0898022651672363</v>
      </c>
      <c r="BB8" s="49">
        <v>2.0895707607269287</v>
      </c>
      <c r="BC8" s="49">
        <v>2.0916152000427246</v>
      </c>
      <c r="BD8" s="49">
        <v>2.0941059589385986</v>
      </c>
      <c r="BE8" s="49">
        <v>2.096902370452881</v>
      </c>
      <c r="BF8" s="49">
        <v>2.1003901958465576</v>
      </c>
      <c r="BG8" s="49">
        <v>2.1044294834136963</v>
      </c>
      <c r="BH8" s="49">
        <v>2.1090197563171387</v>
      </c>
      <c r="BI8" s="49">
        <v>2.114161252975464</v>
      </c>
      <c r="BJ8" s="49">
        <v>2.119853973388672</v>
      </c>
      <c r="BK8" s="50"/>
    </row>
    <row r="9" spans="1:63" ht="10.5">
      <c r="A9" t="s">
        <v>13</v>
      </c>
      <c r="B9" t="s">
        <v>14</v>
      </c>
      <c r="C9" s="57">
        <v>18.399999618530273</v>
      </c>
      <c r="D9" s="57">
        <v>18.399999618530273</v>
      </c>
      <c r="E9" s="58">
        <v>18.399999618530273</v>
      </c>
      <c r="F9" s="58">
        <v>18.399999618530273</v>
      </c>
      <c r="G9" s="58">
        <v>18.399999618530273</v>
      </c>
      <c r="H9" s="58">
        <v>18.399999618530273</v>
      </c>
      <c r="I9" s="58">
        <v>18.399999618530273</v>
      </c>
      <c r="J9" s="58">
        <v>18.399999618530273</v>
      </c>
      <c r="K9" s="58">
        <v>18.399999618530273</v>
      </c>
      <c r="L9" s="58">
        <v>18.399999618530273</v>
      </c>
      <c r="M9" s="58">
        <v>18.399999618530273</v>
      </c>
      <c r="N9" s="58">
        <v>18.399999618530273</v>
      </c>
      <c r="O9" s="58">
        <v>18.399999618530273</v>
      </c>
      <c r="P9" s="58">
        <v>18.399999618530273</v>
      </c>
      <c r="Q9" s="58">
        <v>18.399999618530273</v>
      </c>
      <c r="R9" s="58">
        <v>18.399999618530273</v>
      </c>
      <c r="S9" s="58">
        <v>18.399999618530273</v>
      </c>
      <c r="T9" s="58">
        <v>18.399999618530273</v>
      </c>
      <c r="U9" s="58">
        <v>18.399999618530273</v>
      </c>
      <c r="V9" s="58">
        <v>18.399999618530273</v>
      </c>
      <c r="W9" s="58">
        <v>18.399999618530273</v>
      </c>
      <c r="X9" s="58">
        <v>18.399999618530273</v>
      </c>
      <c r="Y9" s="58">
        <v>18.399999618530273</v>
      </c>
      <c r="Z9" s="58">
        <v>18.399999618530273</v>
      </c>
      <c r="AA9" s="58">
        <v>18.399999618530273</v>
      </c>
      <c r="AB9" s="58">
        <v>18.399999618530273</v>
      </c>
      <c r="AC9" s="58">
        <v>18.399999618530273</v>
      </c>
      <c r="AD9" s="58">
        <v>18.399999618530273</v>
      </c>
      <c r="AE9" s="58">
        <v>18.399999618530273</v>
      </c>
      <c r="AF9" s="58">
        <v>18.399999618530273</v>
      </c>
      <c r="AG9" s="58">
        <v>18.399999618530273</v>
      </c>
      <c r="AH9" s="58">
        <v>18.399999618530273</v>
      </c>
      <c r="AI9" s="58">
        <v>18.399999618530273</v>
      </c>
      <c r="AJ9" s="58">
        <v>18.399999618530273</v>
      </c>
      <c r="AK9" s="58">
        <v>18.399999618530273</v>
      </c>
      <c r="AL9" s="58">
        <v>18.399999618530273</v>
      </c>
      <c r="AM9" s="58">
        <v>18.399999618530273</v>
      </c>
      <c r="AN9" s="58">
        <v>18.399999618530273</v>
      </c>
      <c r="AO9" s="58">
        <v>18.399999618530273</v>
      </c>
      <c r="AP9" s="59">
        <v>18.399999618530273</v>
      </c>
      <c r="AQ9" s="59">
        <v>18.399999618530273</v>
      </c>
      <c r="AR9" s="59">
        <v>18.399999618530273</v>
      </c>
      <c r="AS9" s="59">
        <v>18.399999618530273</v>
      </c>
      <c r="AT9" s="59">
        <v>18.399999618530273</v>
      </c>
      <c r="AU9" s="59">
        <v>18.399999618530273</v>
      </c>
      <c r="AV9" s="59">
        <v>18.399999618530273</v>
      </c>
      <c r="AW9" s="59">
        <v>18.399999618530273</v>
      </c>
      <c r="AX9" s="59">
        <v>18.399999618530273</v>
      </c>
      <c r="AY9" s="59">
        <v>18.399999618530273</v>
      </c>
      <c r="AZ9" s="59">
        <v>18.399999618530273</v>
      </c>
      <c r="BA9" s="59">
        <v>18.399999618530273</v>
      </c>
      <c r="BB9" s="59">
        <v>18.399999618530273</v>
      </c>
      <c r="BC9" s="59">
        <v>18.399999618530273</v>
      </c>
      <c r="BD9" s="59">
        <v>18.399999618530273</v>
      </c>
      <c r="BE9" s="59">
        <v>18.399999618530273</v>
      </c>
      <c r="BF9" s="59">
        <v>18.399999618530273</v>
      </c>
      <c r="BG9" s="59">
        <v>18.399999618530273</v>
      </c>
      <c r="BH9" s="59">
        <v>18.399999618530273</v>
      </c>
      <c r="BI9" s="59">
        <v>18.399999618530273</v>
      </c>
      <c r="BJ9" s="59">
        <v>18.399999618530273</v>
      </c>
      <c r="BK9" s="60"/>
    </row>
    <row r="10" spans="1:63" ht="10.5">
      <c r="A10" t="s">
        <v>15</v>
      </c>
      <c r="B10" t="s">
        <v>16</v>
      </c>
      <c r="C10" s="57">
        <v>20.530000686645508</v>
      </c>
      <c r="D10" s="57">
        <v>20.530000686645508</v>
      </c>
      <c r="E10" s="58">
        <v>20.530000686645508</v>
      </c>
      <c r="F10" s="58">
        <v>20.530000686645508</v>
      </c>
      <c r="G10" s="58">
        <v>20.530000686645508</v>
      </c>
      <c r="H10" s="58">
        <v>20.530000686645508</v>
      </c>
      <c r="I10" s="58">
        <v>20.6299991607666</v>
      </c>
      <c r="J10" s="58">
        <v>20.6299991607666</v>
      </c>
      <c r="K10" s="58">
        <v>20.6299991607666</v>
      </c>
      <c r="L10" s="58">
        <v>20.6299991607666</v>
      </c>
      <c r="M10" s="58">
        <v>20.6299991607666</v>
      </c>
      <c r="N10" s="58">
        <v>20.6299991607666</v>
      </c>
      <c r="O10" s="58">
        <v>20.799999237060547</v>
      </c>
      <c r="P10" s="58">
        <v>20.799999237060547</v>
      </c>
      <c r="Q10" s="58">
        <v>20.799999237060547</v>
      </c>
      <c r="R10" s="58">
        <v>20.799999237060547</v>
      </c>
      <c r="S10" s="58">
        <v>20.799999237060547</v>
      </c>
      <c r="T10" s="58">
        <v>20.799999237060547</v>
      </c>
      <c r="U10" s="58">
        <v>21.040000915527344</v>
      </c>
      <c r="V10" s="58">
        <v>21.040000915527344</v>
      </c>
      <c r="W10" s="58">
        <v>21.040000915527344</v>
      </c>
      <c r="X10" s="58">
        <v>21.040000915527344</v>
      </c>
      <c r="Y10" s="58">
        <v>21.040000915527344</v>
      </c>
      <c r="Z10" s="58">
        <v>21.040000915527344</v>
      </c>
      <c r="AA10" s="58">
        <v>21.299999237060547</v>
      </c>
      <c r="AB10" s="58">
        <v>21.299999237060547</v>
      </c>
      <c r="AC10" s="58">
        <v>21.299999237060547</v>
      </c>
      <c r="AD10" s="58">
        <v>21.299999237060547</v>
      </c>
      <c r="AE10" s="58">
        <v>21.299999237060547</v>
      </c>
      <c r="AF10" s="58">
        <v>21.299999237060547</v>
      </c>
      <c r="AG10" s="58">
        <v>21.299999237060547</v>
      </c>
      <c r="AH10" s="58">
        <v>21.299999237060547</v>
      </c>
      <c r="AI10" s="58">
        <v>21.299999237060547</v>
      </c>
      <c r="AJ10" s="58">
        <v>21.299999237060547</v>
      </c>
      <c r="AK10" s="58">
        <v>21.299999237060547</v>
      </c>
      <c r="AL10" s="58">
        <v>21.299999237060547</v>
      </c>
      <c r="AM10" s="58">
        <v>21.299999237060547</v>
      </c>
      <c r="AN10" s="58">
        <v>21.299999237060547</v>
      </c>
      <c r="AO10" s="58">
        <v>21.299999237060547</v>
      </c>
      <c r="AP10" s="59">
        <v>21.299999237060547</v>
      </c>
      <c r="AQ10" s="59">
        <v>21.299999237060547</v>
      </c>
      <c r="AR10" s="59">
        <v>21.299999237060547</v>
      </c>
      <c r="AS10" s="59">
        <v>21.299999237060547</v>
      </c>
      <c r="AT10" s="59">
        <v>21.299999237060547</v>
      </c>
      <c r="AU10" s="59">
        <v>21.299999237060547</v>
      </c>
      <c r="AV10" s="59">
        <v>21.299999237060547</v>
      </c>
      <c r="AW10" s="59">
        <v>21.299999237060547</v>
      </c>
      <c r="AX10" s="59">
        <v>21.299999237060547</v>
      </c>
      <c r="AY10" s="59">
        <v>21.299999237060547</v>
      </c>
      <c r="AZ10" s="59">
        <v>21.299999237060547</v>
      </c>
      <c r="BA10" s="59">
        <v>21.299999237060547</v>
      </c>
      <c r="BB10" s="59">
        <v>21.299999237060547</v>
      </c>
      <c r="BC10" s="59">
        <v>21.299999237060547</v>
      </c>
      <c r="BD10" s="59">
        <v>21.299999237060547</v>
      </c>
      <c r="BE10" s="59">
        <v>21.299999237060547</v>
      </c>
      <c r="BF10" s="59">
        <v>21.299999237060547</v>
      </c>
      <c r="BG10" s="59">
        <v>21.299999237060547</v>
      </c>
      <c r="BH10" s="59">
        <v>21.299999237060547</v>
      </c>
      <c r="BI10" s="59">
        <v>21.299999237060547</v>
      </c>
      <c r="BJ10" s="59">
        <v>21.299999237060547</v>
      </c>
      <c r="BK10" s="60"/>
    </row>
    <row r="11" spans="1:63" ht="10.5">
      <c r="A11" t="s">
        <v>17</v>
      </c>
      <c r="B11" t="s">
        <v>18</v>
      </c>
      <c r="C11" s="57">
        <v>38.93000030517578</v>
      </c>
      <c r="D11" s="57">
        <v>38.93000030517578</v>
      </c>
      <c r="E11" s="58">
        <v>38.93000030517578</v>
      </c>
      <c r="F11" s="58">
        <v>38.93000030517578</v>
      </c>
      <c r="G11" s="58">
        <v>38.93000030517578</v>
      </c>
      <c r="H11" s="58">
        <v>38.93000030517578</v>
      </c>
      <c r="I11" s="58">
        <v>39.029998779296875</v>
      </c>
      <c r="J11" s="58">
        <v>39.029998779296875</v>
      </c>
      <c r="K11" s="58">
        <v>39.029998779296875</v>
      </c>
      <c r="L11" s="58">
        <v>39.029998779296875</v>
      </c>
      <c r="M11" s="58">
        <v>39.029998779296875</v>
      </c>
      <c r="N11" s="58">
        <v>39.029998779296875</v>
      </c>
      <c r="O11" s="58">
        <v>39.20000076293945</v>
      </c>
      <c r="P11" s="58">
        <v>39.20000076293945</v>
      </c>
      <c r="Q11" s="58">
        <v>39.20000076293945</v>
      </c>
      <c r="R11" s="58">
        <v>39.20000076293945</v>
      </c>
      <c r="S11" s="58">
        <v>39.20000076293945</v>
      </c>
      <c r="T11" s="58">
        <v>39.20000076293945</v>
      </c>
      <c r="U11" s="58">
        <v>39.439998626708984</v>
      </c>
      <c r="V11" s="58">
        <v>39.439998626708984</v>
      </c>
      <c r="W11" s="58">
        <v>39.439998626708984</v>
      </c>
      <c r="X11" s="58">
        <v>39.439998626708984</v>
      </c>
      <c r="Y11" s="58">
        <v>39.439998626708984</v>
      </c>
      <c r="Z11" s="58">
        <v>39.439998626708984</v>
      </c>
      <c r="AA11" s="58">
        <v>39.70000076293945</v>
      </c>
      <c r="AB11" s="58">
        <v>39.70000076293945</v>
      </c>
      <c r="AC11" s="58">
        <v>39.70000076293945</v>
      </c>
      <c r="AD11" s="58">
        <v>39.70000076293945</v>
      </c>
      <c r="AE11" s="58">
        <v>39.70000076293945</v>
      </c>
      <c r="AF11" s="58">
        <v>39.70000076293945</v>
      </c>
      <c r="AG11" s="58">
        <v>39.70000076293945</v>
      </c>
      <c r="AH11" s="58">
        <v>39.70000076293945</v>
      </c>
      <c r="AI11" s="58">
        <v>39.70000076293945</v>
      </c>
      <c r="AJ11" s="58">
        <v>39.70000076293945</v>
      </c>
      <c r="AK11" s="58">
        <v>39.70000076293945</v>
      </c>
      <c r="AL11" s="58">
        <v>39.70000076293945</v>
      </c>
      <c r="AM11" s="58">
        <v>39.70000076293945</v>
      </c>
      <c r="AN11" s="58">
        <v>39.70000076293945</v>
      </c>
      <c r="AO11" s="58">
        <v>39.70000076293945</v>
      </c>
      <c r="AP11" s="59">
        <v>39.70000076293945</v>
      </c>
      <c r="AQ11" s="59">
        <v>39.70000076293945</v>
      </c>
      <c r="AR11" s="59">
        <v>39.70000076293945</v>
      </c>
      <c r="AS11" s="59">
        <v>39.70000076293945</v>
      </c>
      <c r="AT11" s="59">
        <v>39.70000076293945</v>
      </c>
      <c r="AU11" s="59">
        <v>39.70000076293945</v>
      </c>
      <c r="AV11" s="59">
        <v>39.70000076293945</v>
      </c>
      <c r="AW11" s="59">
        <v>39.70000076293945</v>
      </c>
      <c r="AX11" s="59">
        <v>39.70000076293945</v>
      </c>
      <c r="AY11" s="59">
        <v>39.70000076293945</v>
      </c>
      <c r="AZ11" s="59">
        <v>39.70000076293945</v>
      </c>
      <c r="BA11" s="59">
        <v>39.70000076293945</v>
      </c>
      <c r="BB11" s="59">
        <v>39.70000076293945</v>
      </c>
      <c r="BC11" s="59">
        <v>39.70000076293945</v>
      </c>
      <c r="BD11" s="59">
        <v>39.70000076293945</v>
      </c>
      <c r="BE11" s="59">
        <v>39.70000076293945</v>
      </c>
      <c r="BF11" s="59">
        <v>39.70000076293945</v>
      </c>
      <c r="BG11" s="59">
        <v>39.70000076293945</v>
      </c>
      <c r="BH11" s="59">
        <v>39.70000076293945</v>
      </c>
      <c r="BI11" s="59">
        <v>39.70000076293945</v>
      </c>
      <c r="BJ11" s="59">
        <v>39.70000076293945</v>
      </c>
      <c r="BK11" s="60"/>
    </row>
    <row r="12" spans="1:63" ht="10.5">
      <c r="A12" t="s">
        <v>19</v>
      </c>
      <c r="B12" t="s">
        <v>20</v>
      </c>
      <c r="C12" s="22">
        <v>31</v>
      </c>
      <c r="D12" s="22">
        <v>29</v>
      </c>
      <c r="E12" s="41">
        <v>31</v>
      </c>
      <c r="F12" s="41">
        <v>30</v>
      </c>
      <c r="G12" s="41">
        <v>31</v>
      </c>
      <c r="H12" s="41">
        <v>30</v>
      </c>
      <c r="I12" s="41">
        <v>31</v>
      </c>
      <c r="J12" s="41">
        <v>31</v>
      </c>
      <c r="K12" s="41">
        <v>30</v>
      </c>
      <c r="L12" s="41">
        <v>31</v>
      </c>
      <c r="M12" s="41">
        <v>30</v>
      </c>
      <c r="N12" s="41">
        <v>31</v>
      </c>
      <c r="O12" s="41">
        <v>31</v>
      </c>
      <c r="P12" s="41">
        <v>28</v>
      </c>
      <c r="Q12" s="41">
        <v>31</v>
      </c>
      <c r="R12" s="41">
        <v>30</v>
      </c>
      <c r="S12" s="41">
        <v>31</v>
      </c>
      <c r="T12" s="41">
        <v>30</v>
      </c>
      <c r="U12" s="41">
        <v>31</v>
      </c>
      <c r="V12" s="41">
        <v>31</v>
      </c>
      <c r="W12" s="41">
        <v>30</v>
      </c>
      <c r="X12" s="41">
        <v>31</v>
      </c>
      <c r="Y12" s="41">
        <v>30</v>
      </c>
      <c r="Z12" s="41">
        <v>31</v>
      </c>
      <c r="AA12" s="41">
        <v>31</v>
      </c>
      <c r="AB12" s="41">
        <v>28</v>
      </c>
      <c r="AC12" s="41">
        <v>31</v>
      </c>
      <c r="AD12" s="41">
        <v>30</v>
      </c>
      <c r="AE12" s="41">
        <v>31</v>
      </c>
      <c r="AF12" s="41">
        <v>30</v>
      </c>
      <c r="AG12" s="41">
        <v>31</v>
      </c>
      <c r="AH12" s="41">
        <v>31</v>
      </c>
      <c r="AI12" s="41">
        <v>30</v>
      </c>
      <c r="AJ12" s="41">
        <v>31</v>
      </c>
      <c r="AK12" s="41">
        <v>30</v>
      </c>
      <c r="AL12" s="41">
        <v>31</v>
      </c>
      <c r="AM12" s="41">
        <v>31</v>
      </c>
      <c r="AN12" s="41">
        <v>28</v>
      </c>
      <c r="AO12" s="41">
        <v>31</v>
      </c>
      <c r="AP12" s="42">
        <v>30</v>
      </c>
      <c r="AQ12" s="42">
        <v>31</v>
      </c>
      <c r="AR12" s="42">
        <v>30</v>
      </c>
      <c r="AS12" s="42">
        <v>31</v>
      </c>
      <c r="AT12" s="42">
        <v>31</v>
      </c>
      <c r="AU12" s="42">
        <v>30</v>
      </c>
      <c r="AV12" s="42">
        <v>31</v>
      </c>
      <c r="AW12" s="42">
        <v>30</v>
      </c>
      <c r="AX12" s="42">
        <v>31</v>
      </c>
      <c r="AY12" s="42">
        <v>31</v>
      </c>
      <c r="AZ12" s="42">
        <v>29</v>
      </c>
      <c r="BA12" s="42">
        <v>31</v>
      </c>
      <c r="BB12" s="42">
        <v>30</v>
      </c>
      <c r="BC12" s="42">
        <v>31</v>
      </c>
      <c r="BD12" s="42">
        <v>30</v>
      </c>
      <c r="BE12" s="42">
        <v>31</v>
      </c>
      <c r="BF12" s="42">
        <v>31</v>
      </c>
      <c r="BG12" s="42">
        <v>30</v>
      </c>
      <c r="BH12" s="42">
        <v>31</v>
      </c>
      <c r="BI12" s="42">
        <v>30</v>
      </c>
      <c r="BJ12" s="42">
        <v>31</v>
      </c>
      <c r="BK12" s="24"/>
    </row>
    <row r="13" spans="3:62" ht="10.5">
      <c r="C13" s="14"/>
      <c r="D13" s="14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2:62" ht="10.5">
      <c r="B14" s="11" t="s">
        <v>21</v>
      </c>
      <c r="C14" s="15"/>
      <c r="D14" s="15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</row>
    <row r="15" spans="1:63" ht="10.5">
      <c r="A15" t="s">
        <v>22</v>
      </c>
      <c r="B15" t="s">
        <v>23</v>
      </c>
      <c r="C15" s="57">
        <v>19.590063095092773</v>
      </c>
      <c r="D15" s="57">
        <v>19.837987899780273</v>
      </c>
      <c r="E15" s="58">
        <v>21.4595947265625</v>
      </c>
      <c r="F15" s="58">
        <v>21.88625144958496</v>
      </c>
      <c r="G15" s="58">
        <v>21.5089111328125</v>
      </c>
      <c r="H15" s="58">
        <v>21.95229721069336</v>
      </c>
      <c r="I15" s="58">
        <v>21.849973678588867</v>
      </c>
      <c r="J15" s="58">
        <v>21.653841018676758</v>
      </c>
      <c r="K15" s="58">
        <v>21.379484176635742</v>
      </c>
      <c r="L15" s="58">
        <v>21.4228458404541</v>
      </c>
      <c r="M15" s="58">
        <v>20.909828186035156</v>
      </c>
      <c r="N15" s="58">
        <v>20.348960876464844</v>
      </c>
      <c r="O15" s="58">
        <v>19.5363826751709</v>
      </c>
      <c r="P15" s="58">
        <v>21.119497299194336</v>
      </c>
      <c r="Q15" s="58">
        <v>21.655546188354492</v>
      </c>
      <c r="R15" s="58">
        <v>21.817541122436523</v>
      </c>
      <c r="S15" s="58">
        <v>21.699981689453125</v>
      </c>
      <c r="T15" s="58">
        <v>22.357025146484375</v>
      </c>
      <c r="U15" s="58">
        <v>21.54072380065918</v>
      </c>
      <c r="V15" s="58">
        <v>21.367395401000977</v>
      </c>
      <c r="W15" s="58">
        <v>21.511009216308594</v>
      </c>
      <c r="X15" s="58">
        <v>21.42677879333496</v>
      </c>
      <c r="Y15" s="58">
        <v>21.20570182800293</v>
      </c>
      <c r="Z15" s="58">
        <v>20.233076095581055</v>
      </c>
      <c r="AA15" s="58">
        <v>20.323883056640625</v>
      </c>
      <c r="AB15" s="58">
        <v>21.098661422729492</v>
      </c>
      <c r="AC15" s="58">
        <v>21.4589786529541</v>
      </c>
      <c r="AD15" s="58">
        <v>21.618471145629883</v>
      </c>
      <c r="AE15" s="58">
        <v>21.528505325317383</v>
      </c>
      <c r="AF15" s="58">
        <v>22.07204246520996</v>
      </c>
      <c r="AG15" s="58">
        <v>21.019264221191406</v>
      </c>
      <c r="AH15" s="58">
        <v>21.143489837646484</v>
      </c>
      <c r="AI15" s="58">
        <v>20.967805862426758</v>
      </c>
      <c r="AJ15" s="58">
        <v>21.212522506713867</v>
      </c>
      <c r="AK15" s="58">
        <v>21.256587982177734</v>
      </c>
      <c r="AL15" s="58">
        <v>20.23667335510254</v>
      </c>
      <c r="AM15" s="58">
        <v>19.87067413330078</v>
      </c>
      <c r="AN15" s="58">
        <v>20.477825164794922</v>
      </c>
      <c r="AO15" s="58">
        <v>21.272541046142578</v>
      </c>
      <c r="AP15" s="59">
        <v>21.593019485473633</v>
      </c>
      <c r="AQ15" s="59">
        <v>21.47256088256836</v>
      </c>
      <c r="AR15" s="59">
        <v>21.909080505371094</v>
      </c>
      <c r="AS15" s="59">
        <v>21.246170043945312</v>
      </c>
      <c r="AT15" s="59">
        <v>21.228059768676758</v>
      </c>
      <c r="AU15" s="59">
        <v>21.047330856323242</v>
      </c>
      <c r="AV15" s="59">
        <v>21.308029174804688</v>
      </c>
      <c r="AW15" s="59">
        <v>21.294099807739258</v>
      </c>
      <c r="AX15" s="59">
        <v>20.321569442749023</v>
      </c>
      <c r="AY15" s="59">
        <v>19.853469848632812</v>
      </c>
      <c r="AZ15" s="59">
        <v>20.456039428710938</v>
      </c>
      <c r="BA15" s="59">
        <v>21.243579864501953</v>
      </c>
      <c r="BB15" s="59">
        <v>21.554189682006836</v>
      </c>
      <c r="BC15" s="59">
        <v>21.389150619506836</v>
      </c>
      <c r="BD15" s="59">
        <v>21.80721092224121</v>
      </c>
      <c r="BE15" s="59">
        <v>21.28070068359375</v>
      </c>
      <c r="BF15" s="59">
        <v>21.214719772338867</v>
      </c>
      <c r="BG15" s="59">
        <v>20.901369094848633</v>
      </c>
      <c r="BH15" s="59">
        <v>21.247840881347656</v>
      </c>
      <c r="BI15" s="59">
        <v>21.166370391845703</v>
      </c>
      <c r="BJ15" s="59">
        <v>20.205120086669922</v>
      </c>
      <c r="BK15" s="60"/>
    </row>
    <row r="16" spans="1:63" ht="10.5">
      <c r="A16" t="s">
        <v>24</v>
      </c>
      <c r="B16" t="s">
        <v>25</v>
      </c>
      <c r="C16" s="57">
        <v>4.314694404602051</v>
      </c>
      <c r="D16" s="57">
        <v>4.452460765838623</v>
      </c>
      <c r="E16" s="58">
        <v>4.323032855987549</v>
      </c>
      <c r="F16" s="58">
        <v>4.3700995445251465</v>
      </c>
      <c r="G16" s="58">
        <v>4.891901016235352</v>
      </c>
      <c r="H16" s="58">
        <v>4.747893333435059</v>
      </c>
      <c r="I16" s="58">
        <v>4.627275466918945</v>
      </c>
      <c r="J16" s="58">
        <v>4.578091144561768</v>
      </c>
      <c r="K16" s="58">
        <v>4.604767322540283</v>
      </c>
      <c r="L16" s="58">
        <v>4.894935607910156</v>
      </c>
      <c r="M16" s="58">
        <v>4.952113151550293</v>
      </c>
      <c r="N16" s="58">
        <v>4.722743988037109</v>
      </c>
      <c r="O16" s="58">
        <v>4.889087200164795</v>
      </c>
      <c r="P16" s="58">
        <v>4.70778751373291</v>
      </c>
      <c r="Q16" s="58">
        <v>4.9846415519714355</v>
      </c>
      <c r="R16" s="58">
        <v>5.319212913513184</v>
      </c>
      <c r="S16" s="58">
        <v>5.135439395904541</v>
      </c>
      <c r="T16" s="58">
        <v>4.951040744781494</v>
      </c>
      <c r="U16" s="58">
        <v>5.426967144012451</v>
      </c>
      <c r="V16" s="58">
        <v>5.916236877441406</v>
      </c>
      <c r="W16" s="58">
        <v>6.839353084564209</v>
      </c>
      <c r="X16" s="58">
        <v>6.408523082733154</v>
      </c>
      <c r="Y16" s="58">
        <v>5.365974426269531</v>
      </c>
      <c r="Z16" s="58">
        <v>5.434360980987549</v>
      </c>
      <c r="AA16" s="58">
        <v>5.73415994644165</v>
      </c>
      <c r="AB16" s="58">
        <v>5.425524711608887</v>
      </c>
      <c r="AC16" s="58">
        <v>5.654584884643555</v>
      </c>
      <c r="AD16" s="58">
        <v>6.309744358062744</v>
      </c>
      <c r="AE16" s="58">
        <v>6.693001747131348</v>
      </c>
      <c r="AF16" s="58">
        <v>6.4584174156188965</v>
      </c>
      <c r="AG16" s="58">
        <v>6.981688022613525</v>
      </c>
      <c r="AH16" s="58">
        <v>6.865975379943848</v>
      </c>
      <c r="AI16" s="58">
        <v>5.994868755340576</v>
      </c>
      <c r="AJ16" s="58">
        <v>5.235044002532959</v>
      </c>
      <c r="AK16" s="58">
        <v>5.190001487731934</v>
      </c>
      <c r="AL16" s="58">
        <v>5.649176597595215</v>
      </c>
      <c r="AM16" s="58">
        <v>5.294971942901611</v>
      </c>
      <c r="AN16" s="58">
        <v>5.524072170257568</v>
      </c>
      <c r="AO16" s="58">
        <v>5.904890060424805</v>
      </c>
      <c r="AP16" s="59">
        <v>6.392291069030762</v>
      </c>
      <c r="AQ16" s="59">
        <v>6.512663841247559</v>
      </c>
      <c r="AR16" s="59">
        <v>6.284059047698975</v>
      </c>
      <c r="AS16" s="59">
        <v>6.474119186401367</v>
      </c>
      <c r="AT16" s="59">
        <v>6.479397773742676</v>
      </c>
      <c r="AU16" s="59">
        <v>6.159958839416504</v>
      </c>
      <c r="AV16" s="59">
        <v>5.717718124389648</v>
      </c>
      <c r="AW16" s="59">
        <v>5.617873191833496</v>
      </c>
      <c r="AX16" s="59">
        <v>5.767299175262451</v>
      </c>
      <c r="AY16" s="59">
        <v>5.822348117828369</v>
      </c>
      <c r="AZ16" s="59">
        <v>5.676839828491211</v>
      </c>
      <c r="BA16" s="59">
        <v>5.670429229736328</v>
      </c>
      <c r="BB16" s="59">
        <v>5.961429119110107</v>
      </c>
      <c r="BC16" s="59">
        <v>6.10184907913208</v>
      </c>
      <c r="BD16" s="59">
        <v>5.964122772216797</v>
      </c>
      <c r="BE16" s="59">
        <v>6.016392230987549</v>
      </c>
      <c r="BF16" s="59">
        <v>5.933544158935547</v>
      </c>
      <c r="BG16" s="59">
        <v>5.783137798309326</v>
      </c>
      <c r="BH16" s="59">
        <v>5.41542387008667</v>
      </c>
      <c r="BI16" s="59">
        <v>5.334335803985596</v>
      </c>
      <c r="BJ16" s="59">
        <v>5.514622211456299</v>
      </c>
      <c r="BK16" s="60"/>
    </row>
    <row r="17" spans="1:63" ht="10.5">
      <c r="A17" t="s">
        <v>26</v>
      </c>
      <c r="B17" t="s">
        <v>27</v>
      </c>
      <c r="C17" s="57">
        <v>7162.32275390625</v>
      </c>
      <c r="D17" s="57">
        <v>7363.37939453125</v>
      </c>
      <c r="E17" s="58">
        <v>8133.38720703125</v>
      </c>
      <c r="F17" s="58">
        <v>8388.7333984375</v>
      </c>
      <c r="G17" s="58">
        <v>8292.451171875</v>
      </c>
      <c r="H17" s="58">
        <v>8594.6669921875</v>
      </c>
      <c r="I17" s="58">
        <v>8587.322265625</v>
      </c>
      <c r="J17" s="58">
        <v>8482.193359375</v>
      </c>
      <c r="K17" s="58">
        <v>8095.33349609375</v>
      </c>
      <c r="L17" s="58">
        <v>8184.9677734375</v>
      </c>
      <c r="M17" s="58">
        <v>7952.33349609375</v>
      </c>
      <c r="N17" s="58">
        <v>7867.58056640625</v>
      </c>
      <c r="O17" s="58">
        <v>7230.9677734375</v>
      </c>
      <c r="P17" s="58">
        <v>7860.25</v>
      </c>
      <c r="Q17" s="58">
        <v>8179.9677734375</v>
      </c>
      <c r="R17" s="58">
        <v>8363.93359375</v>
      </c>
      <c r="S17" s="58">
        <v>8456.2578125</v>
      </c>
      <c r="T17" s="58">
        <v>8800.8330078125</v>
      </c>
      <c r="U17" s="58">
        <v>8625.322265625</v>
      </c>
      <c r="V17" s="58">
        <v>8558.9033203125</v>
      </c>
      <c r="W17" s="58">
        <v>8054.5</v>
      </c>
      <c r="X17" s="58">
        <v>8131.87109375</v>
      </c>
      <c r="Y17" s="58">
        <v>8118.2333984375</v>
      </c>
      <c r="Z17" s="58">
        <v>7899.2255859375</v>
      </c>
      <c r="AA17" s="58">
        <v>7449.1611328125</v>
      </c>
      <c r="AB17" s="58">
        <v>7829.96435546875</v>
      </c>
      <c r="AC17" s="58">
        <v>8228.1611328125</v>
      </c>
      <c r="AD17" s="58">
        <v>8298.599609375</v>
      </c>
      <c r="AE17" s="58">
        <v>8420.193359375</v>
      </c>
      <c r="AF17" s="58">
        <v>8750.7333984375</v>
      </c>
      <c r="AG17" s="58">
        <v>8460.193359375</v>
      </c>
      <c r="AH17" s="58">
        <v>8511.87109375</v>
      </c>
      <c r="AI17" s="58">
        <v>8120.89990234375</v>
      </c>
      <c r="AJ17" s="58">
        <v>8272.87109375</v>
      </c>
      <c r="AK17" s="58">
        <v>8177.5</v>
      </c>
      <c r="AL17" s="58">
        <v>7934.61279296875</v>
      </c>
      <c r="AM17" s="58">
        <v>7420.14697265625</v>
      </c>
      <c r="AN17" s="58">
        <v>7861.703125</v>
      </c>
      <c r="AO17" s="58">
        <v>8287.626953125</v>
      </c>
      <c r="AP17" s="59">
        <v>8408.8193359375</v>
      </c>
      <c r="AQ17" s="59">
        <v>8514.6611328125</v>
      </c>
      <c r="AR17" s="59">
        <v>8785.4111328125</v>
      </c>
      <c r="AS17" s="59">
        <v>8651.1484375</v>
      </c>
      <c r="AT17" s="59">
        <v>8634.7646484375</v>
      </c>
      <c r="AU17" s="59">
        <v>8220.3056640625</v>
      </c>
      <c r="AV17" s="59">
        <v>8331.857421875</v>
      </c>
      <c r="AW17" s="59">
        <v>8232.5009765625</v>
      </c>
      <c r="AX17" s="59">
        <v>7990.2021484375</v>
      </c>
      <c r="AY17" s="59">
        <v>7494.7119140625</v>
      </c>
      <c r="AZ17" s="59">
        <v>7923.2548828125</v>
      </c>
      <c r="BA17" s="59">
        <v>8341.359375</v>
      </c>
      <c r="BB17" s="59">
        <v>8466.6796875</v>
      </c>
      <c r="BC17" s="59">
        <v>8568.494140625</v>
      </c>
      <c r="BD17" s="59">
        <v>8860.8671875</v>
      </c>
      <c r="BE17" s="59">
        <v>8771.1923828125</v>
      </c>
      <c r="BF17" s="59">
        <v>8729.8232421875</v>
      </c>
      <c r="BG17" s="59">
        <v>8252.6337890625</v>
      </c>
      <c r="BH17" s="59">
        <v>8429.7392578125</v>
      </c>
      <c r="BI17" s="59">
        <v>8332.1328125</v>
      </c>
      <c r="BJ17" s="59">
        <v>8088.81982421875</v>
      </c>
      <c r="BK17" s="60"/>
    </row>
    <row r="18" spans="3:62" ht="10.5">
      <c r="C18" s="8"/>
      <c r="D18" s="8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</row>
    <row r="19" spans="2:62" ht="10.5">
      <c r="B19" s="11" t="s">
        <v>28</v>
      </c>
      <c r="C19" s="9"/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</row>
    <row r="20" spans="1:63" ht="10.5">
      <c r="A20" t="s">
        <v>29</v>
      </c>
      <c r="B20" t="s">
        <v>30</v>
      </c>
      <c r="C20" s="57">
        <v>105</v>
      </c>
      <c r="D20" s="57">
        <v>112.69999694824219</v>
      </c>
      <c r="E20" s="58">
        <v>119.9000015258789</v>
      </c>
      <c r="F20" s="58">
        <v>125.4000015258789</v>
      </c>
      <c r="G20" s="58">
        <v>143.60000610351562</v>
      </c>
      <c r="H20" s="58">
        <v>133.60000610351562</v>
      </c>
      <c r="I20" s="58">
        <v>134.10000610351562</v>
      </c>
      <c r="J20" s="58">
        <v>131</v>
      </c>
      <c r="K20" s="58">
        <v>132.8000030517578</v>
      </c>
      <c r="L20" s="58">
        <v>145.89999389648438</v>
      </c>
      <c r="M20" s="58">
        <v>138.3000030517578</v>
      </c>
      <c r="N20" s="58">
        <v>119.4000015258789</v>
      </c>
      <c r="O20" s="58">
        <v>128.1999969482422</v>
      </c>
      <c r="P20" s="58">
        <v>134.1999969482422</v>
      </c>
      <c r="Q20" s="58">
        <v>153</v>
      </c>
      <c r="R20" s="58">
        <v>164.39999389648438</v>
      </c>
      <c r="S20" s="58">
        <v>154.10000610351562</v>
      </c>
      <c r="T20" s="58">
        <v>160.6999969482422</v>
      </c>
      <c r="U20" s="58">
        <v>171.39999389648438</v>
      </c>
      <c r="V20" s="58">
        <v>195.5</v>
      </c>
      <c r="W20" s="58">
        <v>220.60000610351562</v>
      </c>
      <c r="X20" s="58">
        <v>197</v>
      </c>
      <c r="Y20" s="58">
        <v>160.10000610351562</v>
      </c>
      <c r="Z20" s="58">
        <v>160.8000030517578</v>
      </c>
      <c r="AA20" s="58">
        <v>174.89999389648438</v>
      </c>
      <c r="AB20" s="58">
        <v>166</v>
      </c>
      <c r="AC20" s="58">
        <v>187</v>
      </c>
      <c r="AD20" s="58">
        <v>219.60000610351562</v>
      </c>
      <c r="AE20" s="58">
        <v>226.3000030517578</v>
      </c>
      <c r="AF20" s="58">
        <v>227.89999389648438</v>
      </c>
      <c r="AG20" s="58">
        <v>239.5</v>
      </c>
      <c r="AH20" s="58">
        <v>226.10000610351562</v>
      </c>
      <c r="AI20" s="58">
        <v>180.10000610351562</v>
      </c>
      <c r="AJ20" s="58">
        <v>164.10000610351562</v>
      </c>
      <c r="AK20" s="58">
        <v>166.6999969482422</v>
      </c>
      <c r="AL20" s="58">
        <v>172.8000030517578</v>
      </c>
      <c r="AM20" s="58">
        <v>157</v>
      </c>
      <c r="AN20" s="58">
        <v>176.3282012939453</v>
      </c>
      <c r="AO20" s="58">
        <v>205.86000061035156</v>
      </c>
      <c r="AP20" s="59">
        <v>214.1331024169922</v>
      </c>
      <c r="AQ20" s="59">
        <v>220.4427947998047</v>
      </c>
      <c r="AR20" s="59">
        <v>217.00540161132812</v>
      </c>
      <c r="AS20" s="59">
        <v>219.84719848632812</v>
      </c>
      <c r="AT20" s="59">
        <v>216.08779907226562</v>
      </c>
      <c r="AU20" s="59">
        <v>196.527099609375</v>
      </c>
      <c r="AV20" s="59">
        <v>188.59840393066406</v>
      </c>
      <c r="AW20" s="59">
        <v>186.16549682617188</v>
      </c>
      <c r="AX20" s="59">
        <v>180.67269897460938</v>
      </c>
      <c r="AY20" s="59">
        <v>179.75950622558594</v>
      </c>
      <c r="AZ20" s="59">
        <v>182.81900024414062</v>
      </c>
      <c r="BA20" s="59">
        <v>194.264892578125</v>
      </c>
      <c r="BB20" s="59">
        <v>209.0157928466797</v>
      </c>
      <c r="BC20" s="59">
        <v>211.2805938720703</v>
      </c>
      <c r="BD20" s="59">
        <v>209.8125</v>
      </c>
      <c r="BE20" s="59">
        <v>206.33230590820312</v>
      </c>
      <c r="BF20" s="59">
        <v>202.57150268554688</v>
      </c>
      <c r="BG20" s="59">
        <v>188.87229919433594</v>
      </c>
      <c r="BH20" s="59">
        <v>179.4853057861328</v>
      </c>
      <c r="BI20" s="59">
        <v>177.11219787597656</v>
      </c>
      <c r="BJ20" s="59">
        <v>174.20530700683594</v>
      </c>
      <c r="BK20" s="60"/>
    </row>
    <row r="21" spans="1:63" ht="10.5">
      <c r="A21" t="s">
        <v>31</v>
      </c>
      <c r="B21" t="s">
        <v>32</v>
      </c>
      <c r="C21" s="54">
        <v>157.1750030517578</v>
      </c>
      <c r="D21" s="54">
        <v>164.75</v>
      </c>
      <c r="E21" s="28">
        <v>173.60000610351562</v>
      </c>
      <c r="F21" s="28">
        <v>179.77499389648438</v>
      </c>
      <c r="G21" s="28">
        <v>198.33999633789062</v>
      </c>
      <c r="H21" s="28">
        <v>196.9250030517578</v>
      </c>
      <c r="I21" s="28">
        <v>191.125</v>
      </c>
      <c r="J21" s="28">
        <v>187.8000030517578</v>
      </c>
      <c r="K21" s="28">
        <v>186.97500610351562</v>
      </c>
      <c r="L21" s="28">
        <v>199.9499969482422</v>
      </c>
      <c r="M21" s="28">
        <v>197.94000244140625</v>
      </c>
      <c r="N21" s="28">
        <v>184.10000610351562</v>
      </c>
      <c r="O21" s="28">
        <v>183.0800018310547</v>
      </c>
      <c r="P21" s="28">
        <v>191</v>
      </c>
      <c r="Q21" s="28">
        <v>207.9250030517578</v>
      </c>
      <c r="R21" s="28">
        <v>224.25</v>
      </c>
      <c r="S21" s="28">
        <v>216.1199951171875</v>
      </c>
      <c r="T21" s="28">
        <v>215.5500030517578</v>
      </c>
      <c r="U21" s="28">
        <v>229</v>
      </c>
      <c r="V21" s="28">
        <v>248.6199951171875</v>
      </c>
      <c r="W21" s="28">
        <v>290.32501220703125</v>
      </c>
      <c r="X21" s="28">
        <v>271.67999267578125</v>
      </c>
      <c r="Y21" s="28">
        <v>225.6750030517578</v>
      </c>
      <c r="Z21" s="28">
        <v>218.5</v>
      </c>
      <c r="AA21" s="28">
        <v>231.55999755859375</v>
      </c>
      <c r="AB21" s="28">
        <v>228</v>
      </c>
      <c r="AC21" s="28">
        <v>242.47500610351562</v>
      </c>
      <c r="AD21" s="28">
        <v>274.20001220703125</v>
      </c>
      <c r="AE21" s="28">
        <v>290.67999267578125</v>
      </c>
      <c r="AF21" s="28">
        <v>288.45001220703125</v>
      </c>
      <c r="AG21" s="28">
        <v>298.05999755859375</v>
      </c>
      <c r="AH21" s="28">
        <v>295.17498779296875</v>
      </c>
      <c r="AI21" s="28">
        <v>255.5</v>
      </c>
      <c r="AJ21" s="28">
        <v>224.4600067138672</v>
      </c>
      <c r="AK21" s="28">
        <v>222.9250030517578</v>
      </c>
      <c r="AL21" s="28">
        <v>231.27499389648438</v>
      </c>
      <c r="AM21" s="28">
        <v>223.97999572753906</v>
      </c>
      <c r="AN21" s="28">
        <v>227.77499389648438</v>
      </c>
      <c r="AO21" s="28">
        <v>256.2749938964844</v>
      </c>
      <c r="AP21" s="55">
        <v>282.4856872558594</v>
      </c>
      <c r="AQ21" s="55">
        <v>286.7759094238281</v>
      </c>
      <c r="AR21" s="55">
        <v>282.8725891113281</v>
      </c>
      <c r="AS21" s="55">
        <v>283.056884765625</v>
      </c>
      <c r="AT21" s="55">
        <v>283.5703125</v>
      </c>
      <c r="AU21" s="55">
        <v>267.8042907714844</v>
      </c>
      <c r="AV21" s="55">
        <v>252.15159606933594</v>
      </c>
      <c r="AW21" s="55">
        <v>248.08389282226562</v>
      </c>
      <c r="AX21" s="55">
        <v>243.55079650878906</v>
      </c>
      <c r="AY21" s="55">
        <v>240.87750244140625</v>
      </c>
      <c r="AZ21" s="55">
        <v>242.38650512695312</v>
      </c>
      <c r="BA21" s="55">
        <v>251.73800659179688</v>
      </c>
      <c r="BB21" s="55">
        <v>268.4967956542969</v>
      </c>
      <c r="BC21" s="55">
        <v>272.98370361328125</v>
      </c>
      <c r="BD21" s="55">
        <v>272.3612976074219</v>
      </c>
      <c r="BE21" s="55">
        <v>268.4728088378906</v>
      </c>
      <c r="BF21" s="55">
        <v>264.3938903808594</v>
      </c>
      <c r="BG21" s="55">
        <v>254.3739013671875</v>
      </c>
      <c r="BH21" s="55">
        <v>242.67660522460938</v>
      </c>
      <c r="BI21" s="55">
        <v>238.70689392089844</v>
      </c>
      <c r="BJ21" s="55">
        <v>236.2017059326172</v>
      </c>
      <c r="BK21" s="56"/>
    </row>
    <row r="22" spans="3:62" ht="10.5">
      <c r="C22" s="9"/>
      <c r="D22" s="9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</row>
    <row r="23" spans="2:62" ht="10.5">
      <c r="B23" s="16" t="s">
        <v>33</v>
      </c>
      <c r="C23" s="9"/>
      <c r="D23" s="9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</row>
    <row r="24" spans="2:62" ht="10.5">
      <c r="B24" t="s">
        <v>34</v>
      </c>
      <c r="C24" s="71">
        <f aca="true" t="shared" si="0" ref="C24:AH24">+(C20/100-C4/42)</f>
        <v>0.3138095219930014</v>
      </c>
      <c r="D24" s="71">
        <f t="shared" si="0"/>
        <v>0.37176189059302933</v>
      </c>
      <c r="E24" s="71">
        <f t="shared" si="0"/>
        <v>0.41114286876860107</v>
      </c>
      <c r="F24" s="71">
        <f t="shared" si="0"/>
        <v>0.45733337039039257</v>
      </c>
      <c r="G24" s="71">
        <f t="shared" si="0"/>
        <v>0.5714762188139415</v>
      </c>
      <c r="H24" s="71">
        <f t="shared" si="0"/>
        <v>0.5110000247047062</v>
      </c>
      <c r="I24" s="71">
        <f t="shared" si="0"/>
        <v>0.46790486653645835</v>
      </c>
      <c r="J24" s="71">
        <f t="shared" si="0"/>
        <v>0.3507142639160157</v>
      </c>
      <c r="K24" s="71">
        <f t="shared" si="0"/>
        <v>0.3437143125988188</v>
      </c>
      <c r="L24" s="71">
        <f t="shared" si="0"/>
        <v>0.36090472630092085</v>
      </c>
      <c r="M24" s="71">
        <f t="shared" si="0"/>
        <v>0.3887143561953589</v>
      </c>
      <c r="N24" s="71">
        <f t="shared" si="0"/>
        <v>0.32233333405994236</v>
      </c>
      <c r="O24" s="71">
        <f t="shared" si="0"/>
        <v>0.34747615995861225</v>
      </c>
      <c r="P24" s="71">
        <f t="shared" si="0"/>
        <v>0.3646190352666945</v>
      </c>
      <c r="Q24" s="71">
        <f t="shared" si="0"/>
        <v>0.41642856052943644</v>
      </c>
      <c r="R24" s="71">
        <f t="shared" si="0"/>
        <v>0.5337618182954333</v>
      </c>
      <c r="S24" s="71">
        <f t="shared" si="0"/>
        <v>0.4757619258335657</v>
      </c>
      <c r="T24" s="71">
        <f t="shared" si="0"/>
        <v>0.4093809400285995</v>
      </c>
      <c r="U24" s="71">
        <f t="shared" si="0"/>
        <v>0.43114277067638573</v>
      </c>
      <c r="V24" s="71">
        <f t="shared" si="0"/>
        <v>0.5433333115350634</v>
      </c>
      <c r="W24" s="71">
        <f t="shared" si="0"/>
        <v>0.7731429109119237</v>
      </c>
      <c r="X24" s="71">
        <f t="shared" si="0"/>
        <v>0.6066667066301619</v>
      </c>
      <c r="Y24" s="71">
        <f t="shared" si="0"/>
        <v>0.359809559413365</v>
      </c>
      <c r="Z24" s="71">
        <f t="shared" si="0"/>
        <v>0.35776197524297815</v>
      </c>
      <c r="AA24" s="71">
        <f t="shared" si="0"/>
        <v>0.3842380414690292</v>
      </c>
      <c r="AB24" s="71">
        <f t="shared" si="0"/>
        <v>0.35404765537806915</v>
      </c>
      <c r="AC24" s="71">
        <f t="shared" si="0"/>
        <v>0.5278571682884581</v>
      </c>
      <c r="AD24" s="71">
        <f t="shared" si="0"/>
        <v>0.6967143176850819</v>
      </c>
      <c r="AE24" s="71">
        <f t="shared" si="0"/>
        <v>0.7070476858956474</v>
      </c>
      <c r="AF24" s="71">
        <f t="shared" si="0"/>
        <v>0.7268570236932665</v>
      </c>
      <c r="AG24" s="71">
        <f t="shared" si="0"/>
        <v>0.755238029843285</v>
      </c>
      <c r="AH24" s="71">
        <f t="shared" si="0"/>
        <v>0.6524286905924479</v>
      </c>
      <c r="AI24" s="71">
        <f aca="true" t="shared" si="1" ref="AI24:BJ24">+(AI20/100-AI4/42)</f>
        <v>0.40028573172433024</v>
      </c>
      <c r="AJ24" s="71">
        <f t="shared" si="1"/>
        <v>0.3531429145449685</v>
      </c>
      <c r="AK24" s="71">
        <f t="shared" si="1"/>
        <v>0.3929523903982979</v>
      </c>
      <c r="AL24" s="71">
        <f t="shared" si="1"/>
        <v>0.39490475245884493</v>
      </c>
      <c r="AM24" s="71">
        <f t="shared" si="1"/>
        <v>0.36190472194126677</v>
      </c>
      <c r="AN24" s="71">
        <f t="shared" si="1"/>
        <v>0.4828058515276228</v>
      </c>
      <c r="AO24" s="71">
        <f t="shared" si="1"/>
        <v>0.7621714165097191</v>
      </c>
      <c r="AP24" s="72">
        <f t="shared" si="1"/>
        <v>0.7484738813127789</v>
      </c>
      <c r="AQ24" s="72">
        <f t="shared" si="1"/>
        <v>0.7639517575218566</v>
      </c>
      <c r="AR24" s="72">
        <f t="shared" si="1"/>
        <v>0.7414825875418527</v>
      </c>
      <c r="AS24" s="72">
        <f t="shared" si="1"/>
        <v>0.7579957943870907</v>
      </c>
      <c r="AT24" s="72">
        <f t="shared" si="1"/>
        <v>0.7084970383417037</v>
      </c>
      <c r="AU24" s="72">
        <f t="shared" si="1"/>
        <v>0.5486043294270833</v>
      </c>
      <c r="AV24" s="72">
        <f t="shared" si="1"/>
        <v>0.44550784883045025</v>
      </c>
      <c r="AW24" s="72">
        <f t="shared" si="1"/>
        <v>0.42117877778552826</v>
      </c>
      <c r="AX24" s="72">
        <f t="shared" si="1"/>
        <v>0.40196508498418915</v>
      </c>
      <c r="AY24" s="72">
        <f t="shared" si="1"/>
        <v>0.4047379193987166</v>
      </c>
      <c r="AZ24" s="72">
        <f t="shared" si="1"/>
        <v>0.47104714529854896</v>
      </c>
      <c r="BA24" s="72">
        <f t="shared" si="1"/>
        <v>0.573601306733631</v>
      </c>
      <c r="BB24" s="72">
        <f t="shared" si="1"/>
        <v>0.6853960237048922</v>
      </c>
      <c r="BC24" s="72">
        <f t="shared" si="1"/>
        <v>0.6961392720540365</v>
      </c>
      <c r="BD24" s="72">
        <f t="shared" si="1"/>
        <v>0.7052678571428572</v>
      </c>
      <c r="BE24" s="72">
        <f t="shared" si="1"/>
        <v>0.6942754400344122</v>
      </c>
      <c r="BF24" s="72">
        <f t="shared" si="1"/>
        <v>0.6566674078078498</v>
      </c>
      <c r="BG24" s="72">
        <f t="shared" si="1"/>
        <v>0.49586584908621667</v>
      </c>
      <c r="BH24" s="72">
        <f t="shared" si="1"/>
        <v>0.42580543881370914</v>
      </c>
      <c r="BI24" s="72">
        <f t="shared" si="1"/>
        <v>0.4258838835216703</v>
      </c>
      <c r="BJ24" s="72">
        <f t="shared" si="1"/>
        <v>0.40871973673502615</v>
      </c>
    </row>
    <row r="25" spans="2:62" ht="10.5">
      <c r="B25" t="s">
        <v>35</v>
      </c>
      <c r="C25" s="71">
        <f aca="true" t="shared" si="2" ref="C25:AH25">(+C21-C11-C20)/100</f>
        <v>0.13245002746582032</v>
      </c>
      <c r="D25" s="71">
        <f t="shared" si="2"/>
        <v>0.13120002746582032</v>
      </c>
      <c r="E25" s="71">
        <f t="shared" si="2"/>
        <v>0.14770004272460938</v>
      </c>
      <c r="F25" s="71">
        <f t="shared" si="2"/>
        <v>0.15444992065429688</v>
      </c>
      <c r="G25" s="71">
        <f t="shared" si="2"/>
        <v>0.1580998992919922</v>
      </c>
      <c r="H25" s="71">
        <f t="shared" si="2"/>
        <v>0.24394996643066405</v>
      </c>
      <c r="I25" s="71">
        <f t="shared" si="2"/>
        <v>0.179949951171875</v>
      </c>
      <c r="J25" s="71">
        <f t="shared" si="2"/>
        <v>0.17770004272460938</v>
      </c>
      <c r="K25" s="71">
        <f t="shared" si="2"/>
        <v>0.15145004272460938</v>
      </c>
      <c r="L25" s="71">
        <f t="shared" si="2"/>
        <v>0.15020004272460938</v>
      </c>
      <c r="M25" s="71">
        <f t="shared" si="2"/>
        <v>0.20610000610351562</v>
      </c>
      <c r="N25" s="71">
        <f t="shared" si="2"/>
        <v>0.25670005798339846</v>
      </c>
      <c r="O25" s="71">
        <f t="shared" si="2"/>
        <v>0.15680004119873048</v>
      </c>
      <c r="P25" s="71">
        <f t="shared" si="2"/>
        <v>0.1760000228881836</v>
      </c>
      <c r="Q25" s="71">
        <f t="shared" si="2"/>
        <v>0.1572500228881836</v>
      </c>
      <c r="R25" s="71">
        <f t="shared" si="2"/>
        <v>0.20650005340576172</v>
      </c>
      <c r="S25" s="71">
        <f t="shared" si="2"/>
        <v>0.22819988250732423</v>
      </c>
      <c r="T25" s="71">
        <f t="shared" si="2"/>
        <v>0.15650005340576173</v>
      </c>
      <c r="U25" s="71">
        <f t="shared" si="2"/>
        <v>0.18160007476806642</v>
      </c>
      <c r="V25" s="71">
        <f t="shared" si="2"/>
        <v>0.13679996490478516</v>
      </c>
      <c r="W25" s="71">
        <f t="shared" si="2"/>
        <v>0.3028500747680664</v>
      </c>
      <c r="X25" s="71">
        <f t="shared" si="2"/>
        <v>0.35239994049072265</v>
      </c>
      <c r="Y25" s="71">
        <f t="shared" si="2"/>
        <v>0.26134998321533204</v>
      </c>
      <c r="Z25" s="71">
        <f t="shared" si="2"/>
        <v>0.18259998321533202</v>
      </c>
      <c r="AA25" s="71">
        <f t="shared" si="2"/>
        <v>0.1696000289916992</v>
      </c>
      <c r="AB25" s="71">
        <f t="shared" si="2"/>
        <v>0.22299999237060547</v>
      </c>
      <c r="AC25" s="71">
        <f t="shared" si="2"/>
        <v>0.15775005340576173</v>
      </c>
      <c r="AD25" s="71">
        <f t="shared" si="2"/>
        <v>0.14900005340576172</v>
      </c>
      <c r="AE25" s="71">
        <f t="shared" si="2"/>
        <v>0.24679988861083985</v>
      </c>
      <c r="AF25" s="71">
        <f t="shared" si="2"/>
        <v>0.20850017547607422</v>
      </c>
      <c r="AG25" s="71">
        <f t="shared" si="2"/>
        <v>0.18859996795654296</v>
      </c>
      <c r="AH25" s="71">
        <f t="shared" si="2"/>
        <v>0.2937498092651367</v>
      </c>
      <c r="AI25" s="71">
        <f aca="true" t="shared" si="3" ref="AI25:BJ25">(+AI21-AI11-AI20)/100</f>
        <v>0.3569999313354492</v>
      </c>
      <c r="AJ25" s="71">
        <f t="shared" si="3"/>
        <v>0.20659999847412108</v>
      </c>
      <c r="AK25" s="71">
        <f t="shared" si="3"/>
        <v>0.1652500534057617</v>
      </c>
      <c r="AL25" s="71">
        <f t="shared" si="3"/>
        <v>0.1877499008178711</v>
      </c>
      <c r="AM25" s="71">
        <f t="shared" si="3"/>
        <v>0.2727999496459961</v>
      </c>
      <c r="AN25" s="71">
        <f t="shared" si="3"/>
        <v>0.11746791839599609</v>
      </c>
      <c r="AO25" s="71">
        <f t="shared" si="3"/>
        <v>0.10714992523193359</v>
      </c>
      <c r="AP25" s="72">
        <f t="shared" si="3"/>
        <v>0.28652584075927734</v>
      </c>
      <c r="AQ25" s="72">
        <f t="shared" si="3"/>
        <v>0.26633113861083985</v>
      </c>
      <c r="AR25" s="72">
        <f t="shared" si="3"/>
        <v>0.2616718673706055</v>
      </c>
      <c r="AS25" s="72">
        <f t="shared" si="3"/>
        <v>0.23509685516357423</v>
      </c>
      <c r="AT25" s="72">
        <f t="shared" si="3"/>
        <v>0.2778251266479492</v>
      </c>
      <c r="AU25" s="72">
        <f t="shared" si="3"/>
        <v>0.31577190399169924</v>
      </c>
      <c r="AV25" s="72">
        <f t="shared" si="3"/>
        <v>0.23853191375732422</v>
      </c>
      <c r="AW25" s="72">
        <f t="shared" si="3"/>
        <v>0.22218395233154298</v>
      </c>
      <c r="AX25" s="72">
        <f t="shared" si="3"/>
        <v>0.23178096771240234</v>
      </c>
      <c r="AY25" s="72">
        <f t="shared" si="3"/>
        <v>0.21417995452880859</v>
      </c>
      <c r="AZ25" s="72">
        <f t="shared" si="3"/>
        <v>0.19867504119873047</v>
      </c>
      <c r="BA25" s="72">
        <f t="shared" si="3"/>
        <v>0.17773113250732422</v>
      </c>
      <c r="BB25" s="72">
        <f t="shared" si="3"/>
        <v>0.19781002044677734</v>
      </c>
      <c r="BC25" s="72">
        <f t="shared" si="3"/>
        <v>0.22003108978271485</v>
      </c>
      <c r="BD25" s="72">
        <f t="shared" si="3"/>
        <v>0.22848796844482422</v>
      </c>
      <c r="BE25" s="72">
        <f t="shared" si="3"/>
        <v>0.22440502166748047</v>
      </c>
      <c r="BF25" s="72">
        <f t="shared" si="3"/>
        <v>0.22122386932373048</v>
      </c>
      <c r="BG25" s="72">
        <f t="shared" si="3"/>
        <v>0.2580160140991211</v>
      </c>
      <c r="BH25" s="72">
        <f t="shared" si="3"/>
        <v>0.2349129867553711</v>
      </c>
      <c r="BI25" s="72">
        <f t="shared" si="3"/>
        <v>0.2189469528198242</v>
      </c>
      <c r="BJ25" s="72">
        <f t="shared" si="3"/>
        <v>0.22296398162841796</v>
      </c>
    </row>
    <row r="26" spans="2:62" ht="10.5">
      <c r="B26" t="s">
        <v>36</v>
      </c>
      <c r="C26" s="71">
        <f aca="true" t="shared" si="4" ref="C26:AH26">(C20-C5*100/42)</f>
        <v>23.309520539783293</v>
      </c>
      <c r="D26" s="71">
        <f t="shared" si="4"/>
        <v>30.128567650204616</v>
      </c>
      <c r="E26" s="71">
        <f t="shared" si="4"/>
        <v>32.42380705333892</v>
      </c>
      <c r="F26" s="71">
        <f t="shared" si="4"/>
        <v>37.900001525878906</v>
      </c>
      <c r="G26" s="71">
        <f t="shared" si="4"/>
        <v>47.695247105189736</v>
      </c>
      <c r="H26" s="71">
        <f t="shared" si="4"/>
        <v>43.05238996233258</v>
      </c>
      <c r="I26" s="71">
        <f t="shared" si="4"/>
        <v>37.004770914713546</v>
      </c>
      <c r="J26" s="71">
        <f t="shared" si="4"/>
        <v>24.095234462193076</v>
      </c>
      <c r="K26" s="71">
        <f t="shared" si="4"/>
        <v>23.41905394054595</v>
      </c>
      <c r="L26" s="71">
        <f t="shared" si="4"/>
        <v>19.066659473237536</v>
      </c>
      <c r="M26" s="71">
        <f t="shared" si="4"/>
        <v>22.89523824055989</v>
      </c>
      <c r="N26" s="71">
        <f t="shared" si="4"/>
        <v>16.590476989746094</v>
      </c>
      <c r="O26" s="71">
        <f t="shared" si="4"/>
        <v>16.67618706112816</v>
      </c>
      <c r="P26" s="71">
        <f t="shared" si="4"/>
        <v>19.557136172340023</v>
      </c>
      <c r="Q26" s="71">
        <f t="shared" si="4"/>
        <v>23.976193745931</v>
      </c>
      <c r="R26" s="71">
        <f t="shared" si="4"/>
        <v>38.25713784354073</v>
      </c>
      <c r="S26" s="71">
        <f t="shared" si="4"/>
        <v>35.45714460100446</v>
      </c>
      <c r="T26" s="71">
        <f t="shared" si="4"/>
        <v>26.533333914620528</v>
      </c>
      <c r="U26" s="71">
        <f t="shared" si="4"/>
        <v>30.923803420293893</v>
      </c>
      <c r="V26" s="71">
        <f t="shared" si="4"/>
        <v>40.76190984816779</v>
      </c>
      <c r="W26" s="71">
        <f t="shared" si="4"/>
        <v>64.433348156157</v>
      </c>
      <c r="X26" s="71">
        <f t="shared" si="4"/>
        <v>48.761908758254265</v>
      </c>
      <c r="Y26" s="71">
        <f t="shared" si="4"/>
        <v>21.24286397298178</v>
      </c>
      <c r="Z26" s="71">
        <f t="shared" si="4"/>
        <v>19.323816935221345</v>
      </c>
      <c r="AA26" s="71">
        <f t="shared" si="4"/>
        <v>18.995223999023438</v>
      </c>
      <c r="AB26" s="71">
        <f t="shared" si="4"/>
        <v>19.26190221877326</v>
      </c>
      <c r="AC26" s="71">
        <f t="shared" si="4"/>
        <v>37.73809850783576</v>
      </c>
      <c r="AD26" s="71">
        <f t="shared" si="4"/>
        <v>54.266666957310264</v>
      </c>
      <c r="AE26" s="71">
        <f t="shared" si="4"/>
        <v>57.63334510439918</v>
      </c>
      <c r="AF26" s="71">
        <f t="shared" si="4"/>
        <v>58.97142973400298</v>
      </c>
      <c r="AG26" s="71">
        <f t="shared" si="4"/>
        <v>62.33332461402529</v>
      </c>
      <c r="AH26" s="71">
        <f t="shared" si="4"/>
        <v>52.195242018926706</v>
      </c>
      <c r="AI26" s="71">
        <f aca="true" t="shared" si="5" ref="AI26:BJ26">(AI20-AI5*100/42)</f>
        <v>28.19524601527624</v>
      </c>
      <c r="AJ26" s="71">
        <f t="shared" si="5"/>
        <v>23.885721842447907</v>
      </c>
      <c r="AK26" s="71">
        <f t="shared" si="5"/>
        <v>26.033325921921517</v>
      </c>
      <c r="AL26" s="71">
        <f t="shared" si="5"/>
        <v>25.276195707775287</v>
      </c>
      <c r="AM26" s="71">
        <f t="shared" si="5"/>
        <v>27.214289710635228</v>
      </c>
      <c r="AN26" s="71">
        <f t="shared" si="5"/>
        <v>35.18534705752418</v>
      </c>
      <c r="AO26" s="71">
        <f t="shared" si="5"/>
        <v>61.93142736525763</v>
      </c>
      <c r="AP26" s="72">
        <f t="shared" si="5"/>
        <v>60.561673845563604</v>
      </c>
      <c r="AQ26" s="72">
        <f t="shared" si="5"/>
        <v>63.29993765694755</v>
      </c>
      <c r="AR26" s="72">
        <f t="shared" si="5"/>
        <v>61.05302065894716</v>
      </c>
      <c r="AS26" s="72">
        <f t="shared" si="5"/>
        <v>62.704341343470986</v>
      </c>
      <c r="AT26" s="72">
        <f t="shared" si="5"/>
        <v>57.75446573893228</v>
      </c>
      <c r="AU26" s="72">
        <f t="shared" si="5"/>
        <v>41.76519484747024</v>
      </c>
      <c r="AV26" s="72">
        <f t="shared" si="5"/>
        <v>31.455546787806924</v>
      </c>
      <c r="AW26" s="72">
        <f t="shared" si="5"/>
        <v>26.641687302362357</v>
      </c>
      <c r="AX26" s="72">
        <f t="shared" si="5"/>
        <v>23.529841831752236</v>
      </c>
      <c r="AY26" s="72">
        <f t="shared" si="5"/>
        <v>24.99760146368118</v>
      </c>
      <c r="AZ26" s="72">
        <f t="shared" si="5"/>
        <v>30.438047863188245</v>
      </c>
      <c r="BA26" s="72">
        <f t="shared" si="5"/>
        <v>41.88394019717262</v>
      </c>
      <c r="BB26" s="72">
        <f t="shared" si="5"/>
        <v>54.25388808477493</v>
      </c>
      <c r="BC26" s="72">
        <f t="shared" si="5"/>
        <v>56.51868911016555</v>
      </c>
      <c r="BD26" s="72">
        <f t="shared" si="5"/>
        <v>57.43154761904762</v>
      </c>
      <c r="BE26" s="72">
        <f t="shared" si="5"/>
        <v>56.332305908203125</v>
      </c>
      <c r="BF26" s="72">
        <f t="shared" si="5"/>
        <v>52.571502685546875</v>
      </c>
      <c r="BG26" s="72">
        <f t="shared" si="5"/>
        <v>36.49134681338356</v>
      </c>
      <c r="BH26" s="72">
        <f t="shared" si="5"/>
        <v>29.485305786132812</v>
      </c>
      <c r="BI26" s="72">
        <f t="shared" si="5"/>
        <v>27.112197875976562</v>
      </c>
      <c r="BJ26" s="72">
        <f t="shared" si="5"/>
        <v>24.205307006835938</v>
      </c>
    </row>
    <row r="27" spans="3:62" ht="10.5">
      <c r="C27" s="20"/>
      <c r="D27" s="20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</row>
    <row r="28" spans="2:62" ht="10.5">
      <c r="B28" s="11" t="s">
        <v>37</v>
      </c>
      <c r="C28" s="9"/>
      <c r="D28" s="9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</row>
    <row r="29" spans="1:63" ht="10.5">
      <c r="A29" t="s">
        <v>38</v>
      </c>
      <c r="B29" t="s">
        <v>39</v>
      </c>
      <c r="C29" s="48">
        <v>16.946578979492188</v>
      </c>
      <c r="D29" s="48">
        <v>16.947778701782227</v>
      </c>
      <c r="E29" s="38">
        <v>16.977779388427734</v>
      </c>
      <c r="F29" s="38">
        <v>16.977779388427734</v>
      </c>
      <c r="G29" s="38">
        <v>16.977779388427734</v>
      </c>
      <c r="H29" s="38">
        <v>16.977779388427734</v>
      </c>
      <c r="I29" s="38">
        <v>16.983779907226562</v>
      </c>
      <c r="J29" s="38">
        <v>16.978378295898438</v>
      </c>
      <c r="K29" s="38">
        <v>16.978378295898438</v>
      </c>
      <c r="L29" s="38">
        <v>16.982179641723633</v>
      </c>
      <c r="M29" s="38">
        <v>16.982179641723633</v>
      </c>
      <c r="N29" s="38">
        <v>16.982179641723633</v>
      </c>
      <c r="O29" s="38">
        <v>17.12487030029297</v>
      </c>
      <c r="P29" s="38">
        <v>17.124570846557617</v>
      </c>
      <c r="Q29" s="38">
        <v>17.124570846557617</v>
      </c>
      <c r="R29" s="38">
        <v>17.128570556640625</v>
      </c>
      <c r="S29" s="38">
        <v>17.2337703704834</v>
      </c>
      <c r="T29" s="38">
        <v>17.2337703704834</v>
      </c>
      <c r="U29" s="38">
        <v>17.238370895385742</v>
      </c>
      <c r="V29" s="38">
        <v>17.229557037353516</v>
      </c>
      <c r="W29" s="38">
        <v>17.229557037353516</v>
      </c>
      <c r="X29" s="38">
        <v>17.224769592285156</v>
      </c>
      <c r="Y29" s="38">
        <v>17.224769592285156</v>
      </c>
      <c r="Z29" s="38">
        <v>17.22389030456543</v>
      </c>
      <c r="AA29" s="38">
        <v>17.334714889526367</v>
      </c>
      <c r="AB29" s="38">
        <v>17.33341407775879</v>
      </c>
      <c r="AC29" s="38">
        <v>17.386714935302734</v>
      </c>
      <c r="AD29" s="38">
        <v>17.389713287353516</v>
      </c>
      <c r="AE29" s="38">
        <v>17.39471435546875</v>
      </c>
      <c r="AF29" s="38">
        <v>17.39471435546875</v>
      </c>
      <c r="AG29" s="38">
        <v>17.389713287353516</v>
      </c>
      <c r="AH29" s="38">
        <v>17.389713287353516</v>
      </c>
      <c r="AI29" s="38">
        <v>17.389713287353516</v>
      </c>
      <c r="AJ29" s="38">
        <v>17.396713256835938</v>
      </c>
      <c r="AK29" s="38">
        <v>17.39971351623535</v>
      </c>
      <c r="AL29" s="38">
        <v>17.39971351623535</v>
      </c>
      <c r="AM29" s="38">
        <v>17.39699935913086</v>
      </c>
      <c r="AN29" s="38">
        <v>17.399892807006836</v>
      </c>
      <c r="AO29" s="38">
        <v>17.399932861328125</v>
      </c>
      <c r="AP29" s="49">
        <v>17.39992904663086</v>
      </c>
      <c r="AQ29" s="49">
        <v>17.39992904663086</v>
      </c>
      <c r="AR29" s="49">
        <v>17.39992904663086</v>
      </c>
      <c r="AS29" s="49">
        <v>17.39992904663086</v>
      </c>
      <c r="AT29" s="49">
        <v>17.39992904663086</v>
      </c>
      <c r="AU29" s="49">
        <v>17.39992904663086</v>
      </c>
      <c r="AV29" s="49">
        <v>17.39992904663086</v>
      </c>
      <c r="AW29" s="49">
        <v>17.39992904663086</v>
      </c>
      <c r="AX29" s="49">
        <v>17.39992904663086</v>
      </c>
      <c r="AY29" s="49">
        <v>17.39992904663086</v>
      </c>
      <c r="AZ29" s="49">
        <v>17.39992904663086</v>
      </c>
      <c r="BA29" s="49">
        <v>17.39992904663086</v>
      </c>
      <c r="BB29" s="49">
        <v>17.39992904663086</v>
      </c>
      <c r="BC29" s="49">
        <v>17.39992904663086</v>
      </c>
      <c r="BD29" s="49">
        <v>17.39992904663086</v>
      </c>
      <c r="BE29" s="49">
        <v>17.39992904663086</v>
      </c>
      <c r="BF29" s="49">
        <v>17.39992904663086</v>
      </c>
      <c r="BG29" s="49">
        <v>17.39992904663086</v>
      </c>
      <c r="BH29" s="49">
        <v>17.39992904663086</v>
      </c>
      <c r="BI29" s="49">
        <v>17.39992904663086</v>
      </c>
      <c r="BJ29" s="49">
        <v>17.39992904663086</v>
      </c>
      <c r="BK29" s="50"/>
    </row>
    <row r="30" spans="1:63" ht="11.25" customHeight="1">
      <c r="A30" t="s">
        <v>40</v>
      </c>
      <c r="B30" t="s">
        <v>41</v>
      </c>
      <c r="C30" s="48">
        <v>15.092483520507812</v>
      </c>
      <c r="D30" s="48">
        <v>15.056103706359863</v>
      </c>
      <c r="E30" s="38">
        <v>15.027129173278809</v>
      </c>
      <c r="F30" s="38">
        <v>15.701966285705566</v>
      </c>
      <c r="G30" s="38">
        <v>16.233871459960938</v>
      </c>
      <c r="H30" s="38">
        <v>16.552398681640625</v>
      </c>
      <c r="I30" s="38">
        <v>16.436161041259766</v>
      </c>
      <c r="J30" s="38">
        <v>16.493741989135742</v>
      </c>
      <c r="K30" s="38">
        <v>15.30223274230957</v>
      </c>
      <c r="L30" s="38">
        <v>15.314032554626465</v>
      </c>
      <c r="M30" s="38">
        <v>16.02323341369629</v>
      </c>
      <c r="N30" s="38">
        <v>16.13532257080078</v>
      </c>
      <c r="O30" s="38">
        <v>15.632096290588379</v>
      </c>
      <c r="P30" s="38">
        <v>15.5109281539917</v>
      </c>
      <c r="Q30" s="38">
        <v>15.540709495544434</v>
      </c>
      <c r="R30" s="38">
        <v>15.89873218536377</v>
      </c>
      <c r="S30" s="38">
        <v>16.241806030273438</v>
      </c>
      <c r="T30" s="38">
        <v>16.73023223876953</v>
      </c>
      <c r="U30" s="38">
        <v>16.23738670349121</v>
      </c>
      <c r="V30" s="38">
        <v>15.969419479370117</v>
      </c>
      <c r="W30" s="38">
        <v>14.39639949798584</v>
      </c>
      <c r="X30" s="38">
        <v>14.006516456604004</v>
      </c>
      <c r="Y30" s="38">
        <v>15.378232955932617</v>
      </c>
      <c r="Z30" s="38">
        <v>15.395193099975586</v>
      </c>
      <c r="AA30" s="38">
        <v>15.079580307006836</v>
      </c>
      <c r="AB30" s="38">
        <v>14.99657154083252</v>
      </c>
      <c r="AC30" s="38">
        <v>14.908418655395508</v>
      </c>
      <c r="AD30" s="38">
        <v>15.316865921020508</v>
      </c>
      <c r="AE30" s="38">
        <v>15.855031967163086</v>
      </c>
      <c r="AF30" s="38">
        <v>16.170900344848633</v>
      </c>
      <c r="AG30" s="38">
        <v>16.07264518737793</v>
      </c>
      <c r="AH30" s="38">
        <v>16.214677810668945</v>
      </c>
      <c r="AI30" s="38">
        <v>16.17413330078125</v>
      </c>
      <c r="AJ30" s="38">
        <v>15.312580108642578</v>
      </c>
      <c r="AK30" s="38">
        <v>15.34019947052002</v>
      </c>
      <c r="AL30" s="38">
        <v>15.728806495666504</v>
      </c>
      <c r="AM30" s="38">
        <v>15.300451278686523</v>
      </c>
      <c r="AN30" s="38">
        <v>14.959035873413086</v>
      </c>
      <c r="AO30" s="38">
        <v>15.070402145385742</v>
      </c>
      <c r="AP30" s="49">
        <v>15.57446002960205</v>
      </c>
      <c r="AQ30" s="49">
        <v>15.904789924621582</v>
      </c>
      <c r="AR30" s="49">
        <v>16.141159057617188</v>
      </c>
      <c r="AS30" s="49">
        <v>16.040569305419922</v>
      </c>
      <c r="AT30" s="49">
        <v>16.01325035095215</v>
      </c>
      <c r="AU30" s="49">
        <v>15.617130279541016</v>
      </c>
      <c r="AV30" s="49">
        <v>15.22782039642334</v>
      </c>
      <c r="AW30" s="49">
        <v>15.620439529418945</v>
      </c>
      <c r="AX30" s="49">
        <v>15.493539810180664</v>
      </c>
      <c r="AY30" s="49">
        <v>15.341279983520508</v>
      </c>
      <c r="AZ30" s="49">
        <v>15.306819915771484</v>
      </c>
      <c r="BA30" s="49">
        <v>15.468740463256836</v>
      </c>
      <c r="BB30" s="49">
        <v>15.784489631652832</v>
      </c>
      <c r="BC30" s="49">
        <v>16.077470779418945</v>
      </c>
      <c r="BD30" s="49">
        <v>16.223690032958984</v>
      </c>
      <c r="BE30" s="49">
        <v>16.072879791259766</v>
      </c>
      <c r="BF30" s="49">
        <v>16.09111976623535</v>
      </c>
      <c r="BG30" s="49">
        <v>15.862569808959961</v>
      </c>
      <c r="BH30" s="49">
        <v>15.285639762878418</v>
      </c>
      <c r="BI30" s="49">
        <v>15.61299991607666</v>
      </c>
      <c r="BJ30" s="49">
        <v>15.51830005645752</v>
      </c>
      <c r="BK30" s="50"/>
    </row>
    <row r="31" spans="1:63" ht="11.25" customHeight="1">
      <c r="A31" t="s">
        <v>42</v>
      </c>
      <c r="B31" t="s">
        <v>43</v>
      </c>
      <c r="C31" s="61">
        <v>0.8905917406082153</v>
      </c>
      <c r="D31" s="61">
        <v>0.8883821368217468</v>
      </c>
      <c r="E31" s="62">
        <v>0.8851056694984436</v>
      </c>
      <c r="F31" s="62">
        <v>0.9248539209365845</v>
      </c>
      <c r="G31" s="62">
        <v>0.9561834335327148</v>
      </c>
      <c r="H31" s="62">
        <v>0.9749448299407959</v>
      </c>
      <c r="I31" s="62">
        <v>0.9677563905715942</v>
      </c>
      <c r="J31" s="62">
        <v>0.9714556932449341</v>
      </c>
      <c r="K31" s="62">
        <v>0.9012776613235474</v>
      </c>
      <c r="L31" s="62">
        <v>0.9017707109451294</v>
      </c>
      <c r="M31" s="62">
        <v>0.9435322284698486</v>
      </c>
      <c r="N31" s="62">
        <v>0.9501326084136963</v>
      </c>
      <c r="O31" s="62">
        <v>0.9128300547599792</v>
      </c>
      <c r="P31" s="62">
        <v>0.9057703018188477</v>
      </c>
      <c r="Q31" s="62">
        <v>0.907509446144104</v>
      </c>
      <c r="R31" s="62">
        <v>0.9281995892524719</v>
      </c>
      <c r="S31" s="62">
        <v>0.9424406886100769</v>
      </c>
      <c r="T31" s="62">
        <v>0.9707819223403931</v>
      </c>
      <c r="U31" s="62">
        <v>0.9419327974319458</v>
      </c>
      <c r="V31" s="62">
        <v>0.9268618822097778</v>
      </c>
      <c r="W31" s="62">
        <v>0.835564136505127</v>
      </c>
      <c r="X31" s="62">
        <v>0.813161313533783</v>
      </c>
      <c r="Y31" s="62">
        <v>0.892797589302063</v>
      </c>
      <c r="Z31" s="62">
        <v>0.8938278555870056</v>
      </c>
      <c r="AA31" s="62">
        <v>0.8699064254760742</v>
      </c>
      <c r="AB31" s="62">
        <v>0.8651828169822693</v>
      </c>
      <c r="AC31" s="62">
        <v>0.8574603199958801</v>
      </c>
      <c r="AD31" s="62">
        <v>0.8808003664016724</v>
      </c>
      <c r="AE31" s="62">
        <v>0.9114856123924255</v>
      </c>
      <c r="AF31" s="62">
        <v>0.9296444654464722</v>
      </c>
      <c r="AG31" s="62">
        <v>0.9242616295814514</v>
      </c>
      <c r="AH31" s="62">
        <v>0.9324292540550232</v>
      </c>
      <c r="AI31" s="62">
        <v>0.930097758769989</v>
      </c>
      <c r="AJ31" s="62">
        <v>0.8801996111869812</v>
      </c>
      <c r="AK31" s="62">
        <v>0.8816351890563965</v>
      </c>
      <c r="AL31" s="62">
        <v>0.9039692878723145</v>
      </c>
      <c r="AM31" s="62">
        <v>0.879487931728363</v>
      </c>
      <c r="AN31" s="62">
        <v>0.85971999168396</v>
      </c>
      <c r="AO31" s="62">
        <v>0.8661184310913086</v>
      </c>
      <c r="AP31" s="63">
        <v>0.8950874209403992</v>
      </c>
      <c r="AQ31" s="63">
        <v>0.9140719771385193</v>
      </c>
      <c r="AR31" s="63">
        <v>0.9276564717292786</v>
      </c>
      <c r="AS31" s="63">
        <v>0.9218752980232239</v>
      </c>
      <c r="AT31" s="63">
        <v>0.920305609703064</v>
      </c>
      <c r="AU31" s="63">
        <v>0.8975399136543274</v>
      </c>
      <c r="AV31" s="63">
        <v>0.8751652836799622</v>
      </c>
      <c r="AW31" s="63">
        <v>0.8977298140525818</v>
      </c>
      <c r="AX31" s="63">
        <v>0.8904364705085754</v>
      </c>
      <c r="AY31" s="63">
        <v>0.8816863894462585</v>
      </c>
      <c r="AZ31" s="63">
        <v>0.8797060251235962</v>
      </c>
      <c r="BA31" s="63">
        <v>0.8890113234519958</v>
      </c>
      <c r="BB31" s="63">
        <v>0.9071580171585083</v>
      </c>
      <c r="BC31" s="63">
        <v>0.9239959716796875</v>
      </c>
      <c r="BD31" s="63">
        <v>0.9323992729187012</v>
      </c>
      <c r="BE31" s="63">
        <v>0.9237322211265564</v>
      </c>
      <c r="BF31" s="63">
        <v>0.9247804880142212</v>
      </c>
      <c r="BG31" s="63">
        <v>0.9116454720497131</v>
      </c>
      <c r="BH31" s="63">
        <v>0.8784884810447693</v>
      </c>
      <c r="BI31" s="63">
        <v>0.8973022103309631</v>
      </c>
      <c r="BJ31" s="63">
        <v>0.8918600082397461</v>
      </c>
      <c r="BK31" s="64"/>
    </row>
    <row r="32" spans="3:62" ht="10.5">
      <c r="C32" s="23"/>
      <c r="D32" s="2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</row>
    <row r="33" spans="2:62" ht="10.5">
      <c r="B33" s="11" t="s">
        <v>44</v>
      </c>
      <c r="C33" s="8"/>
      <c r="D33" s="8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</row>
    <row r="34" spans="1:63" ht="10.5">
      <c r="A34" t="s">
        <v>45</v>
      </c>
      <c r="B34" s="17" t="s">
        <v>46</v>
      </c>
      <c r="C34" s="48">
        <v>0.23438841104507446</v>
      </c>
      <c r="D34" s="48">
        <v>0.4139711558818817</v>
      </c>
      <c r="E34" s="38">
        <v>0.47548314929008484</v>
      </c>
      <c r="F34" s="38">
        <v>0.6093807220458984</v>
      </c>
      <c r="G34" s="38">
        <v>0.4998199939727783</v>
      </c>
      <c r="H34" s="38">
        <v>0.6611227989196777</v>
      </c>
      <c r="I34" s="38">
        <v>0.4912892282009125</v>
      </c>
      <c r="J34" s="38">
        <v>0.5248860716819763</v>
      </c>
      <c r="K34" s="38">
        <v>0.5259609222412109</v>
      </c>
      <c r="L34" s="38">
        <v>0.4015849828720093</v>
      </c>
      <c r="M34" s="38">
        <v>0.3726271688938141</v>
      </c>
      <c r="N34" s="38">
        <v>0.292199045419693</v>
      </c>
      <c r="O34" s="38">
        <v>0.37065985798835754</v>
      </c>
      <c r="P34" s="38">
        <v>0.23333238065242767</v>
      </c>
      <c r="Q34" s="38">
        <v>0.1371828019618988</v>
      </c>
      <c r="R34" s="38">
        <v>0.20672468841075897</v>
      </c>
      <c r="S34" s="38">
        <v>0.3515600264072418</v>
      </c>
      <c r="T34" s="38">
        <v>0.3427876830101013</v>
      </c>
      <c r="U34" s="38">
        <v>0.5092156529426575</v>
      </c>
      <c r="V34" s="38">
        <v>0.5013412237167358</v>
      </c>
      <c r="W34" s="38">
        <v>0.3967559337615967</v>
      </c>
      <c r="X34" s="38">
        <v>0.4246191382408142</v>
      </c>
      <c r="Y34" s="38">
        <v>0.29825353622436523</v>
      </c>
      <c r="Z34" s="38">
        <v>0.4628138542175293</v>
      </c>
      <c r="AA34" s="38">
        <v>0.27756568789482117</v>
      </c>
      <c r="AB34" s="38">
        <v>0.2628194987773895</v>
      </c>
      <c r="AC34" s="38">
        <v>0.45445385575294495</v>
      </c>
      <c r="AD34" s="38">
        <v>0.5220932364463806</v>
      </c>
      <c r="AE34" s="38">
        <v>0.7371596097946167</v>
      </c>
      <c r="AF34" s="38">
        <v>0.24722303450107574</v>
      </c>
      <c r="AG34" s="38">
        <v>0.690313994884491</v>
      </c>
      <c r="AH34" s="38">
        <v>0.47579312324523926</v>
      </c>
      <c r="AI34" s="38">
        <v>0.7000089287757874</v>
      </c>
      <c r="AJ34" s="38">
        <v>0.5705411434173584</v>
      </c>
      <c r="AK34" s="38">
        <v>0.6965206265449524</v>
      </c>
      <c r="AL34" s="38">
        <v>0.7257353663444519</v>
      </c>
      <c r="AM34" s="38">
        <v>0.5799999833106995</v>
      </c>
      <c r="AN34" s="38">
        <v>0.600281298160553</v>
      </c>
      <c r="AO34" s="38">
        <v>0.5652598142623901</v>
      </c>
      <c r="AP34" s="49">
        <v>0.5659080743789673</v>
      </c>
      <c r="AQ34" s="49">
        <v>0.5668240785598755</v>
      </c>
      <c r="AR34" s="49">
        <v>0.5702351927757263</v>
      </c>
      <c r="AS34" s="49">
        <v>0.5525832176208496</v>
      </c>
      <c r="AT34" s="49">
        <v>0.5592511892318726</v>
      </c>
      <c r="AU34" s="49">
        <v>0.52156001329422</v>
      </c>
      <c r="AV34" s="49">
        <v>0.5127602219581604</v>
      </c>
      <c r="AW34" s="49">
        <v>0.498363196849823</v>
      </c>
      <c r="AX34" s="49">
        <v>0.4745404124259949</v>
      </c>
      <c r="AY34" s="49">
        <v>0.416957288980484</v>
      </c>
      <c r="AZ34" s="49">
        <v>0.4345651865005493</v>
      </c>
      <c r="BA34" s="49">
        <v>0.4728623032569885</v>
      </c>
      <c r="BB34" s="49">
        <v>0.5420764088630676</v>
      </c>
      <c r="BC34" s="49">
        <v>0.5843381285667419</v>
      </c>
      <c r="BD34" s="49">
        <v>0.5709103941917419</v>
      </c>
      <c r="BE34" s="49">
        <v>0.5940815210342407</v>
      </c>
      <c r="BF34" s="49">
        <v>0.5801171064376831</v>
      </c>
      <c r="BG34" s="49">
        <v>0.552027702331543</v>
      </c>
      <c r="BH34" s="49">
        <v>0.5324202179908752</v>
      </c>
      <c r="BI34" s="49">
        <v>0.4872837960720062</v>
      </c>
      <c r="BJ34" s="49">
        <v>0.5123639702796936</v>
      </c>
      <c r="BK34" s="50"/>
    </row>
    <row r="35" spans="1:63" ht="10.5">
      <c r="A35" t="s">
        <v>47</v>
      </c>
      <c r="B35" t="s">
        <v>48</v>
      </c>
      <c r="C35" s="48">
        <v>7.955806255340576</v>
      </c>
      <c r="D35" s="48">
        <v>7.979448318481445</v>
      </c>
      <c r="E35" s="38">
        <v>8.101967811584473</v>
      </c>
      <c r="F35" s="38">
        <v>8.232600212097168</v>
      </c>
      <c r="G35" s="38">
        <v>8.447257995605469</v>
      </c>
      <c r="H35" s="38">
        <v>8.336166381835938</v>
      </c>
      <c r="I35" s="38">
        <v>8.369967460632324</v>
      </c>
      <c r="J35" s="38">
        <v>8.356870651245117</v>
      </c>
      <c r="K35" s="38">
        <v>7.992499828338623</v>
      </c>
      <c r="L35" s="38">
        <v>8.383580207824707</v>
      </c>
      <c r="M35" s="38">
        <v>8.345499992370605</v>
      </c>
      <c r="N35" s="38">
        <v>8.659419059753418</v>
      </c>
      <c r="O35" s="38">
        <v>8.15687084197998</v>
      </c>
      <c r="P35" s="38">
        <v>8.193857192993164</v>
      </c>
      <c r="Q35" s="38">
        <v>8.1187744140625</v>
      </c>
      <c r="R35" s="38">
        <v>8.548800468444824</v>
      </c>
      <c r="S35" s="38">
        <v>8.474515914916992</v>
      </c>
      <c r="T35" s="38">
        <v>8.5892333984375</v>
      </c>
      <c r="U35" s="38">
        <v>8.352226257324219</v>
      </c>
      <c r="V35" s="38">
        <v>8.325613021850586</v>
      </c>
      <c r="W35" s="38">
        <v>8.129433631896973</v>
      </c>
      <c r="X35" s="38">
        <v>7.953000068664551</v>
      </c>
      <c r="Y35" s="38">
        <v>8.467499732971191</v>
      </c>
      <c r="Z35" s="38">
        <v>8.503257751464844</v>
      </c>
      <c r="AA35" s="38">
        <v>8.185161590576172</v>
      </c>
      <c r="AB35" s="38">
        <v>7.969250202178955</v>
      </c>
      <c r="AC35" s="38">
        <v>7.75974178314209</v>
      </c>
      <c r="AD35" s="38">
        <v>7.945733547210693</v>
      </c>
      <c r="AE35" s="38">
        <v>8.413742065429688</v>
      </c>
      <c r="AF35" s="38">
        <v>8.878199577331543</v>
      </c>
      <c r="AG35" s="38">
        <v>8.565903663635254</v>
      </c>
      <c r="AH35" s="38">
        <v>8.584290504455566</v>
      </c>
      <c r="AI35" s="38">
        <v>8.414933204650879</v>
      </c>
      <c r="AJ35" s="38">
        <v>8.21374225616455</v>
      </c>
      <c r="AK35" s="38">
        <v>8.310033798217773</v>
      </c>
      <c r="AL35" s="38">
        <v>8.538000106811523</v>
      </c>
      <c r="AM35" s="38">
        <v>8.284000396728516</v>
      </c>
      <c r="AN35" s="38">
        <v>8.11607551574707</v>
      </c>
      <c r="AO35" s="38">
        <v>8.240391731262207</v>
      </c>
      <c r="AP35" s="49">
        <v>8.505949020385742</v>
      </c>
      <c r="AQ35" s="49">
        <v>8.648296356201172</v>
      </c>
      <c r="AR35" s="49">
        <v>8.646937370300293</v>
      </c>
      <c r="AS35" s="49">
        <v>8.61623764038086</v>
      </c>
      <c r="AT35" s="49">
        <v>8.540882110595703</v>
      </c>
      <c r="AU35" s="49">
        <v>8.416289329528809</v>
      </c>
      <c r="AV35" s="49">
        <v>8.355775833129883</v>
      </c>
      <c r="AW35" s="49">
        <v>8.641469955444336</v>
      </c>
      <c r="AX35" s="49">
        <v>8.722211837768555</v>
      </c>
      <c r="AY35" s="49">
        <v>8.457327842712402</v>
      </c>
      <c r="AZ35" s="49">
        <v>8.412531852722168</v>
      </c>
      <c r="BA35" s="49">
        <v>8.33384895324707</v>
      </c>
      <c r="BB35" s="49">
        <v>8.636092185974121</v>
      </c>
      <c r="BC35" s="49">
        <v>8.763100624084473</v>
      </c>
      <c r="BD35" s="49">
        <v>8.821061134338379</v>
      </c>
      <c r="BE35" s="49">
        <v>8.739529609680176</v>
      </c>
      <c r="BF35" s="49">
        <v>8.650474548339844</v>
      </c>
      <c r="BG35" s="49">
        <v>8.578597068786621</v>
      </c>
      <c r="BH35" s="49">
        <v>8.529441833496094</v>
      </c>
      <c r="BI35" s="49">
        <v>8.773468017578125</v>
      </c>
      <c r="BJ35" s="49">
        <v>8.796833038330078</v>
      </c>
      <c r="BK35" s="50"/>
    </row>
    <row r="36" spans="1:63" ht="10.5">
      <c r="A36" t="s">
        <v>49</v>
      </c>
      <c r="B36" t="s">
        <v>50</v>
      </c>
      <c r="C36" s="48">
        <v>0.24919235706329346</v>
      </c>
      <c r="D36" s="48">
        <v>0.2664766311645508</v>
      </c>
      <c r="E36" s="38">
        <v>0.40109777450561523</v>
      </c>
      <c r="F36" s="38">
        <v>0.31851932406425476</v>
      </c>
      <c r="G36" s="38">
        <v>0.3637286126613617</v>
      </c>
      <c r="H36" s="38">
        <v>0.4251110553741455</v>
      </c>
      <c r="I36" s="38">
        <v>0.5060979723930359</v>
      </c>
      <c r="J36" s="38">
        <v>0.3616299331188202</v>
      </c>
      <c r="K36" s="38">
        <v>0.4219059348106384</v>
      </c>
      <c r="L36" s="38">
        <v>0.3996737599372864</v>
      </c>
      <c r="M36" s="38">
        <v>0.4388056993484497</v>
      </c>
      <c r="N36" s="38">
        <v>0.3097366392612457</v>
      </c>
      <c r="O36" s="38">
        <v>0.363789439201355</v>
      </c>
      <c r="P36" s="38">
        <v>0.46034106612205505</v>
      </c>
      <c r="Q36" s="38">
        <v>0.41595667600631714</v>
      </c>
      <c r="R36" s="38">
        <v>0.5281840562820435</v>
      </c>
      <c r="S36" s="38">
        <v>0.43986204266548157</v>
      </c>
      <c r="T36" s="38">
        <v>0.4484213888645172</v>
      </c>
      <c r="U36" s="38">
        <v>0.43432021141052246</v>
      </c>
      <c r="V36" s="38">
        <v>0.3544559180736542</v>
      </c>
      <c r="W36" s="38">
        <v>0.5488905906677246</v>
      </c>
      <c r="X36" s="38">
        <v>0.7861617803573608</v>
      </c>
      <c r="Y36" s="38">
        <v>0.48777419328689575</v>
      </c>
      <c r="Z36" s="38">
        <v>0.3412792980670929</v>
      </c>
      <c r="AA36" s="38">
        <v>0.5045808553695679</v>
      </c>
      <c r="AB36" s="38">
        <v>0.5165707468986511</v>
      </c>
      <c r="AC36" s="38">
        <v>0.3876061737537384</v>
      </c>
      <c r="AD36" s="38">
        <v>0.3832111954689026</v>
      </c>
      <c r="AE36" s="38">
        <v>0.3420851528644562</v>
      </c>
      <c r="AF36" s="38">
        <v>0.2568897306919098</v>
      </c>
      <c r="AG36" s="38">
        <v>0.2837572991847992</v>
      </c>
      <c r="AH36" s="38">
        <v>0.46865060925483704</v>
      </c>
      <c r="AI36" s="38">
        <v>0.23843160271644592</v>
      </c>
      <c r="AJ36" s="38">
        <v>0.26186805963516235</v>
      </c>
      <c r="AK36" s="38">
        <v>0.2253706306219101</v>
      </c>
      <c r="AL36" s="38">
        <v>0.16804984211921692</v>
      </c>
      <c r="AM36" s="38">
        <v>0.24348387122154236</v>
      </c>
      <c r="AN36" s="38">
        <v>0.20577551424503326</v>
      </c>
      <c r="AO36" s="38">
        <v>0.26949408650398254</v>
      </c>
      <c r="AP36" s="49">
        <v>0.32437390089035034</v>
      </c>
      <c r="AQ36" s="49">
        <v>0.3625693917274475</v>
      </c>
      <c r="AR36" s="49">
        <v>0.40059131383895874</v>
      </c>
      <c r="AS36" s="49">
        <v>0.414480596780777</v>
      </c>
      <c r="AT36" s="49">
        <v>0.37845098972320557</v>
      </c>
      <c r="AU36" s="49">
        <v>0.4364643096923828</v>
      </c>
      <c r="AV36" s="49">
        <v>0.40113160014152527</v>
      </c>
      <c r="AW36" s="49">
        <v>0.2220907062292099</v>
      </c>
      <c r="AX36" s="49">
        <v>0.22712039947509766</v>
      </c>
      <c r="AY36" s="49">
        <v>0.23884829878807068</v>
      </c>
      <c r="AZ36" s="49">
        <v>0.29848968982696533</v>
      </c>
      <c r="BA36" s="49">
        <v>0.3417547941207886</v>
      </c>
      <c r="BB36" s="49">
        <v>0.3438349962234497</v>
      </c>
      <c r="BC36" s="49">
        <v>0.3226591944694519</v>
      </c>
      <c r="BD36" s="49">
        <v>0.3589842915534973</v>
      </c>
      <c r="BE36" s="49">
        <v>0.36686909198760986</v>
      </c>
      <c r="BF36" s="49">
        <v>0.34914669394493103</v>
      </c>
      <c r="BG36" s="49">
        <v>0.3395588994026184</v>
      </c>
      <c r="BH36" s="49">
        <v>0.314485102891922</v>
      </c>
      <c r="BI36" s="49">
        <v>0.2415889948606491</v>
      </c>
      <c r="BJ36" s="49">
        <v>0.26388630270957947</v>
      </c>
      <c r="BK36" s="50"/>
    </row>
    <row r="37" spans="2:62" ht="10.5">
      <c r="B37" t="s">
        <v>51</v>
      </c>
      <c r="C37" s="30">
        <f aca="true" t="shared" si="6" ref="C37:AH37">+(C42-C41)/C12*1000</f>
        <v>498.16156202746976</v>
      </c>
      <c r="D37" s="30">
        <f t="shared" si="6"/>
        <v>177.6207233297414</v>
      </c>
      <c r="E37" s="30">
        <f t="shared" si="6"/>
        <v>45.483496881300404</v>
      </c>
      <c r="F37" s="30">
        <f t="shared" si="6"/>
        <v>-34.599812825520836</v>
      </c>
      <c r="G37" s="30">
        <f t="shared" si="6"/>
        <v>-131.38703377016128</v>
      </c>
      <c r="H37" s="30">
        <f t="shared" si="6"/>
        <v>-100.60017903645833</v>
      </c>
      <c r="I37" s="30">
        <f t="shared" si="6"/>
        <v>-9.9029541015625</v>
      </c>
      <c r="J37" s="30">
        <f t="shared" si="6"/>
        <v>83.22537329889113</v>
      </c>
      <c r="K37" s="30">
        <f t="shared" si="6"/>
        <v>75.10019938151041</v>
      </c>
      <c r="L37" s="30">
        <f t="shared" si="6"/>
        <v>-87.99989761844758</v>
      </c>
      <c r="M37" s="30">
        <f t="shared" si="6"/>
        <v>-101.80002848307292</v>
      </c>
      <c r="N37" s="30">
        <f t="shared" si="6"/>
        <v>-55.80631379158267</v>
      </c>
      <c r="O37" s="30">
        <f t="shared" si="6"/>
        <v>-78.74224262852822</v>
      </c>
      <c r="P37" s="30">
        <f t="shared" si="6"/>
        <v>-26.107243129185267</v>
      </c>
      <c r="Q37" s="30">
        <f t="shared" si="6"/>
        <v>321.67742329259073</v>
      </c>
      <c r="R37" s="30">
        <f t="shared" si="6"/>
        <v>-156.13301595052084</v>
      </c>
      <c r="S37" s="30">
        <f t="shared" si="6"/>
        <v>12.387183404737902</v>
      </c>
      <c r="T37" s="30">
        <f t="shared" si="6"/>
        <v>-7.833353678385417</v>
      </c>
      <c r="U37" s="30">
        <f t="shared" si="6"/>
        <v>238.03218718497985</v>
      </c>
      <c r="V37" s="30">
        <f t="shared" si="6"/>
        <v>355.70969120148686</v>
      </c>
      <c r="W37" s="30">
        <f t="shared" si="6"/>
        <v>-159.9334716796875</v>
      </c>
      <c r="X37" s="30">
        <f t="shared" si="6"/>
        <v>-127.61294457220262</v>
      </c>
      <c r="Y37" s="30">
        <f t="shared" si="6"/>
        <v>-138.46638997395831</v>
      </c>
      <c r="Z37" s="30">
        <f t="shared" si="6"/>
        <v>-11.838851436491936</v>
      </c>
      <c r="AA37" s="30">
        <f t="shared" si="6"/>
        <v>-240.58089717741933</v>
      </c>
      <c r="AB37" s="30">
        <f t="shared" si="6"/>
        <v>87.35711233956474</v>
      </c>
      <c r="AC37" s="30">
        <f t="shared" si="6"/>
        <v>527.6454802482359</v>
      </c>
      <c r="AD37" s="30">
        <f t="shared" si="6"/>
        <v>288.63321940104163</v>
      </c>
      <c r="AE37" s="30">
        <f t="shared" si="6"/>
        <v>-180.64511206842238</v>
      </c>
      <c r="AF37" s="30">
        <f t="shared" si="6"/>
        <v>57.266743977864586</v>
      </c>
      <c r="AG37" s="30">
        <f t="shared" si="6"/>
        <v>43.29016900831653</v>
      </c>
      <c r="AH37" s="30">
        <f t="shared" si="6"/>
        <v>56.41937255859375</v>
      </c>
      <c r="AI37" s="30">
        <f aca="true" t="shared" si="7" ref="AI37:BJ37">+(AI42-AI41)/AI12*1000</f>
        <v>-131.86670939127603</v>
      </c>
      <c r="AJ37" s="30">
        <f t="shared" si="7"/>
        <v>239.54846782069052</v>
      </c>
      <c r="AK37" s="30">
        <f t="shared" si="7"/>
        <v>-72.29995727539062</v>
      </c>
      <c r="AL37" s="30">
        <f t="shared" si="7"/>
        <v>-96.29034226940523</v>
      </c>
      <c r="AM37" s="30">
        <f t="shared" si="7"/>
        <v>-216.48382371471774</v>
      </c>
      <c r="AN37" s="30">
        <f t="shared" si="7"/>
        <v>218.65299769810267</v>
      </c>
      <c r="AO37" s="30">
        <f t="shared" si="7"/>
        <v>200.87063697076613</v>
      </c>
      <c r="AP37" s="35">
        <f t="shared" si="7"/>
        <v>-124.25257364908853</v>
      </c>
      <c r="AQ37" s="35">
        <f t="shared" si="7"/>
        <v>-136.33875693044357</v>
      </c>
      <c r="AR37" s="35">
        <f t="shared" si="7"/>
        <v>-70.28656005859375</v>
      </c>
      <c r="AS37" s="35">
        <f t="shared" si="7"/>
        <v>111.61287369266633</v>
      </c>
      <c r="AT37" s="35">
        <f t="shared" si="7"/>
        <v>206.2225341796875</v>
      </c>
      <c r="AU37" s="35">
        <f t="shared" si="7"/>
        <v>-75.1965840657552</v>
      </c>
      <c r="AV37" s="35">
        <f t="shared" si="7"/>
        <v>40.32258064516129</v>
      </c>
      <c r="AW37" s="35">
        <f t="shared" si="7"/>
        <v>-156.9366455078125</v>
      </c>
      <c r="AX37" s="35">
        <f t="shared" si="7"/>
        <v>-62.248476089969756</v>
      </c>
      <c r="AY37" s="35">
        <f t="shared" si="7"/>
        <v>-125.0031994235131</v>
      </c>
      <c r="AZ37" s="35">
        <f t="shared" si="7"/>
        <v>76.57254975417564</v>
      </c>
      <c r="BA37" s="35">
        <f t="shared" si="7"/>
        <v>200.41927214591735</v>
      </c>
      <c r="BB37" s="35">
        <f t="shared" si="7"/>
        <v>-169.4066365559896</v>
      </c>
      <c r="BC37" s="35">
        <f t="shared" si="7"/>
        <v>-132.00329196068546</v>
      </c>
      <c r="BD37" s="35">
        <f t="shared" si="7"/>
        <v>-76.49332682291667</v>
      </c>
      <c r="BE37" s="35">
        <f t="shared" si="7"/>
        <v>113.00634568737398</v>
      </c>
      <c r="BF37" s="35">
        <f t="shared" si="7"/>
        <v>217.83890262726817</v>
      </c>
      <c r="BG37" s="35">
        <f t="shared" si="7"/>
        <v>-69.30007934570312</v>
      </c>
      <c r="BH37" s="35">
        <f t="shared" si="7"/>
        <v>69.69673402847783</v>
      </c>
      <c r="BI37" s="35">
        <f t="shared" si="7"/>
        <v>-129.72997029622397</v>
      </c>
      <c r="BJ37" s="35">
        <f t="shared" si="7"/>
        <v>-41.2934826266381</v>
      </c>
    </row>
    <row r="38" spans="1:63" ht="10.5">
      <c r="A38" t="s">
        <v>52</v>
      </c>
      <c r="B38" t="s">
        <v>53</v>
      </c>
      <c r="C38" s="48">
        <v>8.704999923706055</v>
      </c>
      <c r="D38" s="48">
        <v>8.837516784667969</v>
      </c>
      <c r="E38" s="38">
        <v>9.024032592773438</v>
      </c>
      <c r="F38" s="38">
        <v>9.125900268554688</v>
      </c>
      <c r="G38" s="38">
        <v>9.17941951751709</v>
      </c>
      <c r="H38" s="38">
        <v>9.321800231933594</v>
      </c>
      <c r="I38" s="38">
        <v>9.357451438903809</v>
      </c>
      <c r="J38" s="38">
        <v>9.32661247253418</v>
      </c>
      <c r="K38" s="38">
        <v>9.015466690063477</v>
      </c>
      <c r="L38" s="38">
        <v>9.09683895111084</v>
      </c>
      <c r="M38" s="38">
        <v>9.055132865905762</v>
      </c>
      <c r="N38" s="38">
        <v>9.205548286437988</v>
      </c>
      <c r="O38" s="38">
        <v>8.812578201293945</v>
      </c>
      <c r="P38" s="38">
        <v>8.86142349243164</v>
      </c>
      <c r="Q38" s="38">
        <v>8.99359130859375</v>
      </c>
      <c r="R38" s="38">
        <v>9.127575874328613</v>
      </c>
      <c r="S38" s="38">
        <v>9.278325080871582</v>
      </c>
      <c r="T38" s="38">
        <v>9.37260913848877</v>
      </c>
      <c r="U38" s="38">
        <v>9.533794403076172</v>
      </c>
      <c r="V38" s="38">
        <v>9.53711986541748</v>
      </c>
      <c r="W38" s="38">
        <v>8.915146827697754</v>
      </c>
      <c r="X38" s="38">
        <v>9.036168098449707</v>
      </c>
      <c r="Y38" s="38">
        <v>9.115060806274414</v>
      </c>
      <c r="Z38" s="38">
        <v>9.295512199401855</v>
      </c>
      <c r="AA38" s="38">
        <v>8.726727485656738</v>
      </c>
      <c r="AB38" s="38">
        <v>8.835997581481934</v>
      </c>
      <c r="AC38" s="38">
        <v>9.129446983337402</v>
      </c>
      <c r="AD38" s="38">
        <v>9.139671325683594</v>
      </c>
      <c r="AE38" s="38">
        <v>9.312341690063477</v>
      </c>
      <c r="AF38" s="38">
        <v>9.439579010009766</v>
      </c>
      <c r="AG38" s="38">
        <v>9.58326530456543</v>
      </c>
      <c r="AH38" s="38">
        <v>9.585153579711914</v>
      </c>
      <c r="AI38" s="38">
        <v>9.22150707244873</v>
      </c>
      <c r="AJ38" s="38">
        <v>9.285699844360352</v>
      </c>
      <c r="AK38" s="38">
        <v>9.159625053405762</v>
      </c>
      <c r="AL38" s="38">
        <v>9.335494995117188</v>
      </c>
      <c r="AM38" s="38">
        <v>8.890999794006348</v>
      </c>
      <c r="AN38" s="38">
        <v>9.140786170959473</v>
      </c>
      <c r="AO38" s="38">
        <v>9.276016235351562</v>
      </c>
      <c r="AP38" s="49">
        <v>9.271977424621582</v>
      </c>
      <c r="AQ38" s="49">
        <v>9.441351890563965</v>
      </c>
      <c r="AR38" s="49">
        <v>9.547478675842285</v>
      </c>
      <c r="AS38" s="49">
        <v>9.694912910461426</v>
      </c>
      <c r="AT38" s="49">
        <v>9.684806823730469</v>
      </c>
      <c r="AU38" s="49">
        <v>9.299118995666504</v>
      </c>
      <c r="AV38" s="49">
        <v>9.309989929199219</v>
      </c>
      <c r="AW38" s="49">
        <v>9.204985618591309</v>
      </c>
      <c r="AX38" s="49">
        <v>9.361623764038086</v>
      </c>
      <c r="AY38" s="49">
        <v>8.988128662109375</v>
      </c>
      <c r="AZ38" s="49">
        <v>9.222162246704102</v>
      </c>
      <c r="BA38" s="49">
        <v>9.348883628845215</v>
      </c>
      <c r="BB38" s="49">
        <v>9.352596282958984</v>
      </c>
      <c r="BC38" s="49">
        <v>9.538097381591797</v>
      </c>
      <c r="BD38" s="49">
        <v>9.674461364746094</v>
      </c>
      <c r="BE38" s="49">
        <v>9.813486099243164</v>
      </c>
      <c r="BF38" s="49">
        <v>9.797579765319824</v>
      </c>
      <c r="BG38" s="49">
        <v>9.400882720947266</v>
      </c>
      <c r="BH38" s="49">
        <v>9.446045875549316</v>
      </c>
      <c r="BI38" s="49">
        <v>9.372608184814453</v>
      </c>
      <c r="BJ38" s="49">
        <v>9.531791687011719</v>
      </c>
      <c r="BK38" s="50"/>
    </row>
    <row r="39" spans="3:62" ht="10.5">
      <c r="C39" s="4"/>
      <c r="D39" s="4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</row>
    <row r="40" spans="2:62" ht="10.5">
      <c r="B40" s="11" t="s">
        <v>54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</row>
    <row r="41" spans="1:63" ht="10.5">
      <c r="A41" t="s">
        <v>55</v>
      </c>
      <c r="B41" t="s">
        <v>56</v>
      </c>
      <c r="C41" s="54">
        <v>138.64999389648438</v>
      </c>
      <c r="D41" s="54">
        <v>133.49899291992188</v>
      </c>
      <c r="E41" s="28">
        <v>132.08900451660156</v>
      </c>
      <c r="F41" s="28">
        <v>133.1269989013672</v>
      </c>
      <c r="G41" s="28">
        <v>137.1999969482422</v>
      </c>
      <c r="H41" s="28">
        <v>140.21800231933594</v>
      </c>
      <c r="I41" s="28">
        <v>140.52499389648438</v>
      </c>
      <c r="J41" s="28">
        <v>137.94500732421875</v>
      </c>
      <c r="K41" s="28">
        <v>135.69200134277344</v>
      </c>
      <c r="L41" s="28">
        <v>138.4199981689453</v>
      </c>
      <c r="M41" s="28">
        <v>141.4739990234375</v>
      </c>
      <c r="N41" s="28">
        <v>143.20399475097656</v>
      </c>
      <c r="O41" s="28">
        <v>145.64500427246094</v>
      </c>
      <c r="P41" s="28">
        <v>146.37600708007812</v>
      </c>
      <c r="Q41" s="28">
        <v>136.4040069580078</v>
      </c>
      <c r="R41" s="28">
        <v>141.08799743652344</v>
      </c>
      <c r="S41" s="28">
        <v>140.70399475097656</v>
      </c>
      <c r="T41" s="28">
        <v>140.93899536132812</v>
      </c>
      <c r="U41" s="28">
        <v>133.55999755859375</v>
      </c>
      <c r="V41" s="28">
        <v>122.53299713134766</v>
      </c>
      <c r="W41" s="28">
        <v>127.33100128173828</v>
      </c>
      <c r="X41" s="28">
        <v>131.28700256347656</v>
      </c>
      <c r="Y41" s="28">
        <v>135.4409942626953</v>
      </c>
      <c r="Z41" s="28">
        <v>135.80799865722656</v>
      </c>
      <c r="AA41" s="28">
        <v>143.26600646972656</v>
      </c>
      <c r="AB41" s="28">
        <v>140.82000732421875</v>
      </c>
      <c r="AC41" s="28">
        <v>124.46299743652344</v>
      </c>
      <c r="AD41" s="28">
        <v>115.80400085449219</v>
      </c>
      <c r="AE41" s="28">
        <v>121.40399932861328</v>
      </c>
      <c r="AF41" s="28">
        <v>119.68599700927734</v>
      </c>
      <c r="AG41" s="28">
        <v>118.34400177001953</v>
      </c>
      <c r="AH41" s="28">
        <v>116.59500122070312</v>
      </c>
      <c r="AI41" s="28">
        <v>120.5510025024414</v>
      </c>
      <c r="AJ41" s="28">
        <v>113.125</v>
      </c>
      <c r="AK41" s="28">
        <v>115.29399871826172</v>
      </c>
      <c r="AL41" s="28">
        <v>118.27899932861328</v>
      </c>
      <c r="AM41" s="28">
        <v>124.98999786376953</v>
      </c>
      <c r="AN41" s="28">
        <v>118.86771392822266</v>
      </c>
      <c r="AO41" s="28">
        <v>112.6407241821289</v>
      </c>
      <c r="AP41" s="55">
        <v>116.36830139160156</v>
      </c>
      <c r="AQ41" s="55">
        <v>120.59480285644531</v>
      </c>
      <c r="AR41" s="55">
        <v>122.70339965820312</v>
      </c>
      <c r="AS41" s="55">
        <v>119.24340057373047</v>
      </c>
      <c r="AT41" s="55">
        <v>112.85050201416016</v>
      </c>
      <c r="AU41" s="55">
        <v>115.10639953613281</v>
      </c>
      <c r="AV41" s="55">
        <v>113.85639953613281</v>
      </c>
      <c r="AW41" s="55">
        <v>118.56449890136719</v>
      </c>
      <c r="AX41" s="55">
        <v>120.49420166015625</v>
      </c>
      <c r="AY41" s="55">
        <v>124.36930084228516</v>
      </c>
      <c r="AZ41" s="55">
        <v>122.14869689941406</v>
      </c>
      <c r="BA41" s="55">
        <v>115.93569946289062</v>
      </c>
      <c r="BB41" s="55">
        <v>121.01789855957031</v>
      </c>
      <c r="BC41" s="55">
        <v>125.11000061035156</v>
      </c>
      <c r="BD41" s="55">
        <v>127.40480041503906</v>
      </c>
      <c r="BE41" s="55">
        <v>123.90160369873047</v>
      </c>
      <c r="BF41" s="55">
        <v>117.14859771728516</v>
      </c>
      <c r="BG41" s="55">
        <v>119.22760009765625</v>
      </c>
      <c r="BH41" s="55">
        <v>117.06700134277344</v>
      </c>
      <c r="BI41" s="55">
        <v>120.95890045166016</v>
      </c>
      <c r="BJ41" s="55">
        <v>122.23899841308594</v>
      </c>
      <c r="BK41" s="56"/>
    </row>
    <row r="42" spans="2:62" ht="10.5">
      <c r="B42" t="s">
        <v>57</v>
      </c>
      <c r="C42" s="34">
        <v>154.09300231933594</v>
      </c>
      <c r="D42" s="34">
        <f aca="true" t="shared" si="8" ref="D42:AI42">C41</f>
        <v>138.64999389648438</v>
      </c>
      <c r="E42" s="34">
        <f t="shared" si="8"/>
        <v>133.49899291992188</v>
      </c>
      <c r="F42" s="34">
        <f t="shared" si="8"/>
        <v>132.08900451660156</v>
      </c>
      <c r="G42" s="34">
        <f t="shared" si="8"/>
        <v>133.1269989013672</v>
      </c>
      <c r="H42" s="34">
        <f t="shared" si="8"/>
        <v>137.1999969482422</v>
      </c>
      <c r="I42" s="34">
        <f t="shared" si="8"/>
        <v>140.21800231933594</v>
      </c>
      <c r="J42" s="34">
        <f t="shared" si="8"/>
        <v>140.52499389648438</v>
      </c>
      <c r="K42" s="34">
        <f t="shared" si="8"/>
        <v>137.94500732421875</v>
      </c>
      <c r="L42" s="34">
        <f t="shared" si="8"/>
        <v>135.69200134277344</v>
      </c>
      <c r="M42" s="34">
        <f t="shared" si="8"/>
        <v>138.4199981689453</v>
      </c>
      <c r="N42" s="34">
        <f t="shared" si="8"/>
        <v>141.4739990234375</v>
      </c>
      <c r="O42" s="34">
        <f t="shared" si="8"/>
        <v>143.20399475097656</v>
      </c>
      <c r="P42" s="34">
        <f t="shared" si="8"/>
        <v>145.64500427246094</v>
      </c>
      <c r="Q42" s="34">
        <f t="shared" si="8"/>
        <v>146.37600708007812</v>
      </c>
      <c r="R42" s="34">
        <f t="shared" si="8"/>
        <v>136.4040069580078</v>
      </c>
      <c r="S42" s="34">
        <f t="shared" si="8"/>
        <v>141.08799743652344</v>
      </c>
      <c r="T42" s="34">
        <f t="shared" si="8"/>
        <v>140.70399475097656</v>
      </c>
      <c r="U42" s="34">
        <f t="shared" si="8"/>
        <v>140.93899536132812</v>
      </c>
      <c r="V42" s="34">
        <f t="shared" si="8"/>
        <v>133.55999755859375</v>
      </c>
      <c r="W42" s="34">
        <f t="shared" si="8"/>
        <v>122.53299713134766</v>
      </c>
      <c r="X42" s="34">
        <f t="shared" si="8"/>
        <v>127.33100128173828</v>
      </c>
      <c r="Y42" s="34">
        <f t="shared" si="8"/>
        <v>131.28700256347656</v>
      </c>
      <c r="Z42" s="34">
        <f t="shared" si="8"/>
        <v>135.4409942626953</v>
      </c>
      <c r="AA42" s="34">
        <f t="shared" si="8"/>
        <v>135.80799865722656</v>
      </c>
      <c r="AB42" s="34">
        <f t="shared" si="8"/>
        <v>143.26600646972656</v>
      </c>
      <c r="AC42" s="34">
        <f t="shared" si="8"/>
        <v>140.82000732421875</v>
      </c>
      <c r="AD42" s="34">
        <f t="shared" si="8"/>
        <v>124.46299743652344</v>
      </c>
      <c r="AE42" s="34">
        <f t="shared" si="8"/>
        <v>115.80400085449219</v>
      </c>
      <c r="AF42" s="34">
        <f t="shared" si="8"/>
        <v>121.40399932861328</v>
      </c>
      <c r="AG42" s="34">
        <f t="shared" si="8"/>
        <v>119.68599700927734</v>
      </c>
      <c r="AH42" s="34">
        <f t="shared" si="8"/>
        <v>118.34400177001953</v>
      </c>
      <c r="AI42" s="34">
        <f t="shared" si="8"/>
        <v>116.59500122070312</v>
      </c>
      <c r="AJ42" s="34">
        <f aca="true" t="shared" si="9" ref="AJ42:BJ42">AI41</f>
        <v>120.5510025024414</v>
      </c>
      <c r="AK42" s="34">
        <f t="shared" si="9"/>
        <v>113.125</v>
      </c>
      <c r="AL42" s="34">
        <f t="shared" si="9"/>
        <v>115.29399871826172</v>
      </c>
      <c r="AM42" s="34">
        <f t="shared" si="9"/>
        <v>118.27899932861328</v>
      </c>
      <c r="AN42" s="34">
        <f t="shared" si="9"/>
        <v>124.98999786376953</v>
      </c>
      <c r="AO42" s="34">
        <f t="shared" si="9"/>
        <v>118.86771392822266</v>
      </c>
      <c r="AP42" s="36">
        <f t="shared" si="9"/>
        <v>112.6407241821289</v>
      </c>
      <c r="AQ42" s="36">
        <f t="shared" si="9"/>
        <v>116.36830139160156</v>
      </c>
      <c r="AR42" s="36">
        <f t="shared" si="9"/>
        <v>120.59480285644531</v>
      </c>
      <c r="AS42" s="36">
        <f t="shared" si="9"/>
        <v>122.70339965820312</v>
      </c>
      <c r="AT42" s="36">
        <f t="shared" si="9"/>
        <v>119.24340057373047</v>
      </c>
      <c r="AU42" s="36">
        <f t="shared" si="9"/>
        <v>112.85050201416016</v>
      </c>
      <c r="AV42" s="36">
        <f t="shared" si="9"/>
        <v>115.10639953613281</v>
      </c>
      <c r="AW42" s="36">
        <f t="shared" si="9"/>
        <v>113.85639953613281</v>
      </c>
      <c r="AX42" s="36">
        <f t="shared" si="9"/>
        <v>118.56449890136719</v>
      </c>
      <c r="AY42" s="36">
        <f t="shared" si="9"/>
        <v>120.49420166015625</v>
      </c>
      <c r="AZ42" s="36">
        <f t="shared" si="9"/>
        <v>124.36930084228516</v>
      </c>
      <c r="BA42" s="36">
        <f t="shared" si="9"/>
        <v>122.14869689941406</v>
      </c>
      <c r="BB42" s="36">
        <f t="shared" si="9"/>
        <v>115.93569946289062</v>
      </c>
      <c r="BC42" s="36">
        <f t="shared" si="9"/>
        <v>121.01789855957031</v>
      </c>
      <c r="BD42" s="36">
        <f t="shared" si="9"/>
        <v>125.11000061035156</v>
      </c>
      <c r="BE42" s="36">
        <f t="shared" si="9"/>
        <v>127.40480041503906</v>
      </c>
      <c r="BF42" s="36">
        <f t="shared" si="9"/>
        <v>123.90160369873047</v>
      </c>
      <c r="BG42" s="36">
        <f t="shared" si="9"/>
        <v>117.14859771728516</v>
      </c>
      <c r="BH42" s="36">
        <f t="shared" si="9"/>
        <v>119.22760009765625</v>
      </c>
      <c r="BI42" s="36">
        <f t="shared" si="9"/>
        <v>117.06700134277344</v>
      </c>
      <c r="BJ42" s="36">
        <f t="shared" si="9"/>
        <v>120.95890045166016</v>
      </c>
    </row>
    <row r="43" spans="1:63" ht="10.5">
      <c r="A43" t="s">
        <v>58</v>
      </c>
      <c r="B43" t="s">
        <v>59</v>
      </c>
      <c r="C43" s="54">
        <v>71.31300354003906</v>
      </c>
      <c r="D43" s="54">
        <v>71.21700286865234</v>
      </c>
      <c r="E43" s="28">
        <v>68.78800201416016</v>
      </c>
      <c r="F43" s="28">
        <v>68.28700256347656</v>
      </c>
      <c r="G43" s="28">
        <v>68.1989974975586</v>
      </c>
      <c r="H43" s="28">
        <v>68.25199890136719</v>
      </c>
      <c r="I43" s="28">
        <v>70.9020004272461</v>
      </c>
      <c r="J43" s="28">
        <v>70.28399658203125</v>
      </c>
      <c r="K43" s="28">
        <v>69.04299926757812</v>
      </c>
      <c r="L43" s="28">
        <v>65.05400085449219</v>
      </c>
      <c r="M43" s="28">
        <v>70.18000030517578</v>
      </c>
      <c r="N43" s="28">
        <v>74.39700317382812</v>
      </c>
      <c r="O43" s="28">
        <v>76.51599884033203</v>
      </c>
      <c r="P43" s="28">
        <v>82.9209976196289</v>
      </c>
      <c r="Q43" s="28">
        <v>77.25900268554688</v>
      </c>
      <c r="R43" s="28">
        <v>76.72599792480469</v>
      </c>
      <c r="S43" s="28">
        <v>77.56700134277344</v>
      </c>
      <c r="T43" s="28">
        <v>76.68399810791016</v>
      </c>
      <c r="U43" s="28">
        <v>73.2979965209961</v>
      </c>
      <c r="V43" s="28">
        <v>68.61100006103516</v>
      </c>
      <c r="W43" s="28">
        <v>68.81500244140625</v>
      </c>
      <c r="X43" s="28">
        <v>69.677001953125</v>
      </c>
      <c r="Y43" s="28">
        <v>69.8239974975586</v>
      </c>
      <c r="Z43" s="28">
        <v>72.5199966430664</v>
      </c>
      <c r="AA43" s="28">
        <v>78.88300323486328</v>
      </c>
      <c r="AB43" s="28">
        <v>84.80999755859375</v>
      </c>
      <c r="AC43" s="28">
        <v>85.08399963378906</v>
      </c>
      <c r="AD43" s="28">
        <v>91.66500091552734</v>
      </c>
      <c r="AE43" s="28">
        <v>92.9010009765625</v>
      </c>
      <c r="AF43" s="28">
        <v>94.80799865722656</v>
      </c>
      <c r="AG43" s="28">
        <v>91.78600311279297</v>
      </c>
      <c r="AH43" s="28">
        <v>92.93900299072266</v>
      </c>
      <c r="AI43" s="28">
        <v>94.31600189208984</v>
      </c>
      <c r="AJ43" s="28">
        <v>91.58999633789062</v>
      </c>
      <c r="AK43" s="28">
        <v>91.48799896240234</v>
      </c>
      <c r="AL43" s="28">
        <v>96.91699981689453</v>
      </c>
      <c r="AM43" s="28">
        <v>102.94000244140625</v>
      </c>
      <c r="AN43" s="28">
        <v>98.09300231933594</v>
      </c>
      <c r="AO43" s="28">
        <v>92.44256591796875</v>
      </c>
      <c r="AP43" s="55">
        <v>91.31388854980469</v>
      </c>
      <c r="AQ43" s="55">
        <v>91.39070892333984</v>
      </c>
      <c r="AR43" s="55">
        <v>91.15351867675781</v>
      </c>
      <c r="AS43" s="55">
        <v>90.84652709960938</v>
      </c>
      <c r="AT43" s="55">
        <v>88.87796783447266</v>
      </c>
      <c r="AU43" s="55">
        <v>90.93125915527344</v>
      </c>
      <c r="AV43" s="55">
        <v>88.76268005371094</v>
      </c>
      <c r="AW43" s="55">
        <v>90.90193176269531</v>
      </c>
      <c r="AX43" s="55">
        <v>91.14391326904297</v>
      </c>
      <c r="AY43" s="55">
        <v>95.51428985595703</v>
      </c>
      <c r="AZ43" s="55">
        <v>97.63922882080078</v>
      </c>
      <c r="BA43" s="55">
        <v>96.03726959228516</v>
      </c>
      <c r="BB43" s="55">
        <v>95.00641632080078</v>
      </c>
      <c r="BC43" s="55">
        <v>94.31491088867188</v>
      </c>
      <c r="BD43" s="55">
        <v>93.65270233154297</v>
      </c>
      <c r="BE43" s="55">
        <v>91.94754791259766</v>
      </c>
      <c r="BF43" s="55">
        <v>89.19336700439453</v>
      </c>
      <c r="BG43" s="55">
        <v>91.07177734375</v>
      </c>
      <c r="BH43" s="55">
        <v>89.46504974365234</v>
      </c>
      <c r="BI43" s="55">
        <v>92.16297912597656</v>
      </c>
      <c r="BJ43" s="55">
        <v>92.28148651123047</v>
      </c>
      <c r="BK43" s="56"/>
    </row>
    <row r="44" spans="2:62" ht="10.5">
      <c r="B44" t="s">
        <v>57</v>
      </c>
      <c r="C44" s="34">
        <v>39.23400115966797</v>
      </c>
      <c r="D44" s="34">
        <f aca="true" t="shared" si="10" ref="D44:AI44">C43</f>
        <v>71.31300354003906</v>
      </c>
      <c r="E44" s="34">
        <f t="shared" si="10"/>
        <v>71.21700286865234</v>
      </c>
      <c r="F44" s="34">
        <f t="shared" si="10"/>
        <v>68.78800201416016</v>
      </c>
      <c r="G44" s="34">
        <f t="shared" si="10"/>
        <v>68.28700256347656</v>
      </c>
      <c r="H44" s="34">
        <f t="shared" si="10"/>
        <v>68.1989974975586</v>
      </c>
      <c r="I44" s="34">
        <f t="shared" si="10"/>
        <v>68.25199890136719</v>
      </c>
      <c r="J44" s="34">
        <f t="shared" si="10"/>
        <v>70.9020004272461</v>
      </c>
      <c r="K44" s="34">
        <f t="shared" si="10"/>
        <v>70.28399658203125</v>
      </c>
      <c r="L44" s="34">
        <f t="shared" si="10"/>
        <v>69.04299926757812</v>
      </c>
      <c r="M44" s="34">
        <f t="shared" si="10"/>
        <v>65.05400085449219</v>
      </c>
      <c r="N44" s="34">
        <f t="shared" si="10"/>
        <v>70.18000030517578</v>
      </c>
      <c r="O44" s="34">
        <f t="shared" si="10"/>
        <v>74.39700317382812</v>
      </c>
      <c r="P44" s="34">
        <f t="shared" si="10"/>
        <v>76.51599884033203</v>
      </c>
      <c r="Q44" s="34">
        <f t="shared" si="10"/>
        <v>82.9209976196289</v>
      </c>
      <c r="R44" s="34">
        <f t="shared" si="10"/>
        <v>77.25900268554688</v>
      </c>
      <c r="S44" s="34">
        <f t="shared" si="10"/>
        <v>76.72599792480469</v>
      </c>
      <c r="T44" s="34">
        <f t="shared" si="10"/>
        <v>77.56700134277344</v>
      </c>
      <c r="U44" s="34">
        <f t="shared" si="10"/>
        <v>76.68399810791016</v>
      </c>
      <c r="V44" s="34">
        <f t="shared" si="10"/>
        <v>73.2979965209961</v>
      </c>
      <c r="W44" s="34">
        <f t="shared" si="10"/>
        <v>68.61100006103516</v>
      </c>
      <c r="X44" s="34">
        <f t="shared" si="10"/>
        <v>68.81500244140625</v>
      </c>
      <c r="Y44" s="34">
        <f t="shared" si="10"/>
        <v>69.677001953125</v>
      </c>
      <c r="Z44" s="34">
        <f t="shared" si="10"/>
        <v>69.8239974975586</v>
      </c>
      <c r="AA44" s="34">
        <f t="shared" si="10"/>
        <v>72.5199966430664</v>
      </c>
      <c r="AB44" s="34">
        <f t="shared" si="10"/>
        <v>78.88300323486328</v>
      </c>
      <c r="AC44" s="34">
        <f t="shared" si="10"/>
        <v>84.80999755859375</v>
      </c>
      <c r="AD44" s="34">
        <f t="shared" si="10"/>
        <v>85.08399963378906</v>
      </c>
      <c r="AE44" s="34">
        <f t="shared" si="10"/>
        <v>91.66500091552734</v>
      </c>
      <c r="AF44" s="34">
        <f t="shared" si="10"/>
        <v>92.9010009765625</v>
      </c>
      <c r="AG44" s="34">
        <f t="shared" si="10"/>
        <v>94.80799865722656</v>
      </c>
      <c r="AH44" s="34">
        <f t="shared" si="10"/>
        <v>91.78600311279297</v>
      </c>
      <c r="AI44" s="34">
        <f t="shared" si="10"/>
        <v>92.93900299072266</v>
      </c>
      <c r="AJ44" s="34">
        <f aca="true" t="shared" si="11" ref="AJ44:BJ44">AI43</f>
        <v>94.31600189208984</v>
      </c>
      <c r="AK44" s="34">
        <f t="shared" si="11"/>
        <v>91.58999633789062</v>
      </c>
      <c r="AL44" s="34">
        <f t="shared" si="11"/>
        <v>91.48799896240234</v>
      </c>
      <c r="AM44" s="34">
        <f t="shared" si="11"/>
        <v>96.91699981689453</v>
      </c>
      <c r="AN44" s="34">
        <f t="shared" si="11"/>
        <v>102.94000244140625</v>
      </c>
      <c r="AO44" s="34">
        <f t="shared" si="11"/>
        <v>98.09300231933594</v>
      </c>
      <c r="AP44" s="36">
        <f t="shared" si="11"/>
        <v>92.44256591796875</v>
      </c>
      <c r="AQ44" s="36">
        <f t="shared" si="11"/>
        <v>91.31388854980469</v>
      </c>
      <c r="AR44" s="36">
        <f t="shared" si="11"/>
        <v>91.39070892333984</v>
      </c>
      <c r="AS44" s="36">
        <f t="shared" si="11"/>
        <v>91.15351867675781</v>
      </c>
      <c r="AT44" s="36">
        <f t="shared" si="11"/>
        <v>90.84652709960938</v>
      </c>
      <c r="AU44" s="36">
        <f t="shared" si="11"/>
        <v>88.87796783447266</v>
      </c>
      <c r="AV44" s="36">
        <f t="shared" si="11"/>
        <v>90.93125915527344</v>
      </c>
      <c r="AW44" s="36">
        <f t="shared" si="11"/>
        <v>88.76268005371094</v>
      </c>
      <c r="AX44" s="36">
        <f t="shared" si="11"/>
        <v>90.90193176269531</v>
      </c>
      <c r="AY44" s="36">
        <f t="shared" si="11"/>
        <v>91.14391326904297</v>
      </c>
      <c r="AZ44" s="36">
        <f t="shared" si="11"/>
        <v>95.51428985595703</v>
      </c>
      <c r="BA44" s="36">
        <f t="shared" si="11"/>
        <v>97.63922882080078</v>
      </c>
      <c r="BB44" s="36">
        <f t="shared" si="11"/>
        <v>96.03726959228516</v>
      </c>
      <c r="BC44" s="36">
        <f t="shared" si="11"/>
        <v>95.00641632080078</v>
      </c>
      <c r="BD44" s="36">
        <f t="shared" si="11"/>
        <v>94.31491088867188</v>
      </c>
      <c r="BE44" s="36">
        <f t="shared" si="11"/>
        <v>93.65270233154297</v>
      </c>
      <c r="BF44" s="36">
        <f t="shared" si="11"/>
        <v>91.94754791259766</v>
      </c>
      <c r="BG44" s="36">
        <f t="shared" si="11"/>
        <v>89.19336700439453</v>
      </c>
      <c r="BH44" s="36">
        <f t="shared" si="11"/>
        <v>91.07177734375</v>
      </c>
      <c r="BI44" s="36">
        <f t="shared" si="11"/>
        <v>89.46504974365234</v>
      </c>
      <c r="BJ44" s="36">
        <f t="shared" si="11"/>
        <v>92.16297912597656</v>
      </c>
    </row>
    <row r="45" spans="1:63" ht="10.5">
      <c r="A45" t="s">
        <v>60</v>
      </c>
      <c r="B45" t="s">
        <v>61</v>
      </c>
      <c r="C45" s="54">
        <v>209.96299743652344</v>
      </c>
      <c r="D45" s="54">
        <v>204.71600341796875</v>
      </c>
      <c r="E45" s="28">
        <v>200.8769989013672</v>
      </c>
      <c r="F45" s="28">
        <v>201.41400146484375</v>
      </c>
      <c r="G45" s="28">
        <v>205.3990020751953</v>
      </c>
      <c r="H45" s="28">
        <v>208.47000122070312</v>
      </c>
      <c r="I45" s="28">
        <v>211.427001953125</v>
      </c>
      <c r="J45" s="28">
        <v>208.22900390625</v>
      </c>
      <c r="K45" s="28">
        <v>204.73500061035156</v>
      </c>
      <c r="L45" s="28">
        <v>203.4739990234375</v>
      </c>
      <c r="M45" s="28">
        <v>211.6540069580078</v>
      </c>
      <c r="N45" s="28">
        <v>217.6009979248047</v>
      </c>
      <c r="O45" s="28">
        <v>222.16099548339844</v>
      </c>
      <c r="P45" s="28">
        <v>229.2969970703125</v>
      </c>
      <c r="Q45" s="28">
        <v>213.66299438476562</v>
      </c>
      <c r="R45" s="28">
        <v>217.81399536132812</v>
      </c>
      <c r="S45" s="28">
        <v>218.27099609375</v>
      </c>
      <c r="T45" s="28">
        <v>217.6230010986328</v>
      </c>
      <c r="U45" s="28">
        <v>206.85800170898438</v>
      </c>
      <c r="V45" s="28">
        <v>191.1439971923828</v>
      </c>
      <c r="W45" s="28">
        <v>196.14599609375</v>
      </c>
      <c r="X45" s="28">
        <v>200.96400451660156</v>
      </c>
      <c r="Y45" s="28">
        <v>205.26499938964844</v>
      </c>
      <c r="Z45" s="28">
        <v>208.3280029296875</v>
      </c>
      <c r="AA45" s="28">
        <v>222.1490020751953</v>
      </c>
      <c r="AB45" s="28">
        <v>225.6300048828125</v>
      </c>
      <c r="AC45" s="28">
        <v>209.5469970703125</v>
      </c>
      <c r="AD45" s="28">
        <v>207.468994140625</v>
      </c>
      <c r="AE45" s="28">
        <v>214.30499267578125</v>
      </c>
      <c r="AF45" s="28">
        <v>214.49400329589844</v>
      </c>
      <c r="AG45" s="28">
        <v>210.1300048828125</v>
      </c>
      <c r="AH45" s="28">
        <v>209.53399658203125</v>
      </c>
      <c r="AI45" s="28">
        <v>214.86700439453125</v>
      </c>
      <c r="AJ45" s="28">
        <v>204.71499633789062</v>
      </c>
      <c r="AK45" s="28">
        <v>206.78199768066406</v>
      </c>
      <c r="AL45" s="28">
        <v>215.1959991455078</v>
      </c>
      <c r="AM45" s="28">
        <v>227.92999267578125</v>
      </c>
      <c r="AN45" s="28">
        <v>216.96070861816406</v>
      </c>
      <c r="AO45" s="28">
        <v>205.0832977294922</v>
      </c>
      <c r="AP45" s="55">
        <v>207.6822052001953</v>
      </c>
      <c r="AQ45" s="55">
        <v>211.98550415039062</v>
      </c>
      <c r="AR45" s="55">
        <v>213.85690307617188</v>
      </c>
      <c r="AS45" s="55">
        <v>210.08999633789062</v>
      </c>
      <c r="AT45" s="55">
        <v>201.72850036621094</v>
      </c>
      <c r="AU45" s="55">
        <v>206.03759765625</v>
      </c>
      <c r="AV45" s="55">
        <v>202.6190948486328</v>
      </c>
      <c r="AW45" s="55">
        <v>209.4665069580078</v>
      </c>
      <c r="AX45" s="55">
        <v>211.6381072998047</v>
      </c>
      <c r="AY45" s="55">
        <v>219.88360595703125</v>
      </c>
      <c r="AZ45" s="55">
        <v>219.78790283203125</v>
      </c>
      <c r="BA45" s="55">
        <v>211.97300720214844</v>
      </c>
      <c r="BB45" s="55">
        <v>216.02439880371094</v>
      </c>
      <c r="BC45" s="55">
        <v>219.42489624023438</v>
      </c>
      <c r="BD45" s="55">
        <v>221.0574951171875</v>
      </c>
      <c r="BE45" s="55">
        <v>215.8491973876953</v>
      </c>
      <c r="BF45" s="55">
        <v>206.3419952392578</v>
      </c>
      <c r="BG45" s="55">
        <v>210.2993927001953</v>
      </c>
      <c r="BH45" s="55">
        <v>206.53199768066406</v>
      </c>
      <c r="BI45" s="55">
        <v>213.1219024658203</v>
      </c>
      <c r="BJ45" s="55">
        <v>214.52049255371094</v>
      </c>
      <c r="BK45" s="56"/>
    </row>
    <row r="46" spans="2:62" ht="10.5">
      <c r="B46" t="s">
        <v>57</v>
      </c>
      <c r="C46" s="34">
        <v>193.3270034790039</v>
      </c>
      <c r="D46" s="34">
        <f aca="true" t="shared" si="12" ref="D46:AI46">C45</f>
        <v>209.96299743652344</v>
      </c>
      <c r="E46" s="34">
        <f t="shared" si="12"/>
        <v>204.71600341796875</v>
      </c>
      <c r="F46" s="34">
        <f t="shared" si="12"/>
        <v>200.8769989013672</v>
      </c>
      <c r="G46" s="34">
        <f t="shared" si="12"/>
        <v>201.41400146484375</v>
      </c>
      <c r="H46" s="34">
        <f t="shared" si="12"/>
        <v>205.3990020751953</v>
      </c>
      <c r="I46" s="34">
        <f t="shared" si="12"/>
        <v>208.47000122070312</v>
      </c>
      <c r="J46" s="34">
        <f t="shared" si="12"/>
        <v>211.427001953125</v>
      </c>
      <c r="K46" s="34">
        <f t="shared" si="12"/>
        <v>208.22900390625</v>
      </c>
      <c r="L46" s="34">
        <f t="shared" si="12"/>
        <v>204.73500061035156</v>
      </c>
      <c r="M46" s="34">
        <f t="shared" si="12"/>
        <v>203.4739990234375</v>
      </c>
      <c r="N46" s="34">
        <f t="shared" si="12"/>
        <v>211.6540069580078</v>
      </c>
      <c r="O46" s="34">
        <f t="shared" si="12"/>
        <v>217.6009979248047</v>
      </c>
      <c r="P46" s="34">
        <f t="shared" si="12"/>
        <v>222.16099548339844</v>
      </c>
      <c r="Q46" s="34">
        <f t="shared" si="12"/>
        <v>229.2969970703125</v>
      </c>
      <c r="R46" s="34">
        <f t="shared" si="12"/>
        <v>213.66299438476562</v>
      </c>
      <c r="S46" s="34">
        <f t="shared" si="12"/>
        <v>217.81399536132812</v>
      </c>
      <c r="T46" s="34">
        <f t="shared" si="12"/>
        <v>218.27099609375</v>
      </c>
      <c r="U46" s="34">
        <f t="shared" si="12"/>
        <v>217.6230010986328</v>
      </c>
      <c r="V46" s="34">
        <f t="shared" si="12"/>
        <v>206.85800170898438</v>
      </c>
      <c r="W46" s="34">
        <f t="shared" si="12"/>
        <v>191.1439971923828</v>
      </c>
      <c r="X46" s="34">
        <f t="shared" si="12"/>
        <v>196.14599609375</v>
      </c>
      <c r="Y46" s="34">
        <f t="shared" si="12"/>
        <v>200.96400451660156</v>
      </c>
      <c r="Z46" s="34">
        <f t="shared" si="12"/>
        <v>205.26499938964844</v>
      </c>
      <c r="AA46" s="34">
        <f t="shared" si="12"/>
        <v>208.3280029296875</v>
      </c>
      <c r="AB46" s="34">
        <f t="shared" si="12"/>
        <v>222.1490020751953</v>
      </c>
      <c r="AC46" s="34">
        <f t="shared" si="12"/>
        <v>225.6300048828125</v>
      </c>
      <c r="AD46" s="34">
        <f t="shared" si="12"/>
        <v>209.5469970703125</v>
      </c>
      <c r="AE46" s="34">
        <f t="shared" si="12"/>
        <v>207.468994140625</v>
      </c>
      <c r="AF46" s="34">
        <f t="shared" si="12"/>
        <v>214.30499267578125</v>
      </c>
      <c r="AG46" s="34">
        <f t="shared" si="12"/>
        <v>214.49400329589844</v>
      </c>
      <c r="AH46" s="34">
        <f t="shared" si="12"/>
        <v>210.1300048828125</v>
      </c>
      <c r="AI46" s="34">
        <f t="shared" si="12"/>
        <v>209.53399658203125</v>
      </c>
      <c r="AJ46" s="34">
        <f aca="true" t="shared" si="13" ref="AJ46:BJ46">AI45</f>
        <v>214.86700439453125</v>
      </c>
      <c r="AK46" s="34">
        <f t="shared" si="13"/>
        <v>204.71499633789062</v>
      </c>
      <c r="AL46" s="34">
        <f t="shared" si="13"/>
        <v>206.78199768066406</v>
      </c>
      <c r="AM46" s="34">
        <f t="shared" si="13"/>
        <v>215.1959991455078</v>
      </c>
      <c r="AN46" s="34">
        <f t="shared" si="13"/>
        <v>227.92999267578125</v>
      </c>
      <c r="AO46" s="34">
        <f t="shared" si="13"/>
        <v>216.96070861816406</v>
      </c>
      <c r="AP46" s="36">
        <f t="shared" si="13"/>
        <v>205.0832977294922</v>
      </c>
      <c r="AQ46" s="36">
        <f t="shared" si="13"/>
        <v>207.6822052001953</v>
      </c>
      <c r="AR46" s="36">
        <f t="shared" si="13"/>
        <v>211.98550415039062</v>
      </c>
      <c r="AS46" s="36">
        <f t="shared" si="13"/>
        <v>213.85690307617188</v>
      </c>
      <c r="AT46" s="36">
        <f t="shared" si="13"/>
        <v>210.08999633789062</v>
      </c>
      <c r="AU46" s="36">
        <f t="shared" si="13"/>
        <v>201.72850036621094</v>
      </c>
      <c r="AV46" s="36">
        <f t="shared" si="13"/>
        <v>206.03759765625</v>
      </c>
      <c r="AW46" s="36">
        <f t="shared" si="13"/>
        <v>202.6190948486328</v>
      </c>
      <c r="AX46" s="36">
        <f t="shared" si="13"/>
        <v>209.4665069580078</v>
      </c>
      <c r="AY46" s="36">
        <f t="shared" si="13"/>
        <v>211.6381072998047</v>
      </c>
      <c r="AZ46" s="36">
        <f t="shared" si="13"/>
        <v>219.88360595703125</v>
      </c>
      <c r="BA46" s="36">
        <f t="shared" si="13"/>
        <v>219.78790283203125</v>
      </c>
      <c r="BB46" s="36">
        <f t="shared" si="13"/>
        <v>211.97300720214844</v>
      </c>
      <c r="BC46" s="36">
        <f t="shared" si="13"/>
        <v>216.02439880371094</v>
      </c>
      <c r="BD46" s="36">
        <f t="shared" si="13"/>
        <v>219.42489624023438</v>
      </c>
      <c r="BE46" s="36">
        <f t="shared" si="13"/>
        <v>221.0574951171875</v>
      </c>
      <c r="BF46" s="36">
        <f t="shared" si="13"/>
        <v>215.8491973876953</v>
      </c>
      <c r="BG46" s="36">
        <f t="shared" si="13"/>
        <v>206.3419952392578</v>
      </c>
      <c r="BH46" s="36">
        <f t="shared" si="13"/>
        <v>210.2993927001953</v>
      </c>
      <c r="BI46" s="36">
        <f t="shared" si="13"/>
        <v>206.53199768066406</v>
      </c>
      <c r="BJ46" s="36">
        <f t="shared" si="13"/>
        <v>213.1219024658203</v>
      </c>
    </row>
    <row r="47" spans="1:63" ht="10.5">
      <c r="A47" t="s">
        <v>62</v>
      </c>
      <c r="B47" t="s">
        <v>63</v>
      </c>
      <c r="C47" s="54">
        <v>16.87352180480957</v>
      </c>
      <c r="D47" s="54">
        <v>15.688796043395996</v>
      </c>
      <c r="E47" s="28">
        <v>14.793718338012695</v>
      </c>
      <c r="F47" s="28">
        <v>14.474079132080078</v>
      </c>
      <c r="G47" s="28">
        <v>14.502768516540527</v>
      </c>
      <c r="H47" s="28">
        <v>14.71818733215332</v>
      </c>
      <c r="I47" s="28">
        <v>14.984635353088379</v>
      </c>
      <c r="J47" s="28">
        <v>15.067099571228027</v>
      </c>
      <c r="K47" s="28">
        <v>15.30092716217041</v>
      </c>
      <c r="L47" s="28">
        <v>14.916390419006348</v>
      </c>
      <c r="M47" s="28">
        <v>15.286357879638672</v>
      </c>
      <c r="N47" s="28">
        <v>15.368340492248535</v>
      </c>
      <c r="O47" s="28">
        <v>16.249954223632812</v>
      </c>
      <c r="P47" s="28">
        <v>16.43584632873535</v>
      </c>
      <c r="Q47" s="28">
        <v>16.275588989257812</v>
      </c>
      <c r="R47" s="28">
        <v>14.944165229797363</v>
      </c>
      <c r="S47" s="28">
        <v>15.206192970275879</v>
      </c>
      <c r="T47" s="28">
        <v>15.01225471496582</v>
      </c>
      <c r="U47" s="28">
        <v>14.783096313476562</v>
      </c>
      <c r="V47" s="28">
        <v>14.004227638244629</v>
      </c>
      <c r="W47" s="28">
        <v>13.744361877441406</v>
      </c>
      <c r="X47" s="28">
        <v>14.09126091003418</v>
      </c>
      <c r="Y47" s="28">
        <v>14.403305053710938</v>
      </c>
      <c r="Z47" s="28">
        <v>14.570579528808594</v>
      </c>
      <c r="AA47" s="28">
        <v>15.562305450439453</v>
      </c>
      <c r="AB47" s="28">
        <v>16.21390151977539</v>
      </c>
      <c r="AC47" s="28">
        <v>15.424811363220215</v>
      </c>
      <c r="AD47" s="28">
        <v>13.61788558959961</v>
      </c>
      <c r="AE47" s="28">
        <v>12.435540199279785</v>
      </c>
      <c r="AF47" s="28">
        <v>12.861166954040527</v>
      </c>
      <c r="AG47" s="28">
        <v>12.489062309265137</v>
      </c>
      <c r="AH47" s="28">
        <v>12.346593856811523</v>
      </c>
      <c r="AI47" s="28">
        <v>12.64381217956543</v>
      </c>
      <c r="AJ47" s="28">
        <v>12.98243522644043</v>
      </c>
      <c r="AK47" s="28">
        <v>12.350396156311035</v>
      </c>
      <c r="AL47" s="28">
        <v>12.350068092346191</v>
      </c>
      <c r="AM47" s="28">
        <v>13.303228378295898</v>
      </c>
      <c r="AN47" s="28">
        <v>13.673879623413086</v>
      </c>
      <c r="AO47" s="28">
        <v>12.814521789550781</v>
      </c>
      <c r="AP47" s="55">
        <v>22.118610382080078</v>
      </c>
      <c r="AQ47" s="55">
        <v>21.997089385986328</v>
      </c>
      <c r="AR47" s="55">
        <v>22.20330047607422</v>
      </c>
      <c r="AS47" s="55">
        <v>22.058670043945312</v>
      </c>
      <c r="AT47" s="55">
        <v>21.692729949951172</v>
      </c>
      <c r="AU47" s="55">
        <v>21.69329071044922</v>
      </c>
      <c r="AV47" s="55">
        <v>22.130809783935547</v>
      </c>
      <c r="AW47" s="55">
        <v>22.01188087463379</v>
      </c>
      <c r="AX47" s="55">
        <v>22.375009536743164</v>
      </c>
      <c r="AY47" s="55">
        <v>23.546409606933594</v>
      </c>
      <c r="AZ47" s="55">
        <v>23.842960357666016</v>
      </c>
      <c r="BA47" s="55">
        <v>23.50952911376953</v>
      </c>
      <c r="BB47" s="55">
        <v>22.66461944580078</v>
      </c>
      <c r="BC47" s="55">
        <v>22.64858055114746</v>
      </c>
      <c r="BD47" s="55">
        <v>22.68083953857422</v>
      </c>
      <c r="BE47" s="55">
        <v>22.525890350341797</v>
      </c>
      <c r="BF47" s="55">
        <v>22.03087043762207</v>
      </c>
      <c r="BG47" s="55">
        <v>21.949209213256836</v>
      </c>
      <c r="BH47" s="55">
        <v>22.263219833374023</v>
      </c>
      <c r="BI47" s="55">
        <v>22.03569984436035</v>
      </c>
      <c r="BJ47" s="55">
        <v>22.359060287475586</v>
      </c>
      <c r="BK47" s="56"/>
    </row>
    <row r="48" spans="3:62" ht="10.5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</row>
    <row r="49" spans="1:63" ht="10.5">
      <c r="A49" t="s">
        <v>47</v>
      </c>
      <c r="B49" t="s">
        <v>48</v>
      </c>
      <c r="C49" s="48">
        <v>7.955806255340576</v>
      </c>
      <c r="D49" s="48">
        <v>7.979448318481445</v>
      </c>
      <c r="E49" s="38">
        <v>8.101967811584473</v>
      </c>
      <c r="F49" s="38">
        <v>8.232600212097168</v>
      </c>
      <c r="G49" s="38">
        <v>8.447257995605469</v>
      </c>
      <c r="H49" s="38">
        <v>8.336166381835938</v>
      </c>
      <c r="I49" s="38">
        <v>8.369967460632324</v>
      </c>
      <c r="J49" s="38">
        <v>8.356870651245117</v>
      </c>
      <c r="K49" s="38">
        <v>7.992499828338623</v>
      </c>
      <c r="L49" s="38">
        <v>8.383580207824707</v>
      </c>
      <c r="M49" s="38">
        <v>8.345499992370605</v>
      </c>
      <c r="N49" s="38">
        <v>8.659419059753418</v>
      </c>
      <c r="O49" s="38">
        <v>8.15687084197998</v>
      </c>
      <c r="P49" s="38">
        <v>8.193857192993164</v>
      </c>
      <c r="Q49" s="38">
        <v>8.1187744140625</v>
      </c>
      <c r="R49" s="38">
        <v>8.548800468444824</v>
      </c>
      <c r="S49" s="38">
        <v>8.474515914916992</v>
      </c>
      <c r="T49" s="38">
        <v>8.5892333984375</v>
      </c>
      <c r="U49" s="38">
        <v>8.352226257324219</v>
      </c>
      <c r="V49" s="38">
        <v>8.325613021850586</v>
      </c>
      <c r="W49" s="38">
        <v>8.129433631896973</v>
      </c>
      <c r="X49" s="38">
        <v>7.953000068664551</v>
      </c>
      <c r="Y49" s="38">
        <v>8.467499732971191</v>
      </c>
      <c r="Z49" s="38">
        <v>8.503257751464844</v>
      </c>
      <c r="AA49" s="38">
        <v>8.185161590576172</v>
      </c>
      <c r="AB49" s="38">
        <v>7.969250202178955</v>
      </c>
      <c r="AC49" s="38">
        <v>7.75974178314209</v>
      </c>
      <c r="AD49" s="38">
        <v>7.945733547210693</v>
      </c>
      <c r="AE49" s="38">
        <v>8.413742065429688</v>
      </c>
      <c r="AF49" s="38">
        <v>8.878199577331543</v>
      </c>
      <c r="AG49" s="38">
        <v>8.565903663635254</v>
      </c>
      <c r="AH49" s="38">
        <v>8.584290504455566</v>
      </c>
      <c r="AI49" s="38">
        <v>8.414933204650879</v>
      </c>
      <c r="AJ49" s="38">
        <v>8.21374225616455</v>
      </c>
      <c r="AK49" s="38">
        <v>8.310033798217773</v>
      </c>
      <c r="AL49" s="38">
        <v>8.538000106811523</v>
      </c>
      <c r="AM49" s="38">
        <v>8.284000396728516</v>
      </c>
      <c r="AN49" s="38">
        <v>8.11607551574707</v>
      </c>
      <c r="AO49" s="38">
        <v>8.240391731262207</v>
      </c>
      <c r="AP49" s="49">
        <v>8.505949020385742</v>
      </c>
      <c r="AQ49" s="49">
        <v>8.648296356201172</v>
      </c>
      <c r="AR49" s="49">
        <v>8.646937370300293</v>
      </c>
      <c r="AS49" s="49">
        <v>8.61623764038086</v>
      </c>
      <c r="AT49" s="49">
        <v>8.540882110595703</v>
      </c>
      <c r="AU49" s="49">
        <v>8.416289329528809</v>
      </c>
      <c r="AV49" s="49">
        <v>8.355775833129883</v>
      </c>
      <c r="AW49" s="49">
        <v>8.641469955444336</v>
      </c>
      <c r="AX49" s="49">
        <v>8.722211837768555</v>
      </c>
      <c r="AY49" s="49">
        <v>8.457327842712402</v>
      </c>
      <c r="AZ49" s="49">
        <v>8.412531852722168</v>
      </c>
      <c r="BA49" s="49">
        <v>8.33384895324707</v>
      </c>
      <c r="BB49" s="49">
        <v>8.636092185974121</v>
      </c>
      <c r="BC49" s="49">
        <v>8.763100624084473</v>
      </c>
      <c r="BD49" s="49">
        <v>8.821061134338379</v>
      </c>
      <c r="BE49" s="49">
        <v>8.739529609680176</v>
      </c>
      <c r="BF49" s="49">
        <v>8.650474548339844</v>
      </c>
      <c r="BG49" s="49">
        <v>8.578597068786621</v>
      </c>
      <c r="BH49" s="49">
        <v>8.529441833496094</v>
      </c>
      <c r="BI49" s="49">
        <v>8.773468017578125</v>
      </c>
      <c r="BJ49" s="49">
        <v>8.796833038330078</v>
      </c>
      <c r="BK49" s="50"/>
    </row>
    <row r="50" spans="1:63" ht="10.5">
      <c r="A50" s="1" t="s">
        <v>64</v>
      </c>
      <c r="B50" s="1" t="s">
        <v>65</v>
      </c>
      <c r="C50" s="48">
        <v>0.2939032316207886</v>
      </c>
      <c r="D50" s="48">
        <v>0.27865517139434814</v>
      </c>
      <c r="E50" s="38">
        <v>0.22325806319713593</v>
      </c>
      <c r="F50" s="38">
        <v>0.20153333246707916</v>
      </c>
      <c r="G50" s="38">
        <v>0.20029032230377197</v>
      </c>
      <c r="H50" s="38">
        <v>0.1867000013589859</v>
      </c>
      <c r="I50" s="38">
        <v>0.1850000023841858</v>
      </c>
      <c r="J50" s="38">
        <v>0.18719354271888733</v>
      </c>
      <c r="K50" s="38">
        <v>0.2139333337545395</v>
      </c>
      <c r="L50" s="38">
        <v>0.2734193503856659</v>
      </c>
      <c r="M50" s="38">
        <v>0.30746665596961975</v>
      </c>
      <c r="N50" s="38">
        <v>0.3102903366088867</v>
      </c>
      <c r="O50" s="38">
        <v>0.27454838156700134</v>
      </c>
      <c r="P50" s="38">
        <v>0.27196428179740906</v>
      </c>
      <c r="Q50" s="38">
        <v>0.20841935276985168</v>
      </c>
      <c r="R50" s="38">
        <v>0.1901666671037674</v>
      </c>
      <c r="S50" s="38">
        <v>0.19464516639709473</v>
      </c>
      <c r="T50" s="38">
        <v>0.2100333273410797</v>
      </c>
      <c r="U50" s="38">
        <v>0.2006129026412964</v>
      </c>
      <c r="V50" s="38">
        <v>0.19822581112384796</v>
      </c>
      <c r="W50" s="38">
        <v>0.2580333352088928</v>
      </c>
      <c r="X50" s="38">
        <v>0.32754838466644287</v>
      </c>
      <c r="Y50" s="38">
        <v>0.35473334789276123</v>
      </c>
      <c r="Z50" s="38">
        <v>0.3519032299518585</v>
      </c>
      <c r="AA50" s="38">
        <v>0.35061290860176086</v>
      </c>
      <c r="AB50" s="38">
        <v>0.28435713052749634</v>
      </c>
      <c r="AC50" s="38">
        <v>0.2187741994857788</v>
      </c>
      <c r="AD50" s="38">
        <v>0.21396666765213013</v>
      </c>
      <c r="AE50" s="38">
        <v>0.22009676694869995</v>
      </c>
      <c r="AF50" s="38">
        <v>0.2272000014781952</v>
      </c>
      <c r="AG50" s="38">
        <v>0.22529032826423645</v>
      </c>
      <c r="AH50" s="38">
        <v>0.2619354724884033</v>
      </c>
      <c r="AI50" s="38">
        <v>0.302866667509079</v>
      </c>
      <c r="AJ50" s="38">
        <v>0.3273225724697113</v>
      </c>
      <c r="AK50" s="38">
        <v>0.3686666786670685</v>
      </c>
      <c r="AL50" s="38">
        <v>0.42274194955825806</v>
      </c>
      <c r="AM50" s="38">
        <v>0.38222581148147583</v>
      </c>
      <c r="AN50" s="38">
        <v>0.2942732572555542</v>
      </c>
      <c r="AO50" s="38">
        <v>0.22297951579093933</v>
      </c>
      <c r="AP50" s="49">
        <v>0.2043256014585495</v>
      </c>
      <c r="AQ50" s="49">
        <v>0.20348890125751495</v>
      </c>
      <c r="AR50" s="49">
        <v>0.20880959928035736</v>
      </c>
      <c r="AS50" s="49">
        <v>0.21133559942245483</v>
      </c>
      <c r="AT50" s="49">
        <v>0.22124840319156647</v>
      </c>
      <c r="AU50" s="49">
        <v>0.25029781460762024</v>
      </c>
      <c r="AV50" s="49">
        <v>0.3112437129020691</v>
      </c>
      <c r="AW50" s="49">
        <v>0.3366762101650238</v>
      </c>
      <c r="AX50" s="49">
        <v>0.34225648641586304</v>
      </c>
      <c r="AY50" s="49">
        <v>0.32721400260925293</v>
      </c>
      <c r="AZ50" s="49">
        <v>0.29166141152381897</v>
      </c>
      <c r="BA50" s="49">
        <v>0.23087739944458008</v>
      </c>
      <c r="BB50" s="49">
        <v>0.20231010019779205</v>
      </c>
      <c r="BC50" s="49">
        <v>0.20042850077152252</v>
      </c>
      <c r="BD50" s="49">
        <v>0.20658010244369507</v>
      </c>
      <c r="BE50" s="49">
        <v>0.2073902040719986</v>
      </c>
      <c r="BF50" s="49">
        <v>0.21654300391674042</v>
      </c>
      <c r="BG50" s="49">
        <v>0.2564772963523865</v>
      </c>
      <c r="BH50" s="49">
        <v>0.3173733055591583</v>
      </c>
      <c r="BI50" s="49">
        <v>0.34153521060943604</v>
      </c>
      <c r="BJ50" s="49">
        <v>0.3455086052417755</v>
      </c>
      <c r="BK50" s="50"/>
    </row>
    <row r="51" spans="1:63" ht="10.5">
      <c r="A51" s="1" t="s">
        <v>66</v>
      </c>
      <c r="B51" s="1" t="s">
        <v>67</v>
      </c>
      <c r="C51" s="48">
        <v>0.18416129052639008</v>
      </c>
      <c r="D51" s="48">
        <v>0.17893104255199432</v>
      </c>
      <c r="E51" s="38">
        <v>0.17480644583702087</v>
      </c>
      <c r="F51" s="38">
        <v>0.16189999878406525</v>
      </c>
      <c r="G51" s="38">
        <v>0.18054838478565216</v>
      </c>
      <c r="H51" s="38">
        <v>0.1812666654586792</v>
      </c>
      <c r="I51" s="38">
        <v>0.17506451904773712</v>
      </c>
      <c r="J51" s="38">
        <v>0.18709677457809448</v>
      </c>
      <c r="K51" s="38">
        <v>0.18519999086856842</v>
      </c>
      <c r="L51" s="38">
        <v>0.2033548355102539</v>
      </c>
      <c r="M51" s="38">
        <v>0.20203332602977753</v>
      </c>
      <c r="N51" s="38">
        <v>0.18564516305923462</v>
      </c>
      <c r="O51" s="38">
        <v>0.1841290295124054</v>
      </c>
      <c r="P51" s="38">
        <v>0.19785714149475098</v>
      </c>
      <c r="Q51" s="38">
        <v>0.1738709658384323</v>
      </c>
      <c r="R51" s="38">
        <v>0.1823333352804184</v>
      </c>
      <c r="S51" s="38">
        <v>0.18767741322517395</v>
      </c>
      <c r="T51" s="38">
        <v>0.19013333320617676</v>
      </c>
      <c r="U51" s="38">
        <v>0.20125806331634521</v>
      </c>
      <c r="V51" s="38">
        <v>0.14725805819034576</v>
      </c>
      <c r="W51" s="38">
        <v>0.1763666570186615</v>
      </c>
      <c r="X51" s="38">
        <v>0.2064838707447052</v>
      </c>
      <c r="Y51" s="38">
        <v>0.2052999883890152</v>
      </c>
      <c r="Z51" s="38">
        <v>0.203709676861763</v>
      </c>
      <c r="AA51" s="38">
        <v>0.17622581124305725</v>
      </c>
      <c r="AB51" s="38">
        <v>0.1884285807609558</v>
      </c>
      <c r="AC51" s="38">
        <v>0.1899999976158142</v>
      </c>
      <c r="AD51" s="38">
        <v>0.178766667842865</v>
      </c>
      <c r="AE51" s="38">
        <v>0.19058065116405487</v>
      </c>
      <c r="AF51" s="38">
        <v>0.1861666589975357</v>
      </c>
      <c r="AG51" s="38">
        <v>0.16319355368614197</v>
      </c>
      <c r="AH51" s="38">
        <v>0.16200000047683716</v>
      </c>
      <c r="AI51" s="38">
        <v>0.17973333597183228</v>
      </c>
      <c r="AJ51" s="38">
        <v>0.2047419399023056</v>
      </c>
      <c r="AK51" s="38">
        <v>0.19359999895095825</v>
      </c>
      <c r="AL51" s="38">
        <v>0.1999032199382782</v>
      </c>
      <c r="AM51" s="38">
        <v>0.16300000250339508</v>
      </c>
      <c r="AN51" s="38">
        <v>0.18028390407562256</v>
      </c>
      <c r="AO51" s="38">
        <v>0.1787392944097519</v>
      </c>
      <c r="AP51" s="49">
        <v>0.18485069274902344</v>
      </c>
      <c r="AQ51" s="49">
        <v>0.18738430738449097</v>
      </c>
      <c r="AR51" s="49">
        <v>0.1871979981660843</v>
      </c>
      <c r="AS51" s="49">
        <v>0.19432850182056427</v>
      </c>
      <c r="AT51" s="49">
        <v>0.19474509358406067</v>
      </c>
      <c r="AU51" s="49">
        <v>0.1938336044549942</v>
      </c>
      <c r="AV51" s="49">
        <v>0.20687229931354523</v>
      </c>
      <c r="AW51" s="49">
        <v>0.20793800055980682</v>
      </c>
      <c r="AX51" s="49">
        <v>0.2042565941810608</v>
      </c>
      <c r="AY51" s="49">
        <v>0.17741699516773224</v>
      </c>
      <c r="AZ51" s="49">
        <v>0.18669730424880981</v>
      </c>
      <c r="BA51" s="49">
        <v>0.18323169648647308</v>
      </c>
      <c r="BB51" s="49">
        <v>0.18563829362392426</v>
      </c>
      <c r="BC51" s="49">
        <v>0.1877831071615219</v>
      </c>
      <c r="BD51" s="49">
        <v>0.18911810219287872</v>
      </c>
      <c r="BE51" s="49">
        <v>0.19507330656051636</v>
      </c>
      <c r="BF51" s="49">
        <v>0.19552519917488098</v>
      </c>
      <c r="BG51" s="49">
        <v>0.19533990323543549</v>
      </c>
      <c r="BH51" s="49">
        <v>0.20821039378643036</v>
      </c>
      <c r="BI51" s="49">
        <v>0.2090798020362854</v>
      </c>
      <c r="BJ51" s="49">
        <v>0.20483410358428955</v>
      </c>
      <c r="BK51" s="50"/>
    </row>
    <row r="52" spans="1:63" ht="10.5">
      <c r="A52" s="1" t="s">
        <v>68</v>
      </c>
      <c r="B52" s="1" t="s">
        <v>69</v>
      </c>
      <c r="C52" s="48">
        <v>0.11999999731779099</v>
      </c>
      <c r="D52" s="48">
        <v>0.3409999907016754</v>
      </c>
      <c r="E52" s="38">
        <v>0.5950000286102295</v>
      </c>
      <c r="F52" s="38">
        <v>0.45399999618530273</v>
      </c>
      <c r="G52" s="38">
        <v>0.4429999887943268</v>
      </c>
      <c r="H52" s="38">
        <v>0.31200000643730164</v>
      </c>
      <c r="I52" s="38">
        <v>0.33500000834465027</v>
      </c>
      <c r="J52" s="38">
        <v>0.3499999940395355</v>
      </c>
      <c r="K52" s="38">
        <v>0.3240000009536743</v>
      </c>
      <c r="L52" s="38">
        <v>0.5199999809265137</v>
      </c>
      <c r="M52" s="38">
        <v>0.20200000703334808</v>
      </c>
      <c r="N52" s="38">
        <v>0.328000009059906</v>
      </c>
      <c r="O52" s="38">
        <v>0.2971619963645935</v>
      </c>
      <c r="P52" s="38">
        <v>0.4900349974632263</v>
      </c>
      <c r="Q52" s="38">
        <v>0.8901600241661072</v>
      </c>
      <c r="R52" s="38">
        <v>0.7636330127716064</v>
      </c>
      <c r="S52" s="38">
        <v>0.5917410254478455</v>
      </c>
      <c r="T52" s="38">
        <v>0.6741660237312317</v>
      </c>
      <c r="U52" s="38">
        <v>0.5309669971466064</v>
      </c>
      <c r="V52" s="38">
        <v>0.6353539824485779</v>
      </c>
      <c r="W52" s="38">
        <v>0.5945659875869751</v>
      </c>
      <c r="X52" s="38">
        <v>0.5742250084877014</v>
      </c>
      <c r="Y52" s="38">
        <v>0.5618990063667297</v>
      </c>
      <c r="Z52" s="38">
        <v>0.4138379991054535</v>
      </c>
      <c r="AA52" s="38">
        <v>0.41680699586868286</v>
      </c>
      <c r="AB52" s="38">
        <v>0.4750710129737854</v>
      </c>
      <c r="AC52" s="38">
        <v>0.6095799803733826</v>
      </c>
      <c r="AD52" s="38">
        <v>0.41906601190567017</v>
      </c>
      <c r="AE52" s="38">
        <v>0.6401919722557068</v>
      </c>
      <c r="AF52" s="38">
        <v>1.0124319791793823</v>
      </c>
      <c r="AG52" s="38">
        <v>0.5653539896011353</v>
      </c>
      <c r="AH52" s="38">
        <v>0.7449989914894104</v>
      </c>
      <c r="AI52" s="38">
        <v>0.42649999260902405</v>
      </c>
      <c r="AJ52" s="38">
        <v>0.5042889714241028</v>
      </c>
      <c r="AK52" s="38">
        <v>0.43436598777770996</v>
      </c>
      <c r="AL52" s="38">
        <v>0.2605159878730774</v>
      </c>
      <c r="AM52" s="38">
        <v>0.4020000100135803</v>
      </c>
      <c r="AN52" s="38">
        <v>0.5842826962471008</v>
      </c>
      <c r="AO52" s="38">
        <v>0.668377697467804</v>
      </c>
      <c r="AP52" s="49">
        <v>0.667392373085022</v>
      </c>
      <c r="AQ52" s="49">
        <v>0.6899493932723999</v>
      </c>
      <c r="AR52" s="49">
        <v>0.7127643823623657</v>
      </c>
      <c r="AS52" s="49">
        <v>0.7022979855537415</v>
      </c>
      <c r="AT52" s="49">
        <v>0.7136052250862122</v>
      </c>
      <c r="AU52" s="49">
        <v>0.6342658996582031</v>
      </c>
      <c r="AV52" s="49">
        <v>0.7032904028892517</v>
      </c>
      <c r="AW52" s="49">
        <v>0.6166751980781555</v>
      </c>
      <c r="AX52" s="49">
        <v>0.6694051027297974</v>
      </c>
      <c r="AY52" s="49">
        <v>0.6189442873001099</v>
      </c>
      <c r="AZ52" s="49">
        <v>0.7612230181694031</v>
      </c>
      <c r="BA52" s="49">
        <v>0.8942031860351562</v>
      </c>
      <c r="BB52" s="49">
        <v>0.8854792714118958</v>
      </c>
      <c r="BC52" s="49">
        <v>0.8739182949066162</v>
      </c>
      <c r="BD52" s="49">
        <v>0.9160622954368591</v>
      </c>
      <c r="BE52" s="49">
        <v>0.9041395783424377</v>
      </c>
      <c r="BF52" s="49">
        <v>0.8967599868774414</v>
      </c>
      <c r="BG52" s="49">
        <v>0.7895541787147522</v>
      </c>
      <c r="BH52" s="49">
        <v>0.8644677996635437</v>
      </c>
      <c r="BI52" s="49">
        <v>0.7523453235626221</v>
      </c>
      <c r="BJ52" s="49">
        <v>0.7840366959571838</v>
      </c>
      <c r="BK52" s="50"/>
    </row>
    <row r="53" spans="1:63" ht="10.5">
      <c r="A53" s="1" t="s">
        <v>70</v>
      </c>
      <c r="B53" s="1" t="s">
        <v>71</v>
      </c>
      <c r="C53" s="38">
        <v>-0.27900001406669617</v>
      </c>
      <c r="D53" s="38">
        <v>-0.0689999982714653</v>
      </c>
      <c r="E53" s="38">
        <v>0.1679999977350235</v>
      </c>
      <c r="F53" s="38">
        <v>0.04500000178813934</v>
      </c>
      <c r="G53" s="38">
        <v>0.01600000075995922</v>
      </c>
      <c r="H53" s="38">
        <v>-0.10999999940395355</v>
      </c>
      <c r="I53" s="38">
        <v>-0.07699999958276749</v>
      </c>
      <c r="J53" s="38">
        <v>-0.05999999865889549</v>
      </c>
      <c r="K53" s="38">
        <v>-0.07599999755620956</v>
      </c>
      <c r="L53" s="38">
        <v>0.11599999666213989</v>
      </c>
      <c r="M53" s="38">
        <v>-0.1979999989271164</v>
      </c>
      <c r="N53" s="38">
        <v>-0.09099999815225601</v>
      </c>
      <c r="O53" s="38">
        <v>-0.0828699991106987</v>
      </c>
      <c r="P53" s="38">
        <v>0.08303499966859818</v>
      </c>
      <c r="Q53" s="38">
        <v>0.4855479896068573</v>
      </c>
      <c r="R53" s="38">
        <v>0.329133003950119</v>
      </c>
      <c r="S53" s="38">
        <v>0.1766120046377182</v>
      </c>
      <c r="T53" s="38">
        <v>0.24269999563694</v>
      </c>
      <c r="U53" s="38">
        <v>0.10483799874782562</v>
      </c>
      <c r="V53" s="38">
        <v>0.20977400243282318</v>
      </c>
      <c r="W53" s="38">
        <v>0.20383299887180328</v>
      </c>
      <c r="X53" s="38">
        <v>0.1847739964723587</v>
      </c>
      <c r="Y53" s="38">
        <v>0.1513659954071045</v>
      </c>
      <c r="Z53" s="38">
        <v>-0.012032000347971916</v>
      </c>
      <c r="AA53" s="38">
        <v>-0.01448300015181303</v>
      </c>
      <c r="AB53" s="38">
        <v>0.06532099843025208</v>
      </c>
      <c r="AC53" s="38">
        <v>0.18990300595760345</v>
      </c>
      <c r="AD53" s="38">
        <v>0.02319999970495701</v>
      </c>
      <c r="AE53" s="38">
        <v>0.20286999642848969</v>
      </c>
      <c r="AF53" s="38">
        <v>0.536266028881073</v>
      </c>
      <c r="AG53" s="38">
        <v>0.11251600086688995</v>
      </c>
      <c r="AH53" s="38">
        <v>0.2819350063800812</v>
      </c>
      <c r="AI53" s="38">
        <v>-0.026233000680804253</v>
      </c>
      <c r="AJ53" s="38">
        <v>0.03632200136780739</v>
      </c>
      <c r="AK53" s="38">
        <v>-0.028200000524520874</v>
      </c>
      <c r="AL53" s="38">
        <v>-0.2170639932155609</v>
      </c>
      <c r="AM53" s="38">
        <v>-0.041999999433755875</v>
      </c>
      <c r="AN53" s="38">
        <v>0.11228270083665848</v>
      </c>
      <c r="AO53" s="38">
        <v>0.20637769997119904</v>
      </c>
      <c r="AP53" s="49">
        <v>0.20298640429973602</v>
      </c>
      <c r="AQ53" s="49">
        <v>0.21138130128383636</v>
      </c>
      <c r="AR53" s="49">
        <v>0.2430955022573471</v>
      </c>
      <c r="AS53" s="49">
        <v>0.21372850239276886</v>
      </c>
      <c r="AT53" s="49">
        <v>0.21840359270572662</v>
      </c>
      <c r="AU53" s="49">
        <v>0.13131380081176758</v>
      </c>
      <c r="AV53" s="49">
        <v>0.1725112944841385</v>
      </c>
      <c r="AW53" s="49">
        <v>0.055414099246263504</v>
      </c>
      <c r="AX53" s="49">
        <v>0.08448760211467743</v>
      </c>
      <c r="AY53" s="49">
        <v>0.0015143100172281265</v>
      </c>
      <c r="AZ53" s="49">
        <v>0.10973560065031052</v>
      </c>
      <c r="BA53" s="49">
        <v>0.226795494556427</v>
      </c>
      <c r="BB53" s="49">
        <v>0.22205109894275665</v>
      </c>
      <c r="BC53" s="49">
        <v>0.20455700159072876</v>
      </c>
      <c r="BD53" s="49">
        <v>0.255351185798645</v>
      </c>
      <c r="BE53" s="49">
        <v>0.21041180193424225</v>
      </c>
      <c r="BF53" s="49">
        <v>0.21314619481563568</v>
      </c>
      <c r="BG53" s="49">
        <v>0.11209910362958908</v>
      </c>
      <c r="BH53" s="49">
        <v>0.16728420555591583</v>
      </c>
      <c r="BI53" s="49">
        <v>0.05213309824466705</v>
      </c>
      <c r="BJ53" s="49">
        <v>0.08129899948835373</v>
      </c>
      <c r="BK53" s="50"/>
    </row>
  </sheetData>
  <printOptions gridLines="1"/>
  <pageMargins left="0.75" right="0.75" top="1" bottom="1" header="0.5" footer="0.5"/>
  <pageSetup horizontalDpi="360" verticalDpi="360" orientation="portrait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BK96"/>
  <sheetViews>
    <sheetView workbookViewId="0" topLeftCell="A2">
      <pane xSplit="2" topLeftCell="C1" activePane="topRight" state="frozen"/>
      <selection pane="topLeft" activeCell="AO1" sqref="AO1"/>
      <selection pane="topRight" activeCell="B60" sqref="B60"/>
    </sheetView>
  </sheetViews>
  <sheetFormatPr defaultColWidth="10.16015625" defaultRowHeight="10.5"/>
  <cols>
    <col min="1" max="1" width="11.83203125" style="0" customWidth="1"/>
    <col min="2" max="2" width="78" style="0" customWidth="1"/>
    <col min="46" max="46" width="10.16015625" style="149" customWidth="1"/>
  </cols>
  <sheetData>
    <row r="1" spans="1:62" ht="16.5" customHeight="1">
      <c r="A1" s="21" t="s">
        <v>391</v>
      </c>
      <c r="C1" s="159" t="s">
        <v>803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0.5">
      <c r="A2" s="156" t="s">
        <v>762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s="116" t="s">
        <v>1</v>
      </c>
      <c r="B3" s="11" t="s">
        <v>2</v>
      </c>
      <c r="C3" s="81">
        <v>200401</v>
      </c>
      <c r="D3" s="82">
        <v>200402</v>
      </c>
      <c r="E3" s="82">
        <v>200403</v>
      </c>
      <c r="F3" s="82">
        <v>200404</v>
      </c>
      <c r="G3" s="82">
        <v>200405</v>
      </c>
      <c r="H3" s="82">
        <v>200406</v>
      </c>
      <c r="I3" s="82">
        <v>200407</v>
      </c>
      <c r="J3" s="82">
        <v>200408</v>
      </c>
      <c r="K3" s="82">
        <v>200409</v>
      </c>
      <c r="L3" s="82">
        <v>200410</v>
      </c>
      <c r="M3" s="82">
        <v>200411</v>
      </c>
      <c r="N3" s="82">
        <v>200412</v>
      </c>
      <c r="O3" s="82">
        <v>200501</v>
      </c>
      <c r="P3" s="82">
        <v>200502</v>
      </c>
      <c r="Q3" s="82">
        <v>200503</v>
      </c>
      <c r="R3" s="82">
        <v>200504</v>
      </c>
      <c r="S3" s="82">
        <v>200505</v>
      </c>
      <c r="T3" s="82">
        <v>200506</v>
      </c>
      <c r="U3" s="82">
        <v>200507</v>
      </c>
      <c r="V3" s="82">
        <v>200508</v>
      </c>
      <c r="W3" s="82">
        <v>200509</v>
      </c>
      <c r="X3" s="82">
        <v>200510</v>
      </c>
      <c r="Y3" s="82">
        <v>200511</v>
      </c>
      <c r="Z3" s="82">
        <v>200512</v>
      </c>
      <c r="AA3" s="82">
        <v>200601</v>
      </c>
      <c r="AB3" s="82">
        <v>200602</v>
      </c>
      <c r="AC3" s="82">
        <v>200603</v>
      </c>
      <c r="AD3" s="82">
        <v>200604</v>
      </c>
      <c r="AE3" s="82">
        <v>200605</v>
      </c>
      <c r="AF3" s="82">
        <v>200606</v>
      </c>
      <c r="AG3" s="82">
        <v>200607</v>
      </c>
      <c r="AH3" s="82">
        <v>200608</v>
      </c>
      <c r="AI3" s="82">
        <v>200609</v>
      </c>
      <c r="AJ3" s="82">
        <v>200610</v>
      </c>
      <c r="AK3" s="82">
        <v>200611</v>
      </c>
      <c r="AL3" s="82">
        <v>200612</v>
      </c>
      <c r="AM3" s="82">
        <v>200701</v>
      </c>
      <c r="AN3" s="82">
        <v>200702</v>
      </c>
      <c r="AO3" s="82">
        <v>200703</v>
      </c>
      <c r="AP3" s="122">
        <v>200704</v>
      </c>
      <c r="AQ3" s="122">
        <v>200705</v>
      </c>
      <c r="AR3" s="122">
        <v>200706</v>
      </c>
      <c r="AS3" s="122">
        <v>200707</v>
      </c>
      <c r="AT3" s="122">
        <v>200708</v>
      </c>
      <c r="AU3" s="122">
        <v>200709</v>
      </c>
      <c r="AV3" s="122">
        <v>200710</v>
      </c>
      <c r="AW3" s="122">
        <v>200711</v>
      </c>
      <c r="AX3" s="122">
        <v>200712</v>
      </c>
      <c r="AY3" s="122">
        <v>200801</v>
      </c>
      <c r="AZ3" s="122">
        <v>200802</v>
      </c>
      <c r="BA3" s="122">
        <v>200803</v>
      </c>
      <c r="BB3" s="122">
        <v>200804</v>
      </c>
      <c r="BC3" s="122">
        <v>200805</v>
      </c>
      <c r="BD3" s="122">
        <v>200806</v>
      </c>
      <c r="BE3" s="122">
        <v>200807</v>
      </c>
      <c r="BF3" s="122">
        <v>200808</v>
      </c>
      <c r="BG3" s="122">
        <v>200809</v>
      </c>
      <c r="BH3" s="122">
        <v>200810</v>
      </c>
      <c r="BI3" s="122">
        <v>200811</v>
      </c>
      <c r="BJ3" s="122">
        <v>200812</v>
      </c>
      <c r="BK3" s="123"/>
    </row>
    <row r="4" spans="1:63" ht="10.5">
      <c r="A4" t="s">
        <v>7</v>
      </c>
      <c r="B4" t="s">
        <v>8</v>
      </c>
      <c r="C4" s="67">
        <v>10532.326171875</v>
      </c>
      <c r="D4" s="67">
        <v>10566.0810546875</v>
      </c>
      <c r="E4" s="68">
        <v>10600.4921875</v>
      </c>
      <c r="F4" s="68">
        <v>10639.900390625</v>
      </c>
      <c r="G4" s="68">
        <v>10672.3662109375</v>
      </c>
      <c r="H4" s="68">
        <v>10702.2333984375</v>
      </c>
      <c r="I4" s="68">
        <v>10727.8408203125</v>
      </c>
      <c r="J4" s="68">
        <v>10753.751953125</v>
      </c>
      <c r="K4" s="68">
        <v>10778.3076171875</v>
      </c>
      <c r="L4" s="68">
        <v>10796.544921875</v>
      </c>
      <c r="M4" s="68">
        <v>10822.111328125</v>
      </c>
      <c r="N4" s="68">
        <v>10850.044921875</v>
      </c>
      <c r="O4" s="68">
        <v>10883.9296875</v>
      </c>
      <c r="P4" s="68">
        <v>10913.9072265625</v>
      </c>
      <c r="Q4" s="68">
        <v>10943.5625</v>
      </c>
      <c r="R4" s="68">
        <v>10968.71875</v>
      </c>
      <c r="S4" s="68">
        <v>11000.86328125</v>
      </c>
      <c r="T4" s="68">
        <v>11035.818359375</v>
      </c>
      <c r="U4" s="68">
        <v>11086.9033203125</v>
      </c>
      <c r="V4" s="68">
        <v>11117.4921875</v>
      </c>
      <c r="W4" s="68">
        <v>11140.9033203125</v>
      </c>
      <c r="X4" s="68">
        <v>11132.173828125</v>
      </c>
      <c r="Y4" s="68">
        <v>11159.9521484375</v>
      </c>
      <c r="Z4" s="68">
        <v>11199.2744140625</v>
      </c>
      <c r="AA4" s="68">
        <v>11277.5185546875</v>
      </c>
      <c r="AB4" s="68">
        <v>11319.396484375</v>
      </c>
      <c r="AC4" s="68">
        <v>11352.28515625</v>
      </c>
      <c r="AD4" s="68">
        <v>11366.615234375</v>
      </c>
      <c r="AE4" s="68">
        <v>11388.7041015625</v>
      </c>
      <c r="AF4" s="68">
        <v>11408.9814453125</v>
      </c>
      <c r="AG4" s="68">
        <v>11423.9072265625</v>
      </c>
      <c r="AH4" s="68">
        <v>11443.21875</v>
      </c>
      <c r="AI4" s="68">
        <v>11463.3740234375</v>
      </c>
      <c r="AJ4" s="68">
        <v>11485.0107421875</v>
      </c>
      <c r="AK4" s="68">
        <v>11506.3779296875</v>
      </c>
      <c r="AL4" s="68">
        <v>11528.111328125</v>
      </c>
      <c r="AM4" s="68">
        <v>11550.4677734375</v>
      </c>
      <c r="AN4" s="68">
        <v>11572.7421875</v>
      </c>
      <c r="AO4" s="68">
        <v>11595.1904296875</v>
      </c>
      <c r="AP4" s="93">
        <v>11616.66015625</v>
      </c>
      <c r="AQ4" s="93">
        <v>11640.3203125</v>
      </c>
      <c r="AR4" s="93">
        <v>11665.0302734375</v>
      </c>
      <c r="AS4" s="93">
        <v>11691.2802734375</v>
      </c>
      <c r="AT4" s="93">
        <v>11717.6796875</v>
      </c>
      <c r="AU4" s="93">
        <v>11744.740234375</v>
      </c>
      <c r="AV4" s="93">
        <v>11773.23046875</v>
      </c>
      <c r="AW4" s="93">
        <v>11801.01953125</v>
      </c>
      <c r="AX4" s="93">
        <v>11828.8701171875</v>
      </c>
      <c r="AY4" s="93">
        <v>11856.7099609375</v>
      </c>
      <c r="AZ4" s="93">
        <v>11884.759765625</v>
      </c>
      <c r="BA4" s="93">
        <v>11912.9296875</v>
      </c>
      <c r="BB4" s="93">
        <v>11939.6904296875</v>
      </c>
      <c r="BC4" s="93">
        <v>11969.26953125</v>
      </c>
      <c r="BD4" s="93">
        <v>12000.1396484375</v>
      </c>
      <c r="BE4" s="93">
        <v>12034.6396484375</v>
      </c>
      <c r="BF4" s="93">
        <v>12066.2998046875</v>
      </c>
      <c r="BG4" s="93">
        <v>12097.48046875</v>
      </c>
      <c r="BH4" s="93">
        <v>12128.1796875</v>
      </c>
      <c r="BI4" s="93">
        <v>12158.400390625</v>
      </c>
      <c r="BJ4" s="93">
        <v>12188.1396484375</v>
      </c>
      <c r="BK4" s="94"/>
    </row>
    <row r="5" spans="1:63" ht="10.5">
      <c r="A5" t="s">
        <v>141</v>
      </c>
      <c r="B5" t="s">
        <v>142</v>
      </c>
      <c r="C5" s="65">
        <v>102.70630645751953</v>
      </c>
      <c r="D5" s="65">
        <v>102.97148895263672</v>
      </c>
      <c r="E5" s="66">
        <v>103.25520324707031</v>
      </c>
      <c r="F5" s="66">
        <v>103.58393859863281</v>
      </c>
      <c r="G5" s="66">
        <v>103.88481903076172</v>
      </c>
      <c r="H5" s="66">
        <v>104.1843490600586</v>
      </c>
      <c r="I5" s="66">
        <v>104.45988464355469</v>
      </c>
      <c r="J5" s="66">
        <v>104.77368927001953</v>
      </c>
      <c r="K5" s="66">
        <v>105.10311889648438</v>
      </c>
      <c r="L5" s="66">
        <v>105.43389892578125</v>
      </c>
      <c r="M5" s="66">
        <v>105.80529022216797</v>
      </c>
      <c r="N5" s="66">
        <v>106.20301055908203</v>
      </c>
      <c r="O5" s="66">
        <v>106.71977996826172</v>
      </c>
      <c r="P5" s="66">
        <v>107.10063171386719</v>
      </c>
      <c r="Q5" s="66">
        <v>107.43828582763672</v>
      </c>
      <c r="R5" s="66">
        <v>107.7180404663086</v>
      </c>
      <c r="S5" s="66">
        <v>107.9803237915039</v>
      </c>
      <c r="T5" s="66">
        <v>108.21044158935547</v>
      </c>
      <c r="U5" s="66">
        <v>108.14306640625</v>
      </c>
      <c r="V5" s="66">
        <v>108.50782775878906</v>
      </c>
      <c r="W5" s="66">
        <v>109.0394058227539</v>
      </c>
      <c r="X5" s="66">
        <v>110.02909851074219</v>
      </c>
      <c r="Y5" s="66">
        <v>110.67581939697266</v>
      </c>
      <c r="Z5" s="66">
        <v>111.27088165283203</v>
      </c>
      <c r="AA5" s="66">
        <v>111.75370025634766</v>
      </c>
      <c r="AB5" s="66">
        <v>112.29087829589844</v>
      </c>
      <c r="AC5" s="66">
        <v>112.82182312011719</v>
      </c>
      <c r="AD5" s="66">
        <v>113.37109375</v>
      </c>
      <c r="AE5" s="66">
        <v>113.87117767333984</v>
      </c>
      <c r="AF5" s="66">
        <v>114.34662628173828</v>
      </c>
      <c r="AG5" s="66">
        <v>115.05805206298828</v>
      </c>
      <c r="AH5" s="66">
        <v>115.28876495361328</v>
      </c>
      <c r="AI5" s="66">
        <v>115.29937744140625</v>
      </c>
      <c r="AJ5" s="66">
        <v>114.6563720703125</v>
      </c>
      <c r="AK5" s="66">
        <v>114.55191802978516</v>
      </c>
      <c r="AL5" s="66">
        <v>114.55250549316406</v>
      </c>
      <c r="AM5" s="66">
        <v>114.68972778320312</v>
      </c>
      <c r="AN5" s="66">
        <v>114.8766860961914</v>
      </c>
      <c r="AO5" s="66">
        <v>115.14498138427734</v>
      </c>
      <c r="AP5" s="97">
        <v>115.6280288696289</v>
      </c>
      <c r="AQ5" s="97">
        <v>115.95893859863281</v>
      </c>
      <c r="AR5" s="97">
        <v>116.27113342285156</v>
      </c>
      <c r="AS5" s="97">
        <v>116.56188201904297</v>
      </c>
      <c r="AT5" s="97">
        <v>116.83866119384766</v>
      </c>
      <c r="AU5" s="97">
        <v>117.0987548828125</v>
      </c>
      <c r="AV5" s="97">
        <v>117.32613372802734</v>
      </c>
      <c r="AW5" s="97">
        <v>117.56485748291016</v>
      </c>
      <c r="AX5" s="97">
        <v>117.79890441894531</v>
      </c>
      <c r="AY5" s="97">
        <v>118.01256561279297</v>
      </c>
      <c r="AZ5" s="97">
        <v>118.24903106689453</v>
      </c>
      <c r="BA5" s="97">
        <v>118.49259948730469</v>
      </c>
      <c r="BB5" s="97">
        <v>118.69068908691406</v>
      </c>
      <c r="BC5" s="97">
        <v>118.9878921508789</v>
      </c>
      <c r="BD5" s="97">
        <v>119.33161926269531</v>
      </c>
      <c r="BE5" s="97">
        <v>119.80484008789062</v>
      </c>
      <c r="BF5" s="97">
        <v>120.17942810058594</v>
      </c>
      <c r="BG5" s="97">
        <v>120.53833770751953</v>
      </c>
      <c r="BH5" s="97">
        <v>120.8815689086914</v>
      </c>
      <c r="BI5" s="97">
        <v>121.2091293334961</v>
      </c>
      <c r="BJ5" s="97">
        <v>121.52100372314453</v>
      </c>
      <c r="BK5" s="98"/>
    </row>
    <row r="6" spans="1:63" ht="10.5">
      <c r="A6" t="s">
        <v>143</v>
      </c>
      <c r="B6" t="s">
        <v>144</v>
      </c>
      <c r="C6" s="67">
        <v>968.3406372070312</v>
      </c>
      <c r="D6" s="67">
        <v>766.3582763671875</v>
      </c>
      <c r="E6" s="68">
        <v>494.6942443847656</v>
      </c>
      <c r="F6" s="68">
        <v>302.7227783203125</v>
      </c>
      <c r="G6" s="68">
        <v>107.2313003540039</v>
      </c>
      <c r="H6" s="68">
        <v>36.70735168457031</v>
      </c>
      <c r="I6" s="68">
        <v>7.417397975921631</v>
      </c>
      <c r="J6" s="68">
        <v>19.389705657958984</v>
      </c>
      <c r="K6" s="68">
        <v>46.57630920410156</v>
      </c>
      <c r="L6" s="68">
        <v>251.12887573242188</v>
      </c>
      <c r="M6" s="68">
        <v>486.4713134765625</v>
      </c>
      <c r="N6" s="68">
        <v>802.4431762695312</v>
      </c>
      <c r="O6" s="68">
        <v>859.22314453125</v>
      </c>
      <c r="P6" s="68">
        <v>676.377197265625</v>
      </c>
      <c r="Q6" s="68">
        <v>647.5693969726562</v>
      </c>
      <c r="R6" s="68">
        <v>304.9548645019531</v>
      </c>
      <c r="S6" s="68">
        <v>185.87823486328125</v>
      </c>
      <c r="T6" s="68">
        <v>24.899038314819336</v>
      </c>
      <c r="U6" s="68">
        <v>3.057732343673706</v>
      </c>
      <c r="V6" s="68">
        <v>6.449816703796387</v>
      </c>
      <c r="W6" s="68">
        <v>38.640594482421875</v>
      </c>
      <c r="X6" s="68">
        <v>235.67982482910156</v>
      </c>
      <c r="Y6" s="68">
        <v>466.4139099121094</v>
      </c>
      <c r="Z6" s="68">
        <v>865.7119140625</v>
      </c>
      <c r="AA6" s="68">
        <v>687.0475463867188</v>
      </c>
      <c r="AB6" s="68">
        <v>731.1091918945312</v>
      </c>
      <c r="AC6" s="68">
        <v>599.5562744140625</v>
      </c>
      <c r="AD6" s="68">
        <v>263.96063232421875</v>
      </c>
      <c r="AE6" s="68">
        <v>136.8934783935547</v>
      </c>
      <c r="AF6" s="68">
        <v>22.602323532104492</v>
      </c>
      <c r="AG6" s="68">
        <v>1.7023380994796753</v>
      </c>
      <c r="AH6" s="68">
        <v>9.495108604431152</v>
      </c>
      <c r="AI6" s="68">
        <v>82.52836608886719</v>
      </c>
      <c r="AJ6" s="68">
        <v>307</v>
      </c>
      <c r="AK6" s="68">
        <v>469</v>
      </c>
      <c r="AL6" s="68">
        <v>683</v>
      </c>
      <c r="AM6" s="68">
        <v>835</v>
      </c>
      <c r="AN6" s="68">
        <v>847</v>
      </c>
      <c r="AO6" s="68">
        <v>500</v>
      </c>
      <c r="AP6" s="93">
        <v>343</v>
      </c>
      <c r="AQ6" s="93">
        <v>158</v>
      </c>
      <c r="AR6" s="93">
        <v>38</v>
      </c>
      <c r="AS6" s="93">
        <v>8</v>
      </c>
      <c r="AT6" s="93">
        <v>14</v>
      </c>
      <c r="AU6" s="93">
        <v>74</v>
      </c>
      <c r="AV6" s="93">
        <v>279</v>
      </c>
      <c r="AW6" s="93">
        <v>535</v>
      </c>
      <c r="AX6" s="93">
        <v>806</v>
      </c>
      <c r="AY6" s="93">
        <v>895</v>
      </c>
      <c r="AZ6" s="93">
        <v>737</v>
      </c>
      <c r="BA6" s="93">
        <v>580</v>
      </c>
      <c r="BB6" s="93">
        <v>340</v>
      </c>
      <c r="BC6" s="93">
        <v>157</v>
      </c>
      <c r="BD6" s="93">
        <v>38</v>
      </c>
      <c r="BE6" s="93">
        <v>7.830085277557373</v>
      </c>
      <c r="BF6" s="93">
        <v>14.481045722961426</v>
      </c>
      <c r="BG6" s="93">
        <v>76.25276184082031</v>
      </c>
      <c r="BH6" s="93">
        <v>281.85894775390625</v>
      </c>
      <c r="BI6" s="93">
        <v>538.7990112304688</v>
      </c>
      <c r="BJ6" s="93">
        <v>800.2749633789062</v>
      </c>
      <c r="BK6" s="94"/>
    </row>
    <row r="7" spans="1:63" ht="10.5">
      <c r="A7" t="s">
        <v>392</v>
      </c>
      <c r="B7" t="s">
        <v>393</v>
      </c>
      <c r="C7" s="67">
        <v>6.131913661956787</v>
      </c>
      <c r="D7" s="67">
        <v>5.9780755043029785</v>
      </c>
      <c r="E7" s="68">
        <v>28.325286865234375</v>
      </c>
      <c r="F7" s="68">
        <v>28.66254997253418</v>
      </c>
      <c r="G7" s="68">
        <v>138.06036376953125</v>
      </c>
      <c r="H7" s="68">
        <v>207.73765563964844</v>
      </c>
      <c r="I7" s="68">
        <v>299.4425048828125</v>
      </c>
      <c r="J7" s="68">
        <v>252.29237365722656</v>
      </c>
      <c r="K7" s="68">
        <v>176.60543823242188</v>
      </c>
      <c r="L7" s="68">
        <v>67.4420166015625</v>
      </c>
      <c r="M7" s="68">
        <v>16.640974044799805</v>
      </c>
      <c r="N7" s="68">
        <v>4.572512626647949</v>
      </c>
      <c r="O7" s="68">
        <v>9.49467658996582</v>
      </c>
      <c r="P7" s="68">
        <v>7.184695243835449</v>
      </c>
      <c r="Q7" s="68">
        <v>11.84244155883789</v>
      </c>
      <c r="R7" s="68">
        <v>23.766178131103516</v>
      </c>
      <c r="S7" s="68">
        <v>81.86073303222656</v>
      </c>
      <c r="T7" s="68">
        <v>249.94491577148438</v>
      </c>
      <c r="U7" s="68">
        <v>366.6695861816406</v>
      </c>
      <c r="V7" s="68">
        <v>350.8556823730469</v>
      </c>
      <c r="W7" s="68">
        <v>214.6019744873047</v>
      </c>
      <c r="X7" s="68">
        <v>55.19315719604492</v>
      </c>
      <c r="Y7" s="68">
        <v>19.684207916259766</v>
      </c>
      <c r="Z7" s="68">
        <v>4.3740129470825195</v>
      </c>
      <c r="AA7" s="68">
        <v>12.746633529663086</v>
      </c>
      <c r="AB7" s="68">
        <v>4.83209228515625</v>
      </c>
      <c r="AC7" s="68">
        <v>17.994434356689453</v>
      </c>
      <c r="AD7" s="68">
        <v>52.889217376708984</v>
      </c>
      <c r="AE7" s="68">
        <v>108.94644927978516</v>
      </c>
      <c r="AF7" s="68">
        <v>236.49227905273438</v>
      </c>
      <c r="AG7" s="68">
        <v>388.4066467285156</v>
      </c>
      <c r="AH7" s="68">
        <v>337.05682373046875</v>
      </c>
      <c r="AI7" s="68">
        <v>137.6612091064453</v>
      </c>
      <c r="AJ7" s="68">
        <v>59</v>
      </c>
      <c r="AK7" s="68">
        <v>15</v>
      </c>
      <c r="AL7" s="68">
        <v>11</v>
      </c>
      <c r="AM7" s="68">
        <v>8</v>
      </c>
      <c r="AN7" s="68">
        <v>5</v>
      </c>
      <c r="AO7" s="68">
        <v>25</v>
      </c>
      <c r="AP7" s="93">
        <v>31</v>
      </c>
      <c r="AQ7" s="93">
        <v>99</v>
      </c>
      <c r="AR7" s="93">
        <v>216</v>
      </c>
      <c r="AS7" s="93">
        <v>326</v>
      </c>
      <c r="AT7" s="93">
        <v>296</v>
      </c>
      <c r="AU7" s="93">
        <v>159</v>
      </c>
      <c r="AV7" s="93">
        <v>55</v>
      </c>
      <c r="AW7" s="93">
        <v>16</v>
      </c>
      <c r="AX7" s="93">
        <v>8</v>
      </c>
      <c r="AY7" s="93">
        <v>9</v>
      </c>
      <c r="AZ7" s="93">
        <v>9</v>
      </c>
      <c r="BA7" s="93">
        <v>19</v>
      </c>
      <c r="BB7" s="93">
        <v>31</v>
      </c>
      <c r="BC7" s="93">
        <v>98</v>
      </c>
      <c r="BD7" s="93">
        <v>214</v>
      </c>
      <c r="BE7" s="93">
        <v>328.2944641113281</v>
      </c>
      <c r="BF7" s="93">
        <v>296.67974853515625</v>
      </c>
      <c r="BG7" s="93">
        <v>162.48489379882812</v>
      </c>
      <c r="BH7" s="93">
        <v>57.346797943115234</v>
      </c>
      <c r="BI7" s="93">
        <v>16.941802978515625</v>
      </c>
      <c r="BJ7" s="93">
        <v>8.253241539001465</v>
      </c>
      <c r="BK7" s="94"/>
    </row>
    <row r="8" spans="1:63" ht="10.5">
      <c r="A8" t="s">
        <v>257</v>
      </c>
      <c r="B8" t="s">
        <v>258</v>
      </c>
      <c r="C8" s="54">
        <v>85.62889862060547</v>
      </c>
      <c r="D8" s="54">
        <v>85.62889862060547</v>
      </c>
      <c r="E8" s="28">
        <v>85.62889862060547</v>
      </c>
      <c r="F8" s="28">
        <v>86.17900085449219</v>
      </c>
      <c r="G8" s="28">
        <v>86.17900085449219</v>
      </c>
      <c r="H8" s="28">
        <v>86.17900085449219</v>
      </c>
      <c r="I8" s="28">
        <v>86.4024658203125</v>
      </c>
      <c r="J8" s="28">
        <v>86.4024658203125</v>
      </c>
      <c r="K8" s="28">
        <v>86.4024658203125</v>
      </c>
      <c r="L8" s="28">
        <v>86.8458023071289</v>
      </c>
      <c r="M8" s="28">
        <v>86.8458023071289</v>
      </c>
      <c r="N8" s="28">
        <v>86.8458023071289</v>
      </c>
      <c r="O8" s="28">
        <v>87.20946502685547</v>
      </c>
      <c r="P8" s="28">
        <v>87.20946502685547</v>
      </c>
      <c r="Q8" s="28">
        <v>87.20946502685547</v>
      </c>
      <c r="R8" s="28">
        <v>87.74623107910156</v>
      </c>
      <c r="S8" s="28">
        <v>87.74623107910156</v>
      </c>
      <c r="T8" s="28">
        <v>87.74623107910156</v>
      </c>
      <c r="U8" s="28">
        <v>88.3407974243164</v>
      </c>
      <c r="V8" s="28">
        <v>88.3407974243164</v>
      </c>
      <c r="W8" s="28">
        <v>88.3407974243164</v>
      </c>
      <c r="X8" s="28">
        <v>88.71980285644531</v>
      </c>
      <c r="Y8" s="28">
        <v>88.71980285644531</v>
      </c>
      <c r="Z8" s="28">
        <v>88.71980285644531</v>
      </c>
      <c r="AA8" s="28">
        <v>89.25676727294922</v>
      </c>
      <c r="AB8" s="28">
        <v>89.25676727294922</v>
      </c>
      <c r="AC8" s="28">
        <v>89.25676727294922</v>
      </c>
      <c r="AD8" s="28">
        <v>89.63176727294922</v>
      </c>
      <c r="AE8" s="28">
        <v>89.63176727294922</v>
      </c>
      <c r="AF8" s="28">
        <v>89.63176727294922</v>
      </c>
      <c r="AG8" s="28">
        <v>90.03553009033203</v>
      </c>
      <c r="AH8" s="28">
        <v>90.03553009033203</v>
      </c>
      <c r="AI8" s="28">
        <v>90.03553009033203</v>
      </c>
      <c r="AJ8" s="28">
        <v>90.5389633178711</v>
      </c>
      <c r="AK8" s="28">
        <v>90.5389633178711</v>
      </c>
      <c r="AL8" s="28">
        <v>90.5389633178711</v>
      </c>
      <c r="AM8" s="28">
        <v>90.98067474365234</v>
      </c>
      <c r="AN8" s="28">
        <v>90.98067474365234</v>
      </c>
      <c r="AO8" s="28">
        <v>90.98067474365234</v>
      </c>
      <c r="AP8" s="55">
        <v>91.31671905517578</v>
      </c>
      <c r="AQ8" s="55">
        <v>91.31671905517578</v>
      </c>
      <c r="AR8" s="55">
        <v>91.31671905517578</v>
      </c>
      <c r="AS8" s="55">
        <v>91.6307373046875</v>
      </c>
      <c r="AT8" s="55">
        <v>91.6307373046875</v>
      </c>
      <c r="AU8" s="55">
        <v>91.6307373046875</v>
      </c>
      <c r="AV8" s="55">
        <v>92.05726623535156</v>
      </c>
      <c r="AW8" s="55">
        <v>92.05726623535156</v>
      </c>
      <c r="AX8" s="55">
        <v>92.05726623535156</v>
      </c>
      <c r="AY8" s="55">
        <v>92.52340698242188</v>
      </c>
      <c r="AZ8" s="55">
        <v>92.52340698242188</v>
      </c>
      <c r="BA8" s="55">
        <v>92.52340698242188</v>
      </c>
      <c r="BB8" s="55">
        <v>93.00762939453125</v>
      </c>
      <c r="BC8" s="55">
        <v>93.00762939453125</v>
      </c>
      <c r="BD8" s="55">
        <v>93.00762939453125</v>
      </c>
      <c r="BE8" s="55">
        <v>93.48222351074219</v>
      </c>
      <c r="BF8" s="55">
        <v>93.48222351074219</v>
      </c>
      <c r="BG8" s="55">
        <v>93.48222351074219</v>
      </c>
      <c r="BH8" s="55">
        <v>94.00013732910156</v>
      </c>
      <c r="BI8" s="55">
        <v>94.00013732910156</v>
      </c>
      <c r="BJ8" s="55">
        <v>94.00013732910156</v>
      </c>
      <c r="BK8" s="56"/>
    </row>
    <row r="9" spans="1:63" ht="10.5">
      <c r="A9" t="s">
        <v>255</v>
      </c>
      <c r="B9" t="s">
        <v>256</v>
      </c>
      <c r="C9" s="29">
        <v>117.70301818847656</v>
      </c>
      <c r="D9" s="29">
        <v>117.80155944824219</v>
      </c>
      <c r="E9" s="70">
        <v>117.90794372558594</v>
      </c>
      <c r="F9" s="70">
        <v>118.02426147460938</v>
      </c>
      <c r="G9" s="70">
        <v>118.1487045288086</v>
      </c>
      <c r="H9" s="70">
        <v>118.27867889404297</v>
      </c>
      <c r="I9" s="70">
        <v>118.41210174560547</v>
      </c>
      <c r="J9" s="70">
        <v>118.55054473876953</v>
      </c>
      <c r="K9" s="70">
        <v>118.6960678100586</v>
      </c>
      <c r="L9" s="70">
        <v>118.84674072265625</v>
      </c>
      <c r="M9" s="70">
        <v>118.99952697753906</v>
      </c>
      <c r="N9" s="70">
        <v>119.1473617553711</v>
      </c>
      <c r="O9" s="70">
        <v>119.28719329833984</v>
      </c>
      <c r="P9" s="70">
        <v>119.42454528808594</v>
      </c>
      <c r="Q9" s="70">
        <v>119.5689468383789</v>
      </c>
      <c r="R9" s="70">
        <v>119.7157211303711</v>
      </c>
      <c r="S9" s="70">
        <v>119.8530044555664</v>
      </c>
      <c r="T9" s="70">
        <v>119.95476531982422</v>
      </c>
      <c r="U9" s="70">
        <v>120.01241302490234</v>
      </c>
      <c r="V9" s="70">
        <v>120.0477294921875</v>
      </c>
      <c r="W9" s="70">
        <v>120.09994506835938</v>
      </c>
      <c r="X9" s="70">
        <v>120.206298828125</v>
      </c>
      <c r="Y9" s="70">
        <v>120.34613800048828</v>
      </c>
      <c r="Z9" s="70">
        <v>120.496826171875</v>
      </c>
      <c r="AA9" s="70">
        <v>120.63119506835938</v>
      </c>
      <c r="AB9" s="70">
        <v>120.75833129882812</v>
      </c>
      <c r="AC9" s="70">
        <v>120.88282775878906</v>
      </c>
      <c r="AD9" s="70">
        <v>121.00963592529297</v>
      </c>
      <c r="AE9" s="70">
        <v>121.13666534423828</v>
      </c>
      <c r="AF9" s="70">
        <v>121.26217651367188</v>
      </c>
      <c r="AG9" s="70">
        <v>121.38370513916016</v>
      </c>
      <c r="AH9" s="70">
        <v>121.50172424316406</v>
      </c>
      <c r="AI9" s="70">
        <v>121.6159896850586</v>
      </c>
      <c r="AJ9" s="70">
        <v>121.72607421875</v>
      </c>
      <c r="AK9" s="70">
        <v>121.83203125</v>
      </c>
      <c r="AL9" s="70">
        <v>121.9337387084961</v>
      </c>
      <c r="AM9" s="70">
        <v>122.03131103515625</v>
      </c>
      <c r="AN9" s="70">
        <v>122.1249008178711</v>
      </c>
      <c r="AO9" s="70">
        <v>122.21489715576172</v>
      </c>
      <c r="AP9" s="95">
        <v>122.30220031738281</v>
      </c>
      <c r="AQ9" s="95">
        <v>122.38670349121094</v>
      </c>
      <c r="AR9" s="95">
        <v>122.46910095214844</v>
      </c>
      <c r="AS9" s="95">
        <v>122.55030059814453</v>
      </c>
      <c r="AT9" s="95">
        <v>122.63040161132812</v>
      </c>
      <c r="AU9" s="95">
        <v>122.70970153808594</v>
      </c>
      <c r="AV9" s="95">
        <v>122.78910064697266</v>
      </c>
      <c r="AW9" s="95">
        <v>122.86840057373047</v>
      </c>
      <c r="AX9" s="95">
        <v>122.9478988647461</v>
      </c>
      <c r="AY9" s="95">
        <v>123.02780151367188</v>
      </c>
      <c r="AZ9" s="95">
        <v>123.10800170898438</v>
      </c>
      <c r="BA9" s="95">
        <v>123.1884994506836</v>
      </c>
      <c r="BB9" s="95">
        <v>123.26930236816406</v>
      </c>
      <c r="BC9" s="95">
        <v>123.35040283203125</v>
      </c>
      <c r="BD9" s="95">
        <v>123.43170166015625</v>
      </c>
      <c r="BE9" s="95">
        <v>123.51339721679688</v>
      </c>
      <c r="BF9" s="95">
        <v>123.59539794921875</v>
      </c>
      <c r="BG9" s="95">
        <v>123.6781005859375</v>
      </c>
      <c r="BH9" s="95">
        <v>123.76139831542969</v>
      </c>
      <c r="BI9" s="95">
        <v>123.84519958496094</v>
      </c>
      <c r="BJ9" s="95">
        <v>123.9292984008789</v>
      </c>
      <c r="BK9" s="96"/>
    </row>
    <row r="10" spans="1:63" ht="10.5">
      <c r="A10" t="s">
        <v>19</v>
      </c>
      <c r="B10" t="s">
        <v>20</v>
      </c>
      <c r="C10" s="22">
        <v>31</v>
      </c>
      <c r="D10" s="22">
        <v>29</v>
      </c>
      <c r="E10" s="41">
        <v>31</v>
      </c>
      <c r="F10" s="41">
        <v>30</v>
      </c>
      <c r="G10" s="41">
        <v>31</v>
      </c>
      <c r="H10" s="41">
        <v>30</v>
      </c>
      <c r="I10" s="41">
        <v>31</v>
      </c>
      <c r="J10" s="41">
        <v>31</v>
      </c>
      <c r="K10" s="41">
        <v>30</v>
      </c>
      <c r="L10" s="41">
        <v>31</v>
      </c>
      <c r="M10" s="41">
        <v>30</v>
      </c>
      <c r="N10" s="41">
        <v>31</v>
      </c>
      <c r="O10" s="41">
        <v>31</v>
      </c>
      <c r="P10" s="41">
        <v>28</v>
      </c>
      <c r="Q10" s="41">
        <v>31</v>
      </c>
      <c r="R10" s="41">
        <v>30</v>
      </c>
      <c r="S10" s="41">
        <v>31</v>
      </c>
      <c r="T10" s="41">
        <v>30</v>
      </c>
      <c r="U10" s="41">
        <v>31</v>
      </c>
      <c r="V10" s="41">
        <v>31</v>
      </c>
      <c r="W10" s="41">
        <v>30</v>
      </c>
      <c r="X10" s="41">
        <v>31</v>
      </c>
      <c r="Y10" s="41">
        <v>30</v>
      </c>
      <c r="Z10" s="41">
        <v>31</v>
      </c>
      <c r="AA10" s="41">
        <v>31</v>
      </c>
      <c r="AB10" s="41">
        <v>28</v>
      </c>
      <c r="AC10" s="41">
        <v>31</v>
      </c>
      <c r="AD10" s="41">
        <v>30</v>
      </c>
      <c r="AE10" s="41">
        <v>31</v>
      </c>
      <c r="AF10" s="41">
        <v>30</v>
      </c>
      <c r="AG10" s="41">
        <v>31</v>
      </c>
      <c r="AH10" s="41">
        <v>31</v>
      </c>
      <c r="AI10" s="41">
        <v>30</v>
      </c>
      <c r="AJ10" s="41">
        <v>31</v>
      </c>
      <c r="AK10" s="41">
        <v>30</v>
      </c>
      <c r="AL10" s="41">
        <v>31</v>
      </c>
      <c r="AM10" s="41">
        <v>31</v>
      </c>
      <c r="AN10" s="41">
        <v>28</v>
      </c>
      <c r="AO10" s="41">
        <v>31</v>
      </c>
      <c r="AP10" s="42">
        <v>30</v>
      </c>
      <c r="AQ10" s="42">
        <v>31</v>
      </c>
      <c r="AR10" s="42">
        <v>30</v>
      </c>
      <c r="AS10" s="42">
        <v>31</v>
      </c>
      <c r="AT10" s="42">
        <v>31</v>
      </c>
      <c r="AU10" s="42">
        <v>30</v>
      </c>
      <c r="AV10" s="42">
        <v>31</v>
      </c>
      <c r="AW10" s="42">
        <v>30</v>
      </c>
      <c r="AX10" s="42">
        <v>31</v>
      </c>
      <c r="AY10" s="42">
        <v>31</v>
      </c>
      <c r="AZ10" s="42">
        <v>29</v>
      </c>
      <c r="BA10" s="42">
        <v>31</v>
      </c>
      <c r="BB10" s="42">
        <v>30</v>
      </c>
      <c r="BC10" s="42">
        <v>31</v>
      </c>
      <c r="BD10" s="42">
        <v>30</v>
      </c>
      <c r="BE10" s="42">
        <v>31</v>
      </c>
      <c r="BF10" s="42">
        <v>31</v>
      </c>
      <c r="BG10" s="42">
        <v>30</v>
      </c>
      <c r="BH10" s="42">
        <v>31</v>
      </c>
      <c r="BI10" s="42">
        <v>30</v>
      </c>
      <c r="BJ10" s="42">
        <v>31</v>
      </c>
      <c r="BK10" s="24"/>
    </row>
    <row r="11" spans="3:62" ht="10.5">
      <c r="C11" s="8"/>
      <c r="D11" s="8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</row>
    <row r="12" spans="2:62" ht="10.5">
      <c r="B12" s="11" t="s">
        <v>394</v>
      </c>
      <c r="C12" s="9"/>
      <c r="D12" s="9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</row>
    <row r="13" spans="1:63" ht="10.5">
      <c r="A13" t="s">
        <v>395</v>
      </c>
      <c r="B13" t="s">
        <v>396</v>
      </c>
      <c r="C13" s="48">
        <v>0.7058801651000977</v>
      </c>
      <c r="D13" s="48">
        <v>0.6874111890792847</v>
      </c>
      <c r="E13" s="38">
        <v>0.7088822722434998</v>
      </c>
      <c r="F13" s="38">
        <v>0.6667051911354065</v>
      </c>
      <c r="G13" s="38">
        <v>0.7458657026290894</v>
      </c>
      <c r="H13" s="38">
        <v>0.8111118078231812</v>
      </c>
      <c r="I13" s="38">
        <v>0.7231988310813904</v>
      </c>
      <c r="J13" s="38">
        <v>0.6627797484397888</v>
      </c>
      <c r="K13" s="38">
        <v>0.6478940844535828</v>
      </c>
      <c r="L13" s="38">
        <v>0.5761663317680359</v>
      </c>
      <c r="M13" s="38">
        <v>0.6638600826263428</v>
      </c>
      <c r="N13" s="38">
        <v>0.8112132549285889</v>
      </c>
      <c r="O13" s="38">
        <v>0.7482838034629822</v>
      </c>
      <c r="P13" s="38">
        <v>0.7494896650314331</v>
      </c>
      <c r="Q13" s="38">
        <v>0.7140471339225769</v>
      </c>
      <c r="R13" s="38">
        <v>0.7477867603302002</v>
      </c>
      <c r="S13" s="38">
        <v>0.8560389876365662</v>
      </c>
      <c r="T13" s="38">
        <v>0.8688487410545349</v>
      </c>
      <c r="U13" s="38">
        <v>0.8076585531234741</v>
      </c>
      <c r="V13" s="38">
        <v>0.6683828234672546</v>
      </c>
      <c r="W13" s="38">
        <v>0.5487676858901978</v>
      </c>
      <c r="X13" s="38">
        <v>0.553872287273407</v>
      </c>
      <c r="Y13" s="38">
        <v>0.6190051436424255</v>
      </c>
      <c r="Z13" s="38">
        <v>0.6828140020370483</v>
      </c>
      <c r="AA13" s="38">
        <v>0.860900342464447</v>
      </c>
      <c r="AB13" s="38">
        <v>0.8629347681999207</v>
      </c>
      <c r="AC13" s="38">
        <v>0.7751493453979492</v>
      </c>
      <c r="AD13" s="38">
        <v>0.919540524482727</v>
      </c>
      <c r="AE13" s="38">
        <v>0.9602295756340027</v>
      </c>
      <c r="AF13" s="38">
        <v>0.953039288520813</v>
      </c>
      <c r="AG13" s="38">
        <v>0.7719706296920776</v>
      </c>
      <c r="AH13" s="38">
        <v>0.6418454647064209</v>
      </c>
      <c r="AI13" s="38">
        <v>0.5437931418418884</v>
      </c>
      <c r="AJ13" s="38">
        <v>0.531927764415741</v>
      </c>
      <c r="AK13" s="38">
        <v>0.6646276116371155</v>
      </c>
      <c r="AL13" s="38">
        <v>0.674543559551239</v>
      </c>
      <c r="AM13" s="38">
        <v>0.8137912750244141</v>
      </c>
      <c r="AN13" s="38">
        <v>0.7762697339057922</v>
      </c>
      <c r="AO13" s="38">
        <v>0.7900136113166809</v>
      </c>
      <c r="AP13" s="49">
        <v>0.7967057824134827</v>
      </c>
      <c r="AQ13" s="49">
        <v>0.8545066118240356</v>
      </c>
      <c r="AR13" s="49">
        <v>0.8727524280548096</v>
      </c>
      <c r="AS13" s="49">
        <v>0.7689186930656433</v>
      </c>
      <c r="AT13" s="49">
        <v>0.6736698746681213</v>
      </c>
      <c r="AU13" s="49">
        <v>0.5753676891326904</v>
      </c>
      <c r="AV13" s="49">
        <v>0.5587899088859558</v>
      </c>
      <c r="AW13" s="49">
        <v>0.6267368197441101</v>
      </c>
      <c r="AX13" s="49">
        <v>0.7301523089408875</v>
      </c>
      <c r="AY13" s="49">
        <v>0.7467008829116821</v>
      </c>
      <c r="AZ13" s="49">
        <v>0.7495018243789673</v>
      </c>
      <c r="BA13" s="49">
        <v>0.7900136113166809</v>
      </c>
      <c r="BB13" s="49">
        <v>0.7967057824134827</v>
      </c>
      <c r="BC13" s="49">
        <v>0.8545066118240356</v>
      </c>
      <c r="BD13" s="49">
        <v>0.8727524280548096</v>
      </c>
      <c r="BE13" s="49">
        <v>0.7689186930656433</v>
      </c>
      <c r="BF13" s="49">
        <v>0.6736698746681213</v>
      </c>
      <c r="BG13" s="49">
        <v>0.5753676891326904</v>
      </c>
      <c r="BH13" s="49">
        <v>0.5587899088859558</v>
      </c>
      <c r="BI13" s="49">
        <v>0.6267368197441101</v>
      </c>
      <c r="BJ13" s="49">
        <v>0.7301523089408875</v>
      </c>
      <c r="BK13" s="50"/>
    </row>
    <row r="14" spans="1:63" ht="10.5">
      <c r="A14" t="s">
        <v>397</v>
      </c>
      <c r="B14" t="s">
        <v>398</v>
      </c>
      <c r="C14" s="48">
        <v>0.7166149616241455</v>
      </c>
      <c r="D14" s="48">
        <v>0.6973122954368591</v>
      </c>
      <c r="E14" s="38">
        <v>0.718095600605011</v>
      </c>
      <c r="F14" s="38">
        <v>0.6739695072174072</v>
      </c>
      <c r="G14" s="38">
        <v>0.7526066303253174</v>
      </c>
      <c r="H14" s="38">
        <v>0.8177980780601501</v>
      </c>
      <c r="I14" s="38">
        <v>0.7298332452774048</v>
      </c>
      <c r="J14" s="38">
        <v>0.6701279878616333</v>
      </c>
      <c r="K14" s="38">
        <v>0.6585208177566528</v>
      </c>
      <c r="L14" s="38">
        <v>0.5857938528060913</v>
      </c>
      <c r="M14" s="38">
        <v>0.6757399439811707</v>
      </c>
      <c r="N14" s="38">
        <v>0.824546754360199</v>
      </c>
      <c r="O14" s="38">
        <v>0.7595734596252441</v>
      </c>
      <c r="P14" s="38">
        <v>0.7593272924423218</v>
      </c>
      <c r="Q14" s="38">
        <v>0.7238444685935974</v>
      </c>
      <c r="R14" s="38">
        <v>0.7573607563972473</v>
      </c>
      <c r="S14" s="38">
        <v>0.8649115562438965</v>
      </c>
      <c r="T14" s="38">
        <v>0.8789458274841309</v>
      </c>
      <c r="U14" s="38">
        <v>0.8171670436859131</v>
      </c>
      <c r="V14" s="38">
        <v>0.6755671501159668</v>
      </c>
      <c r="W14" s="38">
        <v>0.5561180114746094</v>
      </c>
      <c r="X14" s="38">
        <v>0.5611339211463928</v>
      </c>
      <c r="Y14" s="38">
        <v>0.6266152858734131</v>
      </c>
      <c r="Z14" s="38">
        <v>0.6923542022705078</v>
      </c>
      <c r="AA14" s="38">
        <v>0.872471809387207</v>
      </c>
      <c r="AB14" s="38">
        <v>0.8735580444335938</v>
      </c>
      <c r="AC14" s="38">
        <v>0.7828522324562073</v>
      </c>
      <c r="AD14" s="38">
        <v>0.9271308779716492</v>
      </c>
      <c r="AE14" s="38">
        <v>0.9675787091255188</v>
      </c>
      <c r="AF14" s="38">
        <v>0.960195004940033</v>
      </c>
      <c r="AG14" s="38">
        <v>0.7796944975852966</v>
      </c>
      <c r="AH14" s="38">
        <v>0.6477451324462891</v>
      </c>
      <c r="AI14" s="38">
        <v>0.5505802035331726</v>
      </c>
      <c r="AJ14" s="38">
        <v>0.5406436920166016</v>
      </c>
      <c r="AK14" s="38">
        <v>0.6764203310012817</v>
      </c>
      <c r="AL14" s="38">
        <v>0.6834409832954407</v>
      </c>
      <c r="AM14" s="38">
        <v>0.8244718909263611</v>
      </c>
      <c r="AN14" s="38">
        <v>0.7875809073448181</v>
      </c>
      <c r="AO14" s="38">
        <v>0.7983835935592651</v>
      </c>
      <c r="AP14" s="49">
        <v>0.8050655126571655</v>
      </c>
      <c r="AQ14" s="49">
        <v>0.8620991706848145</v>
      </c>
      <c r="AR14" s="49">
        <v>0.8802319169044495</v>
      </c>
      <c r="AS14" s="49">
        <v>0.7766153812408447</v>
      </c>
      <c r="AT14" s="49">
        <v>0.6796171069145203</v>
      </c>
      <c r="AU14" s="49">
        <v>0.5825731158256531</v>
      </c>
      <c r="AV14" s="49">
        <v>0.5677958130836487</v>
      </c>
      <c r="AW14" s="49">
        <v>0.6394655704498291</v>
      </c>
      <c r="AX14" s="49">
        <v>0.739699125289917</v>
      </c>
      <c r="AY14" s="49">
        <v>0.7589929103851318</v>
      </c>
      <c r="AZ14" s="49">
        <v>0.7611706256866455</v>
      </c>
      <c r="BA14" s="49">
        <v>0.7985994815826416</v>
      </c>
      <c r="BB14" s="49">
        <v>0.8052728772163391</v>
      </c>
      <c r="BC14" s="49">
        <v>0.8622298240661621</v>
      </c>
      <c r="BD14" s="49">
        <v>0.8803563117980957</v>
      </c>
      <c r="BE14" s="49">
        <v>0.7767558097839355</v>
      </c>
      <c r="BF14" s="49">
        <v>0.6797173023223877</v>
      </c>
      <c r="BG14" s="49">
        <v>0.582705020904541</v>
      </c>
      <c r="BH14" s="49">
        <v>0.5680217742919922</v>
      </c>
      <c r="BI14" s="49">
        <v>0.6397662162780762</v>
      </c>
      <c r="BJ14" s="49">
        <v>0.7399088144302368</v>
      </c>
      <c r="BK14" s="50"/>
    </row>
    <row r="15" spans="1:63" ht="10.5">
      <c r="A15" t="s">
        <v>399</v>
      </c>
      <c r="B15" t="s">
        <v>400</v>
      </c>
      <c r="C15" s="48">
        <v>2.284069538116455</v>
      </c>
      <c r="D15" s="48">
        <v>2.2104122638702393</v>
      </c>
      <c r="E15" s="38">
        <v>2.0414552688598633</v>
      </c>
      <c r="F15" s="38">
        <v>1.9540085792541504</v>
      </c>
      <c r="G15" s="38">
        <v>2.0941100120544434</v>
      </c>
      <c r="H15" s="38">
        <v>2.2578024864196777</v>
      </c>
      <c r="I15" s="38">
        <v>2.321775436401367</v>
      </c>
      <c r="J15" s="38">
        <v>2.292531728744507</v>
      </c>
      <c r="K15" s="38">
        <v>2.19773530960083</v>
      </c>
      <c r="L15" s="38">
        <v>2.0171079635620117</v>
      </c>
      <c r="M15" s="38">
        <v>1.9646954536437988</v>
      </c>
      <c r="N15" s="38">
        <v>2.213439464569092</v>
      </c>
      <c r="O15" s="38">
        <v>2.25252366065979</v>
      </c>
      <c r="P15" s="38">
        <v>2.1766762733459473</v>
      </c>
      <c r="Q15" s="38">
        <v>1.9851138591766357</v>
      </c>
      <c r="R15" s="38">
        <v>1.8494670391082764</v>
      </c>
      <c r="S15" s="38">
        <v>2.0313053131103516</v>
      </c>
      <c r="T15" s="38">
        <v>2.2048091888427734</v>
      </c>
      <c r="U15" s="38">
        <v>2.2925808429718018</v>
      </c>
      <c r="V15" s="38">
        <v>2.302630662918091</v>
      </c>
      <c r="W15" s="38">
        <v>2.224632740020752</v>
      </c>
      <c r="X15" s="38">
        <v>1.975341796875</v>
      </c>
      <c r="Y15" s="38">
        <v>2.097090244293213</v>
      </c>
      <c r="Z15" s="38">
        <v>2.3140344619750977</v>
      </c>
      <c r="AA15" s="38">
        <v>2.3197267055511475</v>
      </c>
      <c r="AB15" s="38">
        <v>2.2362732887268066</v>
      </c>
      <c r="AC15" s="38">
        <v>2.055511236190796</v>
      </c>
      <c r="AD15" s="38">
        <v>1.918906807899475</v>
      </c>
      <c r="AE15" s="38">
        <v>2.025022506713867</v>
      </c>
      <c r="AF15" s="38">
        <v>2.2797157764434814</v>
      </c>
      <c r="AG15" s="38">
        <v>2.328596591949463</v>
      </c>
      <c r="AH15" s="38">
        <v>2.3230998516082764</v>
      </c>
      <c r="AI15" s="38">
        <v>2.2214109897613525</v>
      </c>
      <c r="AJ15" s="38">
        <v>1.855138897895813</v>
      </c>
      <c r="AK15" s="38">
        <v>2.0464107990264893</v>
      </c>
      <c r="AL15" s="38">
        <v>2.2738606929779053</v>
      </c>
      <c r="AM15" s="38">
        <v>2.387296199798584</v>
      </c>
      <c r="AN15" s="38">
        <v>2.3043532371520996</v>
      </c>
      <c r="AO15" s="38">
        <v>2.056105136871338</v>
      </c>
      <c r="AP15" s="49">
        <v>1.9413800239562988</v>
      </c>
      <c r="AQ15" s="49">
        <v>2.0656380653381348</v>
      </c>
      <c r="AR15" s="49">
        <v>2.358894109725952</v>
      </c>
      <c r="AS15" s="49">
        <v>2.3573999404907227</v>
      </c>
      <c r="AT15" s="49">
        <v>2.3163070678710938</v>
      </c>
      <c r="AU15" s="49">
        <v>2.1627519130706787</v>
      </c>
      <c r="AV15" s="49">
        <v>1.9724299907684326</v>
      </c>
      <c r="AW15" s="49">
        <v>2.0892179012298584</v>
      </c>
      <c r="AX15" s="49">
        <v>2.281702995300293</v>
      </c>
      <c r="AY15" s="49">
        <v>2.3320319652557373</v>
      </c>
      <c r="AZ15" s="49">
        <v>2.154350996017456</v>
      </c>
      <c r="BA15" s="49">
        <v>2.027667999267578</v>
      </c>
      <c r="BB15" s="49">
        <v>1.9440749883651733</v>
      </c>
      <c r="BC15" s="49">
        <v>2.070033073425293</v>
      </c>
      <c r="BD15" s="49">
        <v>2.3639140129089355</v>
      </c>
      <c r="BE15" s="49">
        <v>2.3381729125976562</v>
      </c>
      <c r="BF15" s="49">
        <v>2.297415018081665</v>
      </c>
      <c r="BG15" s="49">
        <v>2.1451120376586914</v>
      </c>
      <c r="BH15" s="49">
        <v>1.9563430547714233</v>
      </c>
      <c r="BI15" s="49">
        <v>2.072179079055786</v>
      </c>
      <c r="BJ15" s="49">
        <v>2.263093948364258</v>
      </c>
      <c r="BK15" s="50"/>
    </row>
    <row r="16" spans="3:62" ht="10.5">
      <c r="C16" s="7"/>
      <c r="D16" s="7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</row>
    <row r="17" spans="2:62" ht="10.5">
      <c r="B17" s="11" t="s">
        <v>401</v>
      </c>
      <c r="C17" s="7"/>
      <c r="D17" s="7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</row>
    <row r="18" spans="1:63" ht="10.5">
      <c r="A18" t="s">
        <v>402</v>
      </c>
      <c r="B18" t="s">
        <v>403</v>
      </c>
      <c r="C18" s="51">
        <v>1.2899999618530273</v>
      </c>
      <c r="D18" s="51">
        <v>1.3200000524520874</v>
      </c>
      <c r="E18" s="37">
        <v>1.3300000429153442</v>
      </c>
      <c r="F18" s="37">
        <v>1.340000033378601</v>
      </c>
      <c r="G18" s="37">
        <v>1.350000023841858</v>
      </c>
      <c r="H18" s="37">
        <v>1.350000023841858</v>
      </c>
      <c r="I18" s="37">
        <v>1.3700000047683716</v>
      </c>
      <c r="J18" s="37">
        <v>1.399999976158142</v>
      </c>
      <c r="K18" s="37">
        <v>1.3700000047683716</v>
      </c>
      <c r="L18" s="37">
        <v>1.409999966621399</v>
      </c>
      <c r="M18" s="37">
        <v>1.409999966621399</v>
      </c>
      <c r="N18" s="37">
        <v>1.409999966621399</v>
      </c>
      <c r="O18" s="37">
        <v>1.4600000381469727</v>
      </c>
      <c r="P18" s="37">
        <v>1.4800000190734863</v>
      </c>
      <c r="Q18" s="37">
        <v>1.5199999809265137</v>
      </c>
      <c r="R18" s="37">
        <v>1.5399999618530273</v>
      </c>
      <c r="S18" s="37">
        <v>1.5499999523162842</v>
      </c>
      <c r="T18" s="37">
        <v>1.5399999618530273</v>
      </c>
      <c r="U18" s="37">
        <v>1.5199999809265137</v>
      </c>
      <c r="V18" s="37">
        <v>1.559999942779541</v>
      </c>
      <c r="W18" s="37">
        <v>1.600000023841858</v>
      </c>
      <c r="X18" s="37">
        <v>1.5800000429153442</v>
      </c>
      <c r="Y18" s="37">
        <v>1.5700000524520874</v>
      </c>
      <c r="Z18" s="37">
        <v>1.590000033378601</v>
      </c>
      <c r="AA18" s="37">
        <v>1.659999966621399</v>
      </c>
      <c r="AB18" s="37">
        <v>1.6699999570846558</v>
      </c>
      <c r="AC18" s="37">
        <v>1.7100000381469727</v>
      </c>
      <c r="AD18" s="37">
        <v>1.7100000381469727</v>
      </c>
      <c r="AE18" s="37">
        <v>1.7000000476837158</v>
      </c>
      <c r="AF18" s="37">
        <v>1.690000057220459</v>
      </c>
      <c r="AG18" s="37">
        <v>1.6799999475479126</v>
      </c>
      <c r="AH18" s="37">
        <v>1.7000000476837158</v>
      </c>
      <c r="AI18" s="37">
        <v>1.7200000286102295</v>
      </c>
      <c r="AJ18" s="37">
        <v>1.7100000381469727</v>
      </c>
      <c r="AK18" s="37">
        <v>1.690000057220459</v>
      </c>
      <c r="AL18" s="37">
        <v>1.6846610307693481</v>
      </c>
      <c r="AM18" s="37">
        <v>1.6672359704971313</v>
      </c>
      <c r="AN18" s="37">
        <v>1.682358980178833</v>
      </c>
      <c r="AO18" s="37">
        <v>1.6906570196151733</v>
      </c>
      <c r="AP18" s="52">
        <v>1.7044730186462402</v>
      </c>
      <c r="AQ18" s="52">
        <v>1.713811993598938</v>
      </c>
      <c r="AR18" s="52">
        <v>1.7142119407653809</v>
      </c>
      <c r="AS18" s="52">
        <v>1.6981650590896606</v>
      </c>
      <c r="AT18" s="52">
        <v>1.6901899576187134</v>
      </c>
      <c r="AU18" s="52">
        <v>1.6835949420928955</v>
      </c>
      <c r="AV18" s="52">
        <v>1.6736760139465332</v>
      </c>
      <c r="AW18" s="52">
        <v>1.6796610355377197</v>
      </c>
      <c r="AX18" s="52">
        <v>1.675902009010315</v>
      </c>
      <c r="AY18" s="52">
        <v>1.691169023513794</v>
      </c>
      <c r="AZ18" s="52">
        <v>1.7013700008392334</v>
      </c>
      <c r="BA18" s="52">
        <v>1.7130130529403687</v>
      </c>
      <c r="BB18" s="52">
        <v>1.7287319898605347</v>
      </c>
      <c r="BC18" s="52">
        <v>1.7408970594406128</v>
      </c>
      <c r="BD18" s="52">
        <v>1.7431010007858276</v>
      </c>
      <c r="BE18" s="52">
        <v>1.7288299798965454</v>
      </c>
      <c r="BF18" s="52">
        <v>1.7220840454101562</v>
      </c>
      <c r="BG18" s="52">
        <v>1.7169209718704224</v>
      </c>
      <c r="BH18" s="52">
        <v>1.6947139501571655</v>
      </c>
      <c r="BI18" s="52">
        <v>1.6892379522323608</v>
      </c>
      <c r="BJ18" s="52">
        <v>1.6887359619140625</v>
      </c>
      <c r="BK18" s="53"/>
    </row>
    <row r="19" spans="1:63" ht="10.5">
      <c r="A19" t="s">
        <v>159</v>
      </c>
      <c r="B19" t="s">
        <v>160</v>
      </c>
      <c r="C19" s="51">
        <v>4.489999771118164</v>
      </c>
      <c r="D19" s="51">
        <v>4.519999980926514</v>
      </c>
      <c r="E19" s="37">
        <v>4.28000020980835</v>
      </c>
      <c r="F19" s="37">
        <v>4.440000057220459</v>
      </c>
      <c r="G19" s="37">
        <v>4.940000057220459</v>
      </c>
      <c r="H19" s="37">
        <v>4.989999771118164</v>
      </c>
      <c r="I19" s="37">
        <v>4.78000020980835</v>
      </c>
      <c r="J19" s="37">
        <v>4.730000019073486</v>
      </c>
      <c r="K19" s="37">
        <v>4.800000190734863</v>
      </c>
      <c r="L19" s="37">
        <v>5.099999904632568</v>
      </c>
      <c r="M19" s="37">
        <v>5.179999828338623</v>
      </c>
      <c r="N19" s="37">
        <v>4.739999771118164</v>
      </c>
      <c r="O19" s="37">
        <v>5.010000228881836</v>
      </c>
      <c r="P19" s="37">
        <v>5.230000019073486</v>
      </c>
      <c r="Q19" s="37">
        <v>5.519999980926514</v>
      </c>
      <c r="R19" s="37">
        <v>6.260000228881836</v>
      </c>
      <c r="S19" s="37">
        <v>6.099999904632568</v>
      </c>
      <c r="T19" s="37">
        <v>6.550000190734863</v>
      </c>
      <c r="U19" s="37">
        <v>6.849999904632568</v>
      </c>
      <c r="V19" s="37">
        <v>7.46999979019165</v>
      </c>
      <c r="W19" s="37">
        <v>8.399999618530273</v>
      </c>
      <c r="X19" s="37">
        <v>8.510000228881836</v>
      </c>
      <c r="Y19" s="37">
        <v>8.199999809265137</v>
      </c>
      <c r="Z19" s="37">
        <v>8.010000228881836</v>
      </c>
      <c r="AA19" s="37">
        <v>8.130000114440918</v>
      </c>
      <c r="AB19" s="37">
        <v>7.889999866485596</v>
      </c>
      <c r="AC19" s="37">
        <v>7.980000019073486</v>
      </c>
      <c r="AD19" s="37">
        <v>6.809999942779541</v>
      </c>
      <c r="AE19" s="37">
        <v>8.010000228881836</v>
      </c>
      <c r="AF19" s="37">
        <v>8.069999694824219</v>
      </c>
      <c r="AG19" s="37">
        <v>8.109999656677246</v>
      </c>
      <c r="AH19" s="37">
        <v>9.100000381469727</v>
      </c>
      <c r="AI19" s="37">
        <v>7.619999885559082</v>
      </c>
      <c r="AJ19" s="37">
        <v>7</v>
      </c>
      <c r="AK19" s="37">
        <v>7.21999979019165</v>
      </c>
      <c r="AL19" s="37">
        <v>7.4479079246521</v>
      </c>
      <c r="AM19" s="37">
        <v>6.313151836395264</v>
      </c>
      <c r="AN19" s="37">
        <v>7.122082233428955</v>
      </c>
      <c r="AO19" s="37">
        <v>7.172867774963379</v>
      </c>
      <c r="AP19" s="52">
        <v>7.483950138092041</v>
      </c>
      <c r="AQ19" s="52">
        <v>7.744636058807373</v>
      </c>
      <c r="AR19" s="52">
        <v>7.737918853759766</v>
      </c>
      <c r="AS19" s="52">
        <v>7.768834114074707</v>
      </c>
      <c r="AT19" s="52">
        <v>7.88735294342041</v>
      </c>
      <c r="AU19" s="52">
        <v>7.8509521484375</v>
      </c>
      <c r="AV19" s="52">
        <v>7.880215167999268</v>
      </c>
      <c r="AW19" s="52">
        <v>8.080513954162598</v>
      </c>
      <c r="AX19" s="52">
        <v>7.991232872009277</v>
      </c>
      <c r="AY19" s="52">
        <v>7.8485941886901855</v>
      </c>
      <c r="AZ19" s="52">
        <v>8.010696411132812</v>
      </c>
      <c r="BA19" s="52">
        <v>7.696897029876709</v>
      </c>
      <c r="BB19" s="52">
        <v>7.421130180358887</v>
      </c>
      <c r="BC19" s="52">
        <v>7.613272190093994</v>
      </c>
      <c r="BD19" s="52">
        <v>7.628641128540039</v>
      </c>
      <c r="BE19" s="52">
        <v>7.544342994689941</v>
      </c>
      <c r="BF19" s="52">
        <v>7.548603057861328</v>
      </c>
      <c r="BG19" s="52">
        <v>7.664941787719727</v>
      </c>
      <c r="BH19" s="52">
        <v>7.669209957122803</v>
      </c>
      <c r="BI19" s="52">
        <v>7.705573081970215</v>
      </c>
      <c r="BJ19" s="52">
        <v>7.654601097106934</v>
      </c>
      <c r="BK19" s="53"/>
    </row>
    <row r="20" spans="1:63" ht="10.5">
      <c r="A20" t="s">
        <v>271</v>
      </c>
      <c r="B20" t="s">
        <v>272</v>
      </c>
      <c r="C20" s="51">
        <v>6.130000114440918</v>
      </c>
      <c r="D20" s="51">
        <v>5.619999885559082</v>
      </c>
      <c r="E20" s="37">
        <v>5.349999904632568</v>
      </c>
      <c r="F20" s="37">
        <v>5.590000152587891</v>
      </c>
      <c r="G20" s="37">
        <v>6.090000152587891</v>
      </c>
      <c r="H20" s="37">
        <v>6.340000152587891</v>
      </c>
      <c r="I20" s="37">
        <v>6.059999942779541</v>
      </c>
      <c r="J20" s="37">
        <v>5.809999942779541</v>
      </c>
      <c r="K20" s="37">
        <v>5.25</v>
      </c>
      <c r="L20" s="37">
        <v>5.820000171661377</v>
      </c>
      <c r="M20" s="37">
        <v>6.610000133514404</v>
      </c>
      <c r="N20" s="37">
        <v>6.730000019073486</v>
      </c>
      <c r="O20" s="37">
        <v>6.409999847412109</v>
      </c>
      <c r="P20" s="37">
        <v>6.21999979019165</v>
      </c>
      <c r="Q20" s="37">
        <v>6.590000152587891</v>
      </c>
      <c r="R20" s="37">
        <v>7.090000152587891</v>
      </c>
      <c r="S20" s="37">
        <v>6.659999847412109</v>
      </c>
      <c r="T20" s="37">
        <v>6.820000171661377</v>
      </c>
      <c r="U20" s="37">
        <v>7.309999942779541</v>
      </c>
      <c r="V20" s="37">
        <v>8.359999656677246</v>
      </c>
      <c r="W20" s="37">
        <v>10.579999923706055</v>
      </c>
      <c r="X20" s="37">
        <v>11.529999732971191</v>
      </c>
      <c r="Y20" s="37">
        <v>9.84000015258789</v>
      </c>
      <c r="Z20" s="37">
        <v>10.850000381469727</v>
      </c>
      <c r="AA20" s="37">
        <v>9.0600004196167</v>
      </c>
      <c r="AB20" s="37">
        <v>7.829999923706055</v>
      </c>
      <c r="AC20" s="37">
        <v>7.159999847412109</v>
      </c>
      <c r="AD20" s="37">
        <v>7.119999885559082</v>
      </c>
      <c r="AE20" s="37">
        <v>6.730000019073486</v>
      </c>
      <c r="AF20" s="37">
        <v>6.449999809265137</v>
      </c>
      <c r="AG20" s="37">
        <v>6.449999809265137</v>
      </c>
      <c r="AH20" s="37">
        <v>7.289999961853027</v>
      </c>
      <c r="AI20" s="37">
        <v>6.21999979019165</v>
      </c>
      <c r="AJ20" s="37">
        <v>5.5</v>
      </c>
      <c r="AK20" s="37">
        <v>7.28000020980835</v>
      </c>
      <c r="AL20" s="37">
        <v>7.976620197296143</v>
      </c>
      <c r="AM20" s="37">
        <v>6.7493062019348145</v>
      </c>
      <c r="AN20" s="37">
        <v>8.169731140136719</v>
      </c>
      <c r="AO20" s="37">
        <v>7.055446147918701</v>
      </c>
      <c r="AP20" s="52">
        <v>7.249447822570801</v>
      </c>
      <c r="AQ20" s="52">
        <v>7.3446879386901855</v>
      </c>
      <c r="AR20" s="52">
        <v>7.4469428062438965</v>
      </c>
      <c r="AS20" s="52">
        <v>7.567058086395264</v>
      </c>
      <c r="AT20" s="52">
        <v>7.821421146392822</v>
      </c>
      <c r="AU20" s="52">
        <v>7.848452091217041</v>
      </c>
      <c r="AV20" s="52">
        <v>7.822371006011963</v>
      </c>
      <c r="AW20" s="52">
        <v>8.385676383972168</v>
      </c>
      <c r="AX20" s="52">
        <v>8.660392761230469</v>
      </c>
      <c r="AY20" s="52">
        <v>8.872116088867188</v>
      </c>
      <c r="AZ20" s="52">
        <v>8.85076904296875</v>
      </c>
      <c r="BA20" s="52">
        <v>8.292895317077637</v>
      </c>
      <c r="BB20" s="52">
        <v>7.443611145019531</v>
      </c>
      <c r="BC20" s="52">
        <v>7.424676895141602</v>
      </c>
      <c r="BD20" s="52">
        <v>7.297811031341553</v>
      </c>
      <c r="BE20" s="52">
        <v>7.442999839782715</v>
      </c>
      <c r="BF20" s="52">
        <v>7.525373935699463</v>
      </c>
      <c r="BG20" s="52">
        <v>7.68081521987915</v>
      </c>
      <c r="BH20" s="52">
        <v>7.78101110458374</v>
      </c>
      <c r="BI20" s="52">
        <v>8.238669395446777</v>
      </c>
      <c r="BJ20" s="52">
        <v>8.527068138122559</v>
      </c>
      <c r="BK20" s="53"/>
    </row>
    <row r="21" spans="3:62" ht="10.5">
      <c r="C21" s="10"/>
      <c r="D21" s="10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</row>
    <row r="22" spans="2:62" ht="10.5">
      <c r="B22" s="11" t="s">
        <v>404</v>
      </c>
      <c r="C22" s="10"/>
      <c r="D22" s="10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</row>
    <row r="23" spans="1:63" ht="10.5">
      <c r="A23" t="s">
        <v>405</v>
      </c>
      <c r="B23" t="s">
        <v>406</v>
      </c>
      <c r="C23" s="57">
        <v>8.239999771118164</v>
      </c>
      <c r="D23" s="57">
        <v>8.329999923706055</v>
      </c>
      <c r="E23" s="58">
        <v>8.619999885559082</v>
      </c>
      <c r="F23" s="58">
        <v>8.930000305175781</v>
      </c>
      <c r="G23" s="58">
        <v>9.069999694824219</v>
      </c>
      <c r="H23" s="58">
        <v>9.289999961853027</v>
      </c>
      <c r="I23" s="58">
        <v>9.359999656677246</v>
      </c>
      <c r="J23" s="58">
        <v>9.5</v>
      </c>
      <c r="K23" s="58">
        <v>9.390000343322754</v>
      </c>
      <c r="L23" s="58">
        <v>9.050000190734863</v>
      </c>
      <c r="M23" s="58">
        <v>8.960000038146973</v>
      </c>
      <c r="N23" s="58">
        <v>8.579999923706055</v>
      </c>
      <c r="O23" s="58">
        <v>8.520000457763672</v>
      </c>
      <c r="P23" s="58">
        <v>8.760000228881836</v>
      </c>
      <c r="Q23" s="58">
        <v>8.869999885559082</v>
      </c>
      <c r="R23" s="58">
        <v>9.220000267028809</v>
      </c>
      <c r="S23" s="58">
        <v>9.5600004196167</v>
      </c>
      <c r="T23" s="58">
        <v>9.789999961853027</v>
      </c>
      <c r="U23" s="58">
        <v>9.770000457763672</v>
      </c>
      <c r="V23" s="58">
        <v>9.930000305175781</v>
      </c>
      <c r="W23" s="58">
        <v>9.9399995803833</v>
      </c>
      <c r="X23" s="58">
        <v>9.760000228881836</v>
      </c>
      <c r="Y23" s="58">
        <v>9.760000228881836</v>
      </c>
      <c r="Z23" s="58">
        <v>9.270000457763672</v>
      </c>
      <c r="AA23" s="58">
        <v>9.569999694824219</v>
      </c>
      <c r="AB23" s="58">
        <v>9.800000190734863</v>
      </c>
      <c r="AC23" s="58">
        <v>9.84000015258789</v>
      </c>
      <c r="AD23" s="58">
        <v>10.3100004196167</v>
      </c>
      <c r="AE23" s="58">
        <v>10.600000381469727</v>
      </c>
      <c r="AF23" s="58">
        <v>10.850000381469727</v>
      </c>
      <c r="AG23" s="58">
        <v>10.970000267028809</v>
      </c>
      <c r="AH23" s="58">
        <v>10.9399995803833</v>
      </c>
      <c r="AI23" s="58">
        <v>10.9399995803833</v>
      </c>
      <c r="AJ23" s="58">
        <v>10.550000190734863</v>
      </c>
      <c r="AK23" s="58">
        <v>10.220000267028809</v>
      </c>
      <c r="AL23" s="58">
        <v>9.8100004196167</v>
      </c>
      <c r="AM23" s="58">
        <v>10.045100212097168</v>
      </c>
      <c r="AN23" s="58">
        <v>10.18063735961914</v>
      </c>
      <c r="AO23" s="58">
        <v>10.233949661254883</v>
      </c>
      <c r="AP23" s="59">
        <v>10.617210388183594</v>
      </c>
      <c r="AQ23" s="59">
        <v>10.88638973236084</v>
      </c>
      <c r="AR23" s="59">
        <v>11.129199981689453</v>
      </c>
      <c r="AS23" s="59">
        <v>11.169650077819824</v>
      </c>
      <c r="AT23" s="59">
        <v>11.20952033996582</v>
      </c>
      <c r="AU23" s="59">
        <v>11.089670181274414</v>
      </c>
      <c r="AV23" s="59">
        <v>10.829310417175293</v>
      </c>
      <c r="AW23" s="59">
        <v>10.645339965820312</v>
      </c>
      <c r="AX23" s="59">
        <v>10.241950035095215</v>
      </c>
      <c r="AY23" s="59">
        <v>10.140000343322754</v>
      </c>
      <c r="AZ23" s="59">
        <v>10.32999038696289</v>
      </c>
      <c r="BA23" s="59">
        <v>10.533849716186523</v>
      </c>
      <c r="BB23" s="59">
        <v>10.954279899597168</v>
      </c>
      <c r="BC23" s="59">
        <v>11.268819808959961</v>
      </c>
      <c r="BD23" s="59">
        <v>11.547220230102539</v>
      </c>
      <c r="BE23" s="59">
        <v>11.593720436096191</v>
      </c>
      <c r="BF23" s="59">
        <v>11.663969993591309</v>
      </c>
      <c r="BG23" s="59">
        <v>11.498220443725586</v>
      </c>
      <c r="BH23" s="59">
        <v>11.234040260314941</v>
      </c>
      <c r="BI23" s="59">
        <v>11.004730224609375</v>
      </c>
      <c r="BJ23" s="59">
        <v>10.55543041229248</v>
      </c>
      <c r="BK23" s="60"/>
    </row>
    <row r="24" spans="1:63" s="92" customFormat="1" ht="10.5">
      <c r="A24" s="92" t="s">
        <v>407</v>
      </c>
      <c r="B24" s="92" t="s">
        <v>408</v>
      </c>
      <c r="C24" s="57">
        <v>7.699999809265137</v>
      </c>
      <c r="D24" s="57">
        <v>7.849999904632568</v>
      </c>
      <c r="E24" s="58">
        <v>7.920000076293945</v>
      </c>
      <c r="F24" s="58">
        <v>7.889999866485596</v>
      </c>
      <c r="G24" s="58">
        <v>7.989999771118164</v>
      </c>
      <c r="H24" s="58">
        <v>8.489999771118164</v>
      </c>
      <c r="I24" s="58">
        <v>8.630000114440918</v>
      </c>
      <c r="J24" s="58">
        <v>8.699999809265137</v>
      </c>
      <c r="K24" s="58">
        <v>8.539999961853027</v>
      </c>
      <c r="L24" s="58">
        <v>8.229999542236328</v>
      </c>
      <c r="M24" s="58">
        <v>8.039999961853027</v>
      </c>
      <c r="N24" s="58">
        <v>7.820000171661377</v>
      </c>
      <c r="O24" s="58">
        <v>7.989999771118164</v>
      </c>
      <c r="P24" s="58">
        <v>8.1899995803833</v>
      </c>
      <c r="Q24" s="58">
        <v>8.149999618530273</v>
      </c>
      <c r="R24" s="58">
        <v>8.25</v>
      </c>
      <c r="S24" s="58">
        <v>8.40999984741211</v>
      </c>
      <c r="T24" s="58">
        <v>8.890000343322754</v>
      </c>
      <c r="U24" s="58">
        <v>9</v>
      </c>
      <c r="V24" s="58">
        <v>9.100000381469727</v>
      </c>
      <c r="W24" s="58">
        <v>9.180000305175781</v>
      </c>
      <c r="X24" s="58">
        <v>8.90999984741211</v>
      </c>
      <c r="Y24" s="58">
        <v>8.789999961853027</v>
      </c>
      <c r="Z24" s="58">
        <v>8.789999961853027</v>
      </c>
      <c r="AA24" s="58">
        <v>8.8100004196167</v>
      </c>
      <c r="AB24" s="58">
        <v>9.039999961853027</v>
      </c>
      <c r="AC24" s="58">
        <v>8.970000267028809</v>
      </c>
      <c r="AD24" s="58">
        <v>9.079999923706055</v>
      </c>
      <c r="AE24" s="58">
        <v>9.149999618530273</v>
      </c>
      <c r="AF24" s="58">
        <v>9.739999771118164</v>
      </c>
      <c r="AG24" s="58">
        <v>9.859999656677246</v>
      </c>
      <c r="AH24" s="58">
        <v>9.960000038146973</v>
      </c>
      <c r="AI24" s="58">
        <v>9.779999732971191</v>
      </c>
      <c r="AJ24" s="58">
        <v>9.399999618530273</v>
      </c>
      <c r="AK24" s="58">
        <v>9.109999656677246</v>
      </c>
      <c r="AL24" s="58">
        <v>8.970000267028809</v>
      </c>
      <c r="AM24" s="58">
        <v>9.074899673461914</v>
      </c>
      <c r="AN24" s="58">
        <v>9.23023796081543</v>
      </c>
      <c r="AO24" s="58">
        <v>9.254851341247559</v>
      </c>
      <c r="AP24" s="59">
        <v>9.375731468200684</v>
      </c>
      <c r="AQ24" s="59">
        <v>9.496423721313477</v>
      </c>
      <c r="AR24" s="59">
        <v>9.991888999938965</v>
      </c>
      <c r="AS24" s="59">
        <v>10.120989799499512</v>
      </c>
      <c r="AT24" s="59">
        <v>10.153770446777344</v>
      </c>
      <c r="AU24" s="59">
        <v>9.98041820526123</v>
      </c>
      <c r="AV24" s="59">
        <v>9.744494438171387</v>
      </c>
      <c r="AW24" s="59">
        <v>9.491071701049805</v>
      </c>
      <c r="AX24" s="59">
        <v>9.36539077758789</v>
      </c>
      <c r="AY24" s="59">
        <v>9.285635948181152</v>
      </c>
      <c r="AZ24" s="59">
        <v>9.527762413024902</v>
      </c>
      <c r="BA24" s="59">
        <v>9.56600284576416</v>
      </c>
      <c r="BB24" s="59">
        <v>9.634757995605469</v>
      </c>
      <c r="BC24" s="59">
        <v>9.7864351272583</v>
      </c>
      <c r="BD24" s="59">
        <v>10.314689636230469</v>
      </c>
      <c r="BE24" s="59">
        <v>10.454350471496582</v>
      </c>
      <c r="BF24" s="59">
        <v>10.491040229797363</v>
      </c>
      <c r="BG24" s="59">
        <v>10.31425952911377</v>
      </c>
      <c r="BH24" s="59">
        <v>10.071680068969727</v>
      </c>
      <c r="BI24" s="59">
        <v>9.807245254516602</v>
      </c>
      <c r="BJ24" s="59">
        <v>9.676353454589844</v>
      </c>
      <c r="BK24" s="60"/>
    </row>
    <row r="25" spans="1:63" s="92" customFormat="1" ht="10.5">
      <c r="A25" s="92" t="s">
        <v>409</v>
      </c>
      <c r="B25" s="92" t="s">
        <v>410</v>
      </c>
      <c r="C25" s="57">
        <v>5.010000228881836</v>
      </c>
      <c r="D25" s="57">
        <v>5.039999961853027</v>
      </c>
      <c r="E25" s="58">
        <v>5.039999961853027</v>
      </c>
      <c r="F25" s="58">
        <v>5.090000152587891</v>
      </c>
      <c r="G25" s="58">
        <v>5.179999828338623</v>
      </c>
      <c r="H25" s="58">
        <v>5.460000038146973</v>
      </c>
      <c r="I25" s="58">
        <v>5.630000114440918</v>
      </c>
      <c r="J25" s="58">
        <v>5.650000095367432</v>
      </c>
      <c r="K25" s="58">
        <v>5.409999847412109</v>
      </c>
      <c r="L25" s="58">
        <v>5.25</v>
      </c>
      <c r="M25" s="58">
        <v>5.090000152587891</v>
      </c>
      <c r="N25" s="58">
        <v>5.139999866485596</v>
      </c>
      <c r="O25" s="58">
        <v>5.230000019073486</v>
      </c>
      <c r="P25" s="58">
        <v>5.260000228881836</v>
      </c>
      <c r="Q25" s="58">
        <v>5.300000190734863</v>
      </c>
      <c r="R25" s="58">
        <v>5.309999942779541</v>
      </c>
      <c r="S25" s="58">
        <v>5.420000076293945</v>
      </c>
      <c r="T25" s="58">
        <v>5.860000133514404</v>
      </c>
      <c r="U25" s="58">
        <v>6.139999866485596</v>
      </c>
      <c r="V25" s="58">
        <v>6.199999809265137</v>
      </c>
      <c r="W25" s="58">
        <v>6.170000076293945</v>
      </c>
      <c r="X25" s="58">
        <v>6.03000020980835</v>
      </c>
      <c r="Y25" s="58">
        <v>5.829999923706055</v>
      </c>
      <c r="Z25" s="58">
        <v>5.940000057220459</v>
      </c>
      <c r="AA25" s="58">
        <v>5.789999961853027</v>
      </c>
      <c r="AB25" s="58">
        <v>5.869999885559082</v>
      </c>
      <c r="AC25" s="58">
        <v>5.820000171661377</v>
      </c>
      <c r="AD25" s="58">
        <v>5.849999904632568</v>
      </c>
      <c r="AE25" s="58">
        <v>5.909999847412109</v>
      </c>
      <c r="AF25" s="58">
        <v>6.349999904632568</v>
      </c>
      <c r="AG25" s="58">
        <v>6.5</v>
      </c>
      <c r="AH25" s="58">
        <v>6.559999942779541</v>
      </c>
      <c r="AI25" s="58">
        <v>6.269999980926514</v>
      </c>
      <c r="AJ25" s="58">
        <v>6.119999885559082</v>
      </c>
      <c r="AK25" s="58">
        <v>5.96999979019165</v>
      </c>
      <c r="AL25" s="58">
        <v>5.960000038146973</v>
      </c>
      <c r="AM25" s="58">
        <v>6.034914493560791</v>
      </c>
      <c r="AN25" s="58">
        <v>6.088527202606201</v>
      </c>
      <c r="AO25" s="58">
        <v>6.056331157684326</v>
      </c>
      <c r="AP25" s="59">
        <v>6.131070137023926</v>
      </c>
      <c r="AQ25" s="59">
        <v>6.179986000061035</v>
      </c>
      <c r="AR25" s="59">
        <v>6.518754959106445</v>
      </c>
      <c r="AS25" s="59">
        <v>6.741559982299805</v>
      </c>
      <c r="AT25" s="59">
        <v>6.723385810852051</v>
      </c>
      <c r="AU25" s="59">
        <v>6.476746082305908</v>
      </c>
      <c r="AV25" s="59">
        <v>6.3279948234558105</v>
      </c>
      <c r="AW25" s="59">
        <v>6.110973834991455</v>
      </c>
      <c r="AX25" s="59">
        <v>6.105433940887451</v>
      </c>
      <c r="AY25" s="59">
        <v>6.024106025695801</v>
      </c>
      <c r="AZ25" s="59">
        <v>6.076251029968262</v>
      </c>
      <c r="BA25" s="59">
        <v>6.072995185852051</v>
      </c>
      <c r="BB25" s="59">
        <v>6.084226131439209</v>
      </c>
      <c r="BC25" s="59">
        <v>6.171342849731445</v>
      </c>
      <c r="BD25" s="59">
        <v>6.539547920227051</v>
      </c>
      <c r="BE25" s="59">
        <v>6.789002895355225</v>
      </c>
      <c r="BF25" s="59">
        <v>6.78731107711792</v>
      </c>
      <c r="BG25" s="59">
        <v>6.550772190093994</v>
      </c>
      <c r="BH25" s="59">
        <v>6.408905982971191</v>
      </c>
      <c r="BI25" s="59">
        <v>6.19439697265625</v>
      </c>
      <c r="BJ25" s="59">
        <v>6.195206165313721</v>
      </c>
      <c r="BK25" s="60"/>
    </row>
    <row r="26" spans="3:62" ht="10.5">
      <c r="C26" s="10"/>
      <c r="D26" s="10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</row>
    <row r="27" spans="2:62" ht="10.5">
      <c r="B27" s="11" t="s">
        <v>411</v>
      </c>
      <c r="C27" s="7"/>
      <c r="D27" s="7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</row>
    <row r="28" spans="1:63" ht="10.5">
      <c r="A28" t="s">
        <v>412</v>
      </c>
      <c r="B28" t="s">
        <v>413</v>
      </c>
      <c r="C28" s="48">
        <v>10.719240188598633</v>
      </c>
      <c r="D28" s="48">
        <v>10.388897895812988</v>
      </c>
      <c r="E28" s="38">
        <v>9.532502174377441</v>
      </c>
      <c r="F28" s="38">
        <v>9.253443717956543</v>
      </c>
      <c r="G28" s="38">
        <v>10.126323699951172</v>
      </c>
      <c r="H28" s="38">
        <v>11.051016807556152</v>
      </c>
      <c r="I28" s="38">
        <v>11.707483291625977</v>
      </c>
      <c r="J28" s="38">
        <v>11.435758590698242</v>
      </c>
      <c r="K28" s="38">
        <v>10.744308471679688</v>
      </c>
      <c r="L28" s="38">
        <v>9.660515785217285</v>
      </c>
      <c r="M28" s="38">
        <v>9.640264511108398</v>
      </c>
      <c r="N28" s="38">
        <v>10.573381423950195</v>
      </c>
      <c r="O28" s="38">
        <v>10.641794204711914</v>
      </c>
      <c r="P28" s="38">
        <v>10.234498977661133</v>
      </c>
      <c r="Q28" s="38">
        <v>9.82658576965332</v>
      </c>
      <c r="R28" s="38">
        <v>9.246735572814941</v>
      </c>
      <c r="S28" s="38">
        <v>9.758814811706543</v>
      </c>
      <c r="T28" s="38">
        <v>11.674882888793945</v>
      </c>
      <c r="U28" s="38">
        <v>12.504183769226074</v>
      </c>
      <c r="V28" s="38">
        <v>12.588960647583008</v>
      </c>
      <c r="W28" s="38">
        <v>11.256049156188965</v>
      </c>
      <c r="X28" s="38">
        <v>9.84517765045166</v>
      </c>
      <c r="Y28" s="38">
        <v>9.823038101196289</v>
      </c>
      <c r="Z28" s="38">
        <v>10.821731567382812</v>
      </c>
      <c r="AA28" s="38">
        <v>10.15467643737793</v>
      </c>
      <c r="AB28" s="38">
        <v>10.543614387512207</v>
      </c>
      <c r="AC28" s="38">
        <v>9.855259895324707</v>
      </c>
      <c r="AD28" s="38">
        <v>9.491633415222168</v>
      </c>
      <c r="AE28" s="38">
        <v>10.214546203613281</v>
      </c>
      <c r="AF28" s="38">
        <v>11.663046836853027</v>
      </c>
      <c r="AG28" s="38">
        <v>12.735998153686523</v>
      </c>
      <c r="AH28" s="38">
        <v>12.63698673248291</v>
      </c>
      <c r="AI28" s="38">
        <v>10.622346878051758</v>
      </c>
      <c r="AJ28" s="38">
        <v>9.938545227050781</v>
      </c>
      <c r="AK28" s="38">
        <v>9.89305305480957</v>
      </c>
      <c r="AL28" s="38">
        <v>10.415043830871582</v>
      </c>
      <c r="AM28" s="38">
        <v>10.969254493713379</v>
      </c>
      <c r="AN28" s="38">
        <v>10.809310913085938</v>
      </c>
      <c r="AO28" s="38">
        <v>9.688708305358887</v>
      </c>
      <c r="AP28" s="49">
        <v>9.616839408874512</v>
      </c>
      <c r="AQ28" s="49">
        <v>9.994430541992188</v>
      </c>
      <c r="AR28" s="49">
        <v>11.450739860534668</v>
      </c>
      <c r="AS28" s="49">
        <v>12.40464973449707</v>
      </c>
      <c r="AT28" s="49">
        <v>12.353580474853516</v>
      </c>
      <c r="AU28" s="49">
        <v>11.019229888916016</v>
      </c>
      <c r="AV28" s="49">
        <v>10.008299827575684</v>
      </c>
      <c r="AW28" s="49">
        <v>9.930511474609375</v>
      </c>
      <c r="AX28" s="49">
        <v>10.759260177612305</v>
      </c>
      <c r="AY28" s="49">
        <v>10.915019989013672</v>
      </c>
      <c r="AZ28" s="49">
        <v>10.5337495803833</v>
      </c>
      <c r="BA28" s="49">
        <v>10.08784008026123</v>
      </c>
      <c r="BB28" s="49">
        <v>9.700584411621094</v>
      </c>
      <c r="BC28" s="49">
        <v>10.174590110778809</v>
      </c>
      <c r="BD28" s="49">
        <v>11.684379577636719</v>
      </c>
      <c r="BE28" s="49">
        <v>12.697779655456543</v>
      </c>
      <c r="BF28" s="49">
        <v>12.616869926452637</v>
      </c>
      <c r="BG28" s="49">
        <v>11.256250381469727</v>
      </c>
      <c r="BH28" s="49">
        <v>10.163599967956543</v>
      </c>
      <c r="BI28" s="49">
        <v>10.091790199279785</v>
      </c>
      <c r="BJ28" s="49">
        <v>10.914509773254395</v>
      </c>
      <c r="BK28" s="50"/>
    </row>
    <row r="29" spans="1:63" ht="10.5">
      <c r="A29" t="s">
        <v>414</v>
      </c>
      <c r="B29" t="s">
        <v>415</v>
      </c>
      <c r="C29" s="48">
        <v>5.764977931976318</v>
      </c>
      <c r="D29" s="48">
        <v>5.509791851043701</v>
      </c>
      <c r="E29" s="38">
        <v>4.920991897583008</v>
      </c>
      <c r="F29" s="38">
        <v>4.66103458404541</v>
      </c>
      <c r="G29" s="38">
        <v>5.009443283081055</v>
      </c>
      <c r="H29" s="38">
        <v>5.527462959289551</v>
      </c>
      <c r="I29" s="38">
        <v>5.793525695800781</v>
      </c>
      <c r="J29" s="38">
        <v>5.689409255981445</v>
      </c>
      <c r="K29" s="38">
        <v>5.419854164123535</v>
      </c>
      <c r="L29" s="38">
        <v>5.029801368713379</v>
      </c>
      <c r="M29" s="38">
        <v>5.19216251373291</v>
      </c>
      <c r="N29" s="38">
        <v>5.643274784088135</v>
      </c>
      <c r="O29" s="38">
        <v>5.653110980987549</v>
      </c>
      <c r="P29" s="38">
        <v>5.506036281585693</v>
      </c>
      <c r="Q29" s="38">
        <v>5.221504211425781</v>
      </c>
      <c r="R29" s="38">
        <v>4.715466022491455</v>
      </c>
      <c r="S29" s="38">
        <v>4.914421558380127</v>
      </c>
      <c r="T29" s="38">
        <v>5.771618366241455</v>
      </c>
      <c r="U29" s="38">
        <v>5.942315578460693</v>
      </c>
      <c r="V29" s="38">
        <v>5.99127197265625</v>
      </c>
      <c r="W29" s="38">
        <v>5.664039134979248</v>
      </c>
      <c r="X29" s="38">
        <v>5.184861183166504</v>
      </c>
      <c r="Y29" s="38">
        <v>5.236335277557373</v>
      </c>
      <c r="Z29" s="38">
        <v>5.681763172149658</v>
      </c>
      <c r="AA29" s="38">
        <v>5.394994258880615</v>
      </c>
      <c r="AB29" s="38">
        <v>5.5996246337890625</v>
      </c>
      <c r="AC29" s="38">
        <v>5.1314520835876465</v>
      </c>
      <c r="AD29" s="38">
        <v>4.644739627838135</v>
      </c>
      <c r="AE29" s="38">
        <v>5.001967430114746</v>
      </c>
      <c r="AF29" s="38">
        <v>5.583164691925049</v>
      </c>
      <c r="AG29" s="38">
        <v>5.983646392822266</v>
      </c>
      <c r="AH29" s="38">
        <v>6.043020725250244</v>
      </c>
      <c r="AI29" s="38">
        <v>5.323277950286865</v>
      </c>
      <c r="AJ29" s="38">
        <v>5.141331672668457</v>
      </c>
      <c r="AK29" s="38">
        <v>5.255516529083252</v>
      </c>
      <c r="AL29" s="38">
        <v>5.530951976776123</v>
      </c>
      <c r="AM29" s="38">
        <v>5.6231160163879395</v>
      </c>
      <c r="AN29" s="38">
        <v>5.54402494430542</v>
      </c>
      <c r="AO29" s="38">
        <v>4.901337146759033</v>
      </c>
      <c r="AP29" s="49">
        <v>4.771708011627197</v>
      </c>
      <c r="AQ29" s="49">
        <v>4.835840225219727</v>
      </c>
      <c r="AR29" s="49">
        <v>5.538323879241943</v>
      </c>
      <c r="AS29" s="49">
        <v>5.956989765167236</v>
      </c>
      <c r="AT29" s="49">
        <v>6.010106086730957</v>
      </c>
      <c r="AU29" s="49">
        <v>5.577643871307373</v>
      </c>
      <c r="AV29" s="49">
        <v>5.1772589683532715</v>
      </c>
      <c r="AW29" s="49">
        <v>5.215554237365723</v>
      </c>
      <c r="AX29" s="49">
        <v>5.677560806274414</v>
      </c>
      <c r="AY29" s="49">
        <v>5.748827934265137</v>
      </c>
      <c r="AZ29" s="49">
        <v>5.535614013671875</v>
      </c>
      <c r="BA29" s="49">
        <v>5.150937080383301</v>
      </c>
      <c r="BB29" s="49">
        <v>4.792195796966553</v>
      </c>
      <c r="BC29" s="49">
        <v>4.920129776000977</v>
      </c>
      <c r="BD29" s="49">
        <v>5.615221977233887</v>
      </c>
      <c r="BE29" s="49">
        <v>6.164037227630615</v>
      </c>
      <c r="BF29" s="49">
        <v>6.227232933044434</v>
      </c>
      <c r="BG29" s="49">
        <v>5.6863579750061035</v>
      </c>
      <c r="BH29" s="49">
        <v>5.251047134399414</v>
      </c>
      <c r="BI29" s="49">
        <v>5.255228042602539</v>
      </c>
      <c r="BJ29" s="49">
        <v>5.698643207550049</v>
      </c>
      <c r="BK29" s="50"/>
    </row>
    <row r="30" spans="1:63" ht="10.5">
      <c r="A30" t="s">
        <v>416</v>
      </c>
      <c r="B30" t="s">
        <v>417</v>
      </c>
      <c r="C30" s="48">
        <v>1.330348253250122</v>
      </c>
      <c r="D30" s="48">
        <v>1.505176067352295</v>
      </c>
      <c r="E30" s="38">
        <v>1.3881028890609741</v>
      </c>
      <c r="F30" s="38">
        <v>1.5117287635803223</v>
      </c>
      <c r="G30" s="38">
        <v>1.773125410079956</v>
      </c>
      <c r="H30" s="38">
        <v>1.9259870052337646</v>
      </c>
      <c r="I30" s="38">
        <v>2.315737009048462</v>
      </c>
      <c r="J30" s="38">
        <v>2.275362014770508</v>
      </c>
      <c r="K30" s="38">
        <v>2.031601667404175</v>
      </c>
      <c r="L30" s="38">
        <v>1.638219952583313</v>
      </c>
      <c r="M30" s="38">
        <v>1.440484881401062</v>
      </c>
      <c r="N30" s="38">
        <v>1.4266941547393799</v>
      </c>
      <c r="O30" s="38">
        <v>1.4472146034240723</v>
      </c>
      <c r="P30" s="38">
        <v>1.3932099342346191</v>
      </c>
      <c r="Q30" s="38">
        <v>1.4668712615966797</v>
      </c>
      <c r="R30" s="38">
        <v>1.5300453901290894</v>
      </c>
      <c r="S30" s="38">
        <v>1.5610312223434448</v>
      </c>
      <c r="T30" s="38">
        <v>2.2823922634124756</v>
      </c>
      <c r="U30" s="38">
        <v>2.8666815757751465</v>
      </c>
      <c r="V30" s="38">
        <v>2.990945816040039</v>
      </c>
      <c r="W30" s="38">
        <v>2.2337732315063477</v>
      </c>
      <c r="X30" s="38">
        <v>1.6397638320922852</v>
      </c>
      <c r="Y30" s="38">
        <v>1.4666904211044312</v>
      </c>
      <c r="Z30" s="38">
        <v>1.5410001277923584</v>
      </c>
      <c r="AA30" s="38">
        <v>1.1809848546981812</v>
      </c>
      <c r="AB30" s="38">
        <v>1.476332426071167</v>
      </c>
      <c r="AC30" s="38">
        <v>1.561382532119751</v>
      </c>
      <c r="AD30" s="38">
        <v>1.6524206399917603</v>
      </c>
      <c r="AE30" s="38">
        <v>1.886091709136963</v>
      </c>
      <c r="AF30" s="38">
        <v>2.457698345184326</v>
      </c>
      <c r="AG30" s="38">
        <v>3.234736204147339</v>
      </c>
      <c r="AH30" s="38">
        <v>3.1757092475891113</v>
      </c>
      <c r="AI30" s="38">
        <v>2.192377805709839</v>
      </c>
      <c r="AJ30" s="38">
        <v>2.0477349758148193</v>
      </c>
      <c r="AK30" s="38">
        <v>1.5657438039779663</v>
      </c>
      <c r="AL30" s="38">
        <v>1.5905535221099854</v>
      </c>
      <c r="AM30" s="38">
        <v>1.7164583206176758</v>
      </c>
      <c r="AN30" s="38">
        <v>1.7769429683685303</v>
      </c>
      <c r="AO30" s="38">
        <v>1.589892029762268</v>
      </c>
      <c r="AP30" s="49">
        <v>1.7202080488204956</v>
      </c>
      <c r="AQ30" s="49">
        <v>1.8863379955291748</v>
      </c>
      <c r="AR30" s="49">
        <v>2.2487339973449707</v>
      </c>
      <c r="AS30" s="49">
        <v>2.82892107963562</v>
      </c>
      <c r="AT30" s="49">
        <v>2.8657469749450684</v>
      </c>
      <c r="AU30" s="49">
        <v>2.2515060901641846</v>
      </c>
      <c r="AV30" s="49">
        <v>1.8823750019073486</v>
      </c>
      <c r="AW30" s="49">
        <v>1.6157020330429077</v>
      </c>
      <c r="AX30" s="49">
        <v>1.665511965751648</v>
      </c>
      <c r="AY30" s="49">
        <v>1.6373430490493774</v>
      </c>
      <c r="AZ30" s="49">
        <v>1.650297999382019</v>
      </c>
      <c r="BA30" s="49">
        <v>1.6876620054244995</v>
      </c>
      <c r="BB30" s="49">
        <v>1.7306020259857178</v>
      </c>
      <c r="BC30" s="49">
        <v>1.912282943725586</v>
      </c>
      <c r="BD30" s="49">
        <v>2.3402678966522217</v>
      </c>
      <c r="BE30" s="49">
        <v>2.880134105682373</v>
      </c>
      <c r="BF30" s="49">
        <v>2.890650987625122</v>
      </c>
      <c r="BG30" s="49">
        <v>2.3726460933685303</v>
      </c>
      <c r="BH30" s="49">
        <v>1.9554929733276367</v>
      </c>
      <c r="BI30" s="49">
        <v>1.7145329713821411</v>
      </c>
      <c r="BJ30" s="49">
        <v>1.7601890563964844</v>
      </c>
      <c r="BK30" s="50"/>
    </row>
    <row r="31" spans="1:63" ht="10.5">
      <c r="A31" t="s">
        <v>418</v>
      </c>
      <c r="B31" t="s">
        <v>419</v>
      </c>
      <c r="C31" s="48">
        <v>0.007274741772562265</v>
      </c>
      <c r="D31" s="48">
        <v>0.00877924170345068</v>
      </c>
      <c r="E31" s="38">
        <v>0.008212709799408913</v>
      </c>
      <c r="F31" s="38">
        <v>0.008126066997647285</v>
      </c>
      <c r="G31" s="38">
        <v>0.008301644586026669</v>
      </c>
      <c r="H31" s="38">
        <v>0.008628999814391136</v>
      </c>
      <c r="I31" s="38">
        <v>0.00900261290371418</v>
      </c>
      <c r="J31" s="38">
        <v>0.008305677212774754</v>
      </c>
      <c r="K31" s="38">
        <v>0.009600866585969925</v>
      </c>
      <c r="L31" s="38">
        <v>0.007184548303484917</v>
      </c>
      <c r="M31" s="38">
        <v>0.007982533425092697</v>
      </c>
      <c r="N31" s="38">
        <v>0.007876064628362656</v>
      </c>
      <c r="O31" s="38">
        <v>0.009178677573800087</v>
      </c>
      <c r="P31" s="38">
        <v>0.009541249834001064</v>
      </c>
      <c r="Q31" s="38">
        <v>0.011554451659321785</v>
      </c>
      <c r="R31" s="38">
        <v>0.011146467179059982</v>
      </c>
      <c r="S31" s="38">
        <v>0.010431644506752491</v>
      </c>
      <c r="T31" s="38">
        <v>0.011632867157459259</v>
      </c>
      <c r="U31" s="38">
        <v>0.011905676685273647</v>
      </c>
      <c r="V31" s="38">
        <v>0.012940418906509876</v>
      </c>
      <c r="W31" s="38">
        <v>0.011381532996892929</v>
      </c>
      <c r="X31" s="38">
        <v>0.009994258172810078</v>
      </c>
      <c r="Y31" s="38">
        <v>0.009454033337533474</v>
      </c>
      <c r="Z31" s="38">
        <v>0.010921870358288288</v>
      </c>
      <c r="AA31" s="38">
        <v>0.011082516051828861</v>
      </c>
      <c r="AB31" s="38">
        <v>0.01086246408522129</v>
      </c>
      <c r="AC31" s="38">
        <v>0.0113252904266119</v>
      </c>
      <c r="AD31" s="38">
        <v>0.011345000006258488</v>
      </c>
      <c r="AE31" s="38">
        <v>0.012319644913077354</v>
      </c>
      <c r="AF31" s="38">
        <v>0.012163500301539898</v>
      </c>
      <c r="AG31" s="38">
        <v>0.010000579990446568</v>
      </c>
      <c r="AH31" s="38">
        <v>0.013551418669521809</v>
      </c>
      <c r="AI31" s="38">
        <v>0.011527858674526215</v>
      </c>
      <c r="AJ31" s="38">
        <v>0.010914940387010574</v>
      </c>
      <c r="AK31" s="38">
        <v>0.01094202883541584</v>
      </c>
      <c r="AL31" s="38">
        <v>0.010538841597735882</v>
      </c>
      <c r="AM31" s="38">
        <v>0.010789526626467705</v>
      </c>
      <c r="AN31" s="38">
        <v>0.01128969993442297</v>
      </c>
      <c r="AO31" s="38">
        <v>0.011678099632263184</v>
      </c>
      <c r="AP31" s="49">
        <v>0.011676800437271595</v>
      </c>
      <c r="AQ31" s="49">
        <v>0.012662599794566631</v>
      </c>
      <c r="AR31" s="49">
        <v>0.012377699837088585</v>
      </c>
      <c r="AS31" s="49">
        <v>0.010188399814069271</v>
      </c>
      <c r="AT31" s="49">
        <v>0.013913599774241447</v>
      </c>
      <c r="AU31" s="49">
        <v>0.011869399808347225</v>
      </c>
      <c r="AV31" s="49">
        <v>0.011272699572145939</v>
      </c>
      <c r="AW31" s="49">
        <v>0.011252899654209614</v>
      </c>
      <c r="AX31" s="49">
        <v>0.010751600377261639</v>
      </c>
      <c r="AY31" s="49">
        <v>0.01105200033634901</v>
      </c>
      <c r="AZ31" s="49">
        <v>0.011598399840295315</v>
      </c>
      <c r="BA31" s="49">
        <v>0.011977000162005424</v>
      </c>
      <c r="BB31" s="49">
        <v>0.01197119988501072</v>
      </c>
      <c r="BC31" s="49">
        <v>0.012953800149261951</v>
      </c>
      <c r="BD31" s="49">
        <v>0.012664600275456905</v>
      </c>
      <c r="BE31" s="49">
        <v>0.010481400415301323</v>
      </c>
      <c r="BF31" s="49">
        <v>0.014215299859642982</v>
      </c>
      <c r="BG31" s="49">
        <v>0.012165999971330166</v>
      </c>
      <c r="BH31" s="49">
        <v>0.011565599590539932</v>
      </c>
      <c r="BI31" s="49">
        <v>0.011540399864315987</v>
      </c>
      <c r="BJ31" s="49">
        <v>0.011037199757993221</v>
      </c>
      <c r="BK31" s="50"/>
    </row>
    <row r="32" spans="1:63" ht="10.5">
      <c r="A32" t="s">
        <v>420</v>
      </c>
      <c r="B32" t="s">
        <v>421</v>
      </c>
      <c r="C32" s="48">
        <v>0.46744421124458313</v>
      </c>
      <c r="D32" s="48">
        <v>0.3030564785003662</v>
      </c>
      <c r="E32" s="38">
        <v>0.29627367854118347</v>
      </c>
      <c r="F32" s="38">
        <v>0.285653293132782</v>
      </c>
      <c r="G32" s="38">
        <v>0.3151279389858246</v>
      </c>
      <c r="H32" s="38">
        <v>0.3445696234703064</v>
      </c>
      <c r="I32" s="38">
        <v>0.37218624353408813</v>
      </c>
      <c r="J32" s="38">
        <v>0.34120914340019226</v>
      </c>
      <c r="K32" s="38">
        <v>0.2752467393875122</v>
      </c>
      <c r="L32" s="38">
        <v>0.2335938662290573</v>
      </c>
      <c r="M32" s="38">
        <v>0.21418139338493347</v>
      </c>
      <c r="N32" s="38">
        <v>0.3028321862220764</v>
      </c>
      <c r="O32" s="38">
        <v>0.3726694583892822</v>
      </c>
      <c r="P32" s="38">
        <v>0.24493032693862915</v>
      </c>
      <c r="Q32" s="38">
        <v>0.2542271018028259</v>
      </c>
      <c r="R32" s="38">
        <v>0.21699576079845428</v>
      </c>
      <c r="S32" s="38">
        <v>0.20463122427463531</v>
      </c>
      <c r="T32" s="38">
        <v>0.34557655453681946</v>
      </c>
      <c r="U32" s="38">
        <v>0.40417012572288513</v>
      </c>
      <c r="V32" s="38">
        <v>0.45376843214035034</v>
      </c>
      <c r="W32" s="38">
        <v>0.3961597681045532</v>
      </c>
      <c r="X32" s="38">
        <v>0.3149375021457672</v>
      </c>
      <c r="Y32" s="38">
        <v>0.215135395526886</v>
      </c>
      <c r="Z32" s="38">
        <v>0.4050520360469818</v>
      </c>
      <c r="AA32" s="38">
        <v>0.18029171228408813</v>
      </c>
      <c r="AB32" s="38">
        <v>0.15922817587852478</v>
      </c>
      <c r="AC32" s="38">
        <v>0.11488045006990433</v>
      </c>
      <c r="AD32" s="38">
        <v>0.14143513143062592</v>
      </c>
      <c r="AE32" s="38">
        <v>0.12845906615257263</v>
      </c>
      <c r="AF32" s="38">
        <v>0.17907963693141937</v>
      </c>
      <c r="AG32" s="38">
        <v>0.2119213491678238</v>
      </c>
      <c r="AH32" s="38">
        <v>0.2525497376918793</v>
      </c>
      <c r="AI32" s="38">
        <v>0.14113925397396088</v>
      </c>
      <c r="AJ32" s="38">
        <v>0.15035928785800934</v>
      </c>
      <c r="AK32" s="38">
        <v>0.1453855335712433</v>
      </c>
      <c r="AL32" s="38">
        <v>0.13123750686645508</v>
      </c>
      <c r="AM32" s="38">
        <v>0.20960719883441925</v>
      </c>
      <c r="AN32" s="38">
        <v>0.17606370151042938</v>
      </c>
      <c r="AO32" s="38">
        <v>0.1130497008562088</v>
      </c>
      <c r="AP32" s="49">
        <v>0.1482332944869995</v>
      </c>
      <c r="AQ32" s="49">
        <v>0.11753720045089722</v>
      </c>
      <c r="AR32" s="49">
        <v>0.20583190023899078</v>
      </c>
      <c r="AS32" s="49">
        <v>0.26254019141197205</v>
      </c>
      <c r="AT32" s="49">
        <v>0.26402100920677185</v>
      </c>
      <c r="AU32" s="49">
        <v>0.22935789823532104</v>
      </c>
      <c r="AV32" s="49">
        <v>0.18468929827213287</v>
      </c>
      <c r="AW32" s="49">
        <v>0.14840680360794067</v>
      </c>
      <c r="AX32" s="49">
        <v>0.17260690033435822</v>
      </c>
      <c r="AY32" s="49">
        <v>0.21822279691696167</v>
      </c>
      <c r="AZ32" s="49">
        <v>0.19348959624767303</v>
      </c>
      <c r="BA32" s="49">
        <v>0.1727938950061798</v>
      </c>
      <c r="BB32" s="49">
        <v>0.17852270603179932</v>
      </c>
      <c r="BC32" s="49">
        <v>0.161421999335289</v>
      </c>
      <c r="BD32" s="49">
        <v>0.242227703332901</v>
      </c>
      <c r="BE32" s="49">
        <v>0.2927922010421753</v>
      </c>
      <c r="BF32" s="49">
        <v>0.2797901928424835</v>
      </c>
      <c r="BG32" s="49">
        <v>0.229578897356987</v>
      </c>
      <c r="BH32" s="49">
        <v>0.18617770075798035</v>
      </c>
      <c r="BI32" s="49">
        <v>0.16486290097236633</v>
      </c>
      <c r="BJ32" s="49">
        <v>0.20685990154743195</v>
      </c>
      <c r="BK32" s="50"/>
    </row>
    <row r="33" spans="1:63" ht="10.5">
      <c r="A33" t="s">
        <v>422</v>
      </c>
      <c r="B33" t="s">
        <v>423</v>
      </c>
      <c r="C33" s="48">
        <v>0.3275409936904907</v>
      </c>
      <c r="D33" s="48">
        <v>0.22345297038555145</v>
      </c>
      <c r="E33" s="38">
        <v>0.22470209002494812</v>
      </c>
      <c r="F33" s="38">
        <v>0.21478049457073212</v>
      </c>
      <c r="G33" s="38">
        <v>0.23581525683403015</v>
      </c>
      <c r="H33" s="38">
        <v>0.26696255803108215</v>
      </c>
      <c r="I33" s="38">
        <v>0.2961655259132385</v>
      </c>
      <c r="J33" s="38">
        <v>0.2624131143093109</v>
      </c>
      <c r="K33" s="38">
        <v>0.19817733764648438</v>
      </c>
      <c r="L33" s="38">
        <v>0.16285006701946259</v>
      </c>
      <c r="M33" s="38">
        <v>0.14742310345172882</v>
      </c>
      <c r="N33" s="38">
        <v>0.21745644509792328</v>
      </c>
      <c r="O33" s="38">
        <v>0.25416696071624756</v>
      </c>
      <c r="P33" s="38">
        <v>0.16810600459575653</v>
      </c>
      <c r="Q33" s="38">
        <v>0.17830151319503784</v>
      </c>
      <c r="R33" s="38">
        <v>0.14479289948940277</v>
      </c>
      <c r="S33" s="38">
        <v>0.125912606716156</v>
      </c>
      <c r="T33" s="38">
        <v>0.2571321129798889</v>
      </c>
      <c r="U33" s="38">
        <v>0.3062528371810913</v>
      </c>
      <c r="V33" s="38">
        <v>0.34711524844169617</v>
      </c>
      <c r="W33" s="38">
        <v>0.30435803532600403</v>
      </c>
      <c r="X33" s="38">
        <v>0.2353225201368332</v>
      </c>
      <c r="Y33" s="38">
        <v>0.14412209391593933</v>
      </c>
      <c r="Z33" s="38">
        <v>0.3016217350959778</v>
      </c>
      <c r="AA33" s="38">
        <v>0.10327009856700897</v>
      </c>
      <c r="AB33" s="38">
        <v>0.08693517744541168</v>
      </c>
      <c r="AC33" s="38">
        <v>0.05310577526688576</v>
      </c>
      <c r="AD33" s="38">
        <v>0.07030460238456726</v>
      </c>
      <c r="AE33" s="38">
        <v>0.06488222628831863</v>
      </c>
      <c r="AF33" s="38">
        <v>0.10528753697872162</v>
      </c>
      <c r="AG33" s="38">
        <v>0.1311923861503601</v>
      </c>
      <c r="AH33" s="38">
        <v>0.17526887357234955</v>
      </c>
      <c r="AI33" s="38">
        <v>0.07764289528131485</v>
      </c>
      <c r="AJ33" s="38">
        <v>0.08396182209253311</v>
      </c>
      <c r="AK33" s="38">
        <v>0.08577461540699005</v>
      </c>
      <c r="AL33" s="38">
        <v>0.07069265842437744</v>
      </c>
      <c r="AM33" s="38">
        <v>0.133535698056221</v>
      </c>
      <c r="AN33" s="38">
        <v>0.10304059833288193</v>
      </c>
      <c r="AO33" s="38">
        <v>0.05766110122203827</v>
      </c>
      <c r="AP33" s="49">
        <v>0.07813180238008499</v>
      </c>
      <c r="AQ33" s="49">
        <v>0.06446470320224762</v>
      </c>
      <c r="AR33" s="49">
        <v>0.14102229475975037</v>
      </c>
      <c r="AS33" s="49">
        <v>0.1850357949733734</v>
      </c>
      <c r="AT33" s="49">
        <v>0.1930336058139801</v>
      </c>
      <c r="AU33" s="49">
        <v>0.16481129825115204</v>
      </c>
      <c r="AV33" s="49">
        <v>0.1253719925880432</v>
      </c>
      <c r="AW33" s="49">
        <v>0.10069309920072556</v>
      </c>
      <c r="AX33" s="49">
        <v>0.11705409735441208</v>
      </c>
      <c r="AY33" s="49">
        <v>0.1477465033531189</v>
      </c>
      <c r="AZ33" s="49">
        <v>0.1330839991569519</v>
      </c>
      <c r="BA33" s="49">
        <v>0.12689240276813507</v>
      </c>
      <c r="BB33" s="49">
        <v>0.12314719706773758</v>
      </c>
      <c r="BC33" s="49">
        <v>0.11851750314235687</v>
      </c>
      <c r="BD33" s="49">
        <v>0.1804398000240326</v>
      </c>
      <c r="BE33" s="49">
        <v>0.22172419726848602</v>
      </c>
      <c r="BF33" s="49">
        <v>0.21595439314842224</v>
      </c>
      <c r="BG33" s="49">
        <v>0.17280440032482147</v>
      </c>
      <c r="BH33" s="49">
        <v>0.13535429537296295</v>
      </c>
      <c r="BI33" s="49">
        <v>0.12505219876766205</v>
      </c>
      <c r="BJ33" s="49">
        <v>0.15962830185890198</v>
      </c>
      <c r="BK33" s="50"/>
    </row>
    <row r="34" spans="1:63" ht="10.5">
      <c r="A34" t="s">
        <v>424</v>
      </c>
      <c r="B34" t="s">
        <v>425</v>
      </c>
      <c r="C34" s="48">
        <v>0.06786935776472092</v>
      </c>
      <c r="D34" s="48">
        <v>0.024381276220083237</v>
      </c>
      <c r="E34" s="38">
        <v>0.02030887082219124</v>
      </c>
      <c r="F34" s="38">
        <v>0.0183938667178154</v>
      </c>
      <c r="G34" s="38">
        <v>0.025449000298976898</v>
      </c>
      <c r="H34" s="38">
        <v>0.02476823329925537</v>
      </c>
      <c r="I34" s="38">
        <v>0.022305870428681374</v>
      </c>
      <c r="J34" s="38">
        <v>0.020679257810115814</v>
      </c>
      <c r="K34" s="38">
        <v>0.025733565911650658</v>
      </c>
      <c r="L34" s="38">
        <v>0.017369290813803673</v>
      </c>
      <c r="M34" s="38">
        <v>0.015460900031030178</v>
      </c>
      <c r="N34" s="38">
        <v>0.02909138798713684</v>
      </c>
      <c r="O34" s="38">
        <v>0.04923832416534424</v>
      </c>
      <c r="P34" s="38">
        <v>0.01646992936730385</v>
      </c>
      <c r="Q34" s="38">
        <v>0.017606839537620544</v>
      </c>
      <c r="R34" s="38">
        <v>0.018223267048597336</v>
      </c>
      <c r="S34" s="38">
        <v>0.0189996138215065</v>
      </c>
      <c r="T34" s="38">
        <v>0.02287060022354126</v>
      </c>
      <c r="U34" s="38">
        <v>0.03427184000611305</v>
      </c>
      <c r="V34" s="38">
        <v>0.03845377266407013</v>
      </c>
      <c r="W34" s="38">
        <v>0.032085198909044266</v>
      </c>
      <c r="X34" s="38">
        <v>0.023529935628175735</v>
      </c>
      <c r="Y34" s="38">
        <v>0.018015766516327858</v>
      </c>
      <c r="Z34" s="38">
        <v>0.042808324098587036</v>
      </c>
      <c r="AA34" s="38">
        <v>0.019261710345745087</v>
      </c>
      <c r="AB34" s="38">
        <v>0.016350464895367622</v>
      </c>
      <c r="AC34" s="38">
        <v>0.01195648405700922</v>
      </c>
      <c r="AD34" s="38">
        <v>0.019137633964419365</v>
      </c>
      <c r="AE34" s="38">
        <v>0.01725712977349758</v>
      </c>
      <c r="AF34" s="38">
        <v>0.01944083347916603</v>
      </c>
      <c r="AG34" s="38">
        <v>0.022120902314782143</v>
      </c>
      <c r="AH34" s="38">
        <v>0.022616548463702202</v>
      </c>
      <c r="AI34" s="38">
        <v>0.012585806660354137</v>
      </c>
      <c r="AJ34" s="38">
        <v>0.015137332491576672</v>
      </c>
      <c r="AK34" s="38">
        <v>0.015674570575356483</v>
      </c>
      <c r="AL34" s="38">
        <v>0.01618066430091858</v>
      </c>
      <c r="AM34" s="38">
        <v>0.02341260015964508</v>
      </c>
      <c r="AN34" s="38">
        <v>0.024479800835251808</v>
      </c>
      <c r="AO34" s="38">
        <v>0.013940400443971157</v>
      </c>
      <c r="AP34" s="49">
        <v>0.02557949908077717</v>
      </c>
      <c r="AQ34" s="49">
        <v>0.015089199878275394</v>
      </c>
      <c r="AR34" s="49">
        <v>0.018957199528813362</v>
      </c>
      <c r="AS34" s="49">
        <v>0.027213800698518753</v>
      </c>
      <c r="AT34" s="49">
        <v>0.024024000391364098</v>
      </c>
      <c r="AU34" s="49">
        <v>0.02122120000422001</v>
      </c>
      <c r="AV34" s="49">
        <v>0.0159791000187397</v>
      </c>
      <c r="AW34" s="49">
        <v>0.012091600336134434</v>
      </c>
      <c r="AX34" s="49">
        <v>0.018653299659490585</v>
      </c>
      <c r="AY34" s="49">
        <v>0.024002300575375557</v>
      </c>
      <c r="AZ34" s="49">
        <v>0.019829699769616127</v>
      </c>
      <c r="BA34" s="49">
        <v>0.012493900023400784</v>
      </c>
      <c r="BB34" s="49">
        <v>0.018978800624608994</v>
      </c>
      <c r="BC34" s="49">
        <v>0.013083400204777718</v>
      </c>
      <c r="BD34" s="49">
        <v>0.02407659962773323</v>
      </c>
      <c r="BE34" s="49">
        <v>0.028950300067663193</v>
      </c>
      <c r="BF34" s="49">
        <v>0.025071600452065468</v>
      </c>
      <c r="BG34" s="49">
        <v>0.02159149944782257</v>
      </c>
      <c r="BH34" s="49">
        <v>0.01565520092844963</v>
      </c>
      <c r="BI34" s="49">
        <v>0.01237220037728548</v>
      </c>
      <c r="BJ34" s="49">
        <v>0.018484700471162796</v>
      </c>
      <c r="BK34" s="50"/>
    </row>
    <row r="35" spans="1:63" ht="10.5">
      <c r="A35" t="s">
        <v>426</v>
      </c>
      <c r="B35" t="s">
        <v>427</v>
      </c>
      <c r="C35" s="48">
        <v>0.01514325849711895</v>
      </c>
      <c r="D35" s="48">
        <v>0.002460275776684284</v>
      </c>
      <c r="E35" s="38">
        <v>0.003099290421232581</v>
      </c>
      <c r="F35" s="38">
        <v>0.002536966698244214</v>
      </c>
      <c r="G35" s="38">
        <v>0.0028527742251753807</v>
      </c>
      <c r="H35" s="38">
        <v>0.001961166737601161</v>
      </c>
      <c r="I35" s="38">
        <v>0.002350548282265663</v>
      </c>
      <c r="J35" s="38">
        <v>0.0018203870858997107</v>
      </c>
      <c r="K35" s="38">
        <v>0.0018702333327382803</v>
      </c>
      <c r="L35" s="38">
        <v>0.0018872902728617191</v>
      </c>
      <c r="M35" s="38">
        <v>0.0022314665839076042</v>
      </c>
      <c r="N35" s="38">
        <v>0.0039131613448262215</v>
      </c>
      <c r="O35" s="38">
        <v>0.011483967304229736</v>
      </c>
      <c r="P35" s="38">
        <v>0.001955999992787838</v>
      </c>
      <c r="Q35" s="38">
        <v>0.0020623549353331327</v>
      </c>
      <c r="R35" s="38">
        <v>0.002413566689938307</v>
      </c>
      <c r="S35" s="38">
        <v>0.0024536773562431335</v>
      </c>
      <c r="T35" s="38">
        <v>0.002013233257457614</v>
      </c>
      <c r="U35" s="38">
        <v>0.004037484060972929</v>
      </c>
      <c r="V35" s="38">
        <v>0.004453129135072231</v>
      </c>
      <c r="W35" s="38">
        <v>0.0032873000018298626</v>
      </c>
      <c r="X35" s="38">
        <v>0.002351322676986456</v>
      </c>
      <c r="Y35" s="38">
        <v>0.0019582000095397234</v>
      </c>
      <c r="Z35" s="38">
        <v>0.00575958052650094</v>
      </c>
      <c r="AA35" s="38">
        <v>0.0017807097174227238</v>
      </c>
      <c r="AB35" s="38">
        <v>0.0016036428278312087</v>
      </c>
      <c r="AC35" s="38">
        <v>0.0023892903700470924</v>
      </c>
      <c r="AD35" s="38">
        <v>0.001391566707752645</v>
      </c>
      <c r="AE35" s="38">
        <v>0.0015999677125364542</v>
      </c>
      <c r="AF35" s="38">
        <v>0.002239133231341839</v>
      </c>
      <c r="AG35" s="38">
        <v>0.0029027096461504698</v>
      </c>
      <c r="AH35" s="38">
        <v>0.0020800968632102013</v>
      </c>
      <c r="AI35" s="38">
        <v>0.0013703183503821492</v>
      </c>
      <c r="AJ35" s="38">
        <v>0.0015301865059882402</v>
      </c>
      <c r="AK35" s="38">
        <v>0.0015286350389942527</v>
      </c>
      <c r="AL35" s="38">
        <v>0.0017676370916888118</v>
      </c>
      <c r="AM35" s="38">
        <v>0.003888159990310669</v>
      </c>
      <c r="AN35" s="38">
        <v>0.001863479963503778</v>
      </c>
      <c r="AO35" s="38">
        <v>0.001978429965674877</v>
      </c>
      <c r="AP35" s="49">
        <v>0.0018073900137096643</v>
      </c>
      <c r="AQ35" s="49">
        <v>0.001727099996060133</v>
      </c>
      <c r="AR35" s="49">
        <v>0.0018636200111359358</v>
      </c>
      <c r="AS35" s="49">
        <v>0.0024314799811691046</v>
      </c>
      <c r="AT35" s="49">
        <v>0.0025541300419718027</v>
      </c>
      <c r="AU35" s="49">
        <v>0.0017110799672082067</v>
      </c>
      <c r="AV35" s="49">
        <v>0.001620679977349937</v>
      </c>
      <c r="AW35" s="49">
        <v>0.00156074995175004</v>
      </c>
      <c r="AX35" s="49">
        <v>0.0026256099808961153</v>
      </c>
      <c r="AY35" s="49">
        <v>0.005697309970855713</v>
      </c>
      <c r="AZ35" s="49">
        <v>0.001955620013177395</v>
      </c>
      <c r="BA35" s="49">
        <v>0.002030649920925498</v>
      </c>
      <c r="BB35" s="49">
        <v>0.001786140026524663</v>
      </c>
      <c r="BC35" s="49">
        <v>0.0016870100516825914</v>
      </c>
      <c r="BD35" s="49">
        <v>0.0018162400228902698</v>
      </c>
      <c r="BE35" s="49">
        <v>0.002349910093471408</v>
      </c>
      <c r="BF35" s="49">
        <v>0.002466480014845729</v>
      </c>
      <c r="BG35" s="49">
        <v>0.0016751199727877975</v>
      </c>
      <c r="BH35" s="49">
        <v>0.0015720500377938151</v>
      </c>
      <c r="BI35" s="49">
        <v>0.001507770037278533</v>
      </c>
      <c r="BJ35" s="49">
        <v>0.0025855801068246365</v>
      </c>
      <c r="BK35" s="50"/>
    </row>
    <row r="36" spans="1:63" ht="10.5">
      <c r="A36" t="s">
        <v>428</v>
      </c>
      <c r="B36" t="s">
        <v>429</v>
      </c>
      <c r="C36" s="48">
        <v>0.041766997426748276</v>
      </c>
      <c r="D36" s="48">
        <v>0.04186631366610527</v>
      </c>
      <c r="E36" s="38">
        <v>0.040032386779785156</v>
      </c>
      <c r="F36" s="38">
        <v>0.03871279954910278</v>
      </c>
      <c r="G36" s="38">
        <v>0.038952771574258804</v>
      </c>
      <c r="H36" s="38">
        <v>0.040823400020599365</v>
      </c>
      <c r="I36" s="38">
        <v>0.04121067747473717</v>
      </c>
      <c r="J36" s="38">
        <v>0.04055364429950714</v>
      </c>
      <c r="K36" s="38">
        <v>0.03961276635527611</v>
      </c>
      <c r="L36" s="38">
        <v>0.04117254540324211</v>
      </c>
      <c r="M36" s="38">
        <v>0.0404004342854023</v>
      </c>
      <c r="N36" s="38">
        <v>0.04051641747355461</v>
      </c>
      <c r="O36" s="38">
        <v>0.04039173945784569</v>
      </c>
      <c r="P36" s="38">
        <v>0.03796478360891342</v>
      </c>
      <c r="Q36" s="38">
        <v>0.03884683921933174</v>
      </c>
      <c r="R36" s="38">
        <v>0.0395711325109005</v>
      </c>
      <c r="S36" s="38">
        <v>0.04078412801027298</v>
      </c>
      <c r="T36" s="38">
        <v>0.041601866483688354</v>
      </c>
      <c r="U36" s="38">
        <v>0.04105474054813385</v>
      </c>
      <c r="V36" s="38">
        <v>0.04044467583298683</v>
      </c>
      <c r="W36" s="38">
        <v>0.04075530171394348</v>
      </c>
      <c r="X36" s="38">
        <v>0.04023238644003868</v>
      </c>
      <c r="Y36" s="38">
        <v>0.040653668344020844</v>
      </c>
      <c r="Z36" s="38">
        <v>0.04054451361298561</v>
      </c>
      <c r="AA36" s="38">
        <v>0.04050751402974129</v>
      </c>
      <c r="AB36" s="38">
        <v>0.040296606719493866</v>
      </c>
      <c r="AC36" s="38">
        <v>0.04153645038604736</v>
      </c>
      <c r="AD36" s="38">
        <v>0.038345467299222946</v>
      </c>
      <c r="AE36" s="38">
        <v>0.03600435331463814</v>
      </c>
      <c r="AF36" s="38">
        <v>0.04083636775612831</v>
      </c>
      <c r="AG36" s="38">
        <v>0.041478000581264496</v>
      </c>
      <c r="AH36" s="38">
        <v>0.04233241826295853</v>
      </c>
      <c r="AI36" s="38">
        <v>0.04137033224105835</v>
      </c>
      <c r="AJ36" s="38">
        <v>0.04187141731381416</v>
      </c>
      <c r="AK36" s="38">
        <v>0.04098130390048027</v>
      </c>
      <c r="AL36" s="38">
        <v>0.04232655093073845</v>
      </c>
      <c r="AM36" s="38">
        <v>0.04333336278796196</v>
      </c>
      <c r="AN36" s="38">
        <v>0.03965650126338005</v>
      </c>
      <c r="AO36" s="38">
        <v>0.039096198976039886</v>
      </c>
      <c r="AP36" s="49">
        <v>0.03701150044798851</v>
      </c>
      <c r="AQ36" s="49">
        <v>0.03541719913482666</v>
      </c>
      <c r="AR36" s="49">
        <v>0.03774280101060867</v>
      </c>
      <c r="AS36" s="49">
        <v>0.04032110050320625</v>
      </c>
      <c r="AT36" s="49">
        <v>0.04180090129375458</v>
      </c>
      <c r="AU36" s="49">
        <v>0.03836449980735779</v>
      </c>
      <c r="AV36" s="49">
        <v>0.035977400839328766</v>
      </c>
      <c r="AW36" s="49">
        <v>0.035458099097013474</v>
      </c>
      <c r="AX36" s="49">
        <v>0.036048099398612976</v>
      </c>
      <c r="AY36" s="49">
        <v>0.03662760183215141</v>
      </c>
      <c r="AZ36" s="49">
        <v>0.03634209930896759</v>
      </c>
      <c r="BA36" s="49">
        <v>0.03676839917898178</v>
      </c>
      <c r="BB36" s="49">
        <v>0.03534939885139465</v>
      </c>
      <c r="BC36" s="49">
        <v>0.034199800342321396</v>
      </c>
      <c r="BD36" s="49">
        <v>0.0368225984275341</v>
      </c>
      <c r="BE36" s="49">
        <v>0.03960049897432327</v>
      </c>
      <c r="BF36" s="49">
        <v>0.041215501725673676</v>
      </c>
      <c r="BG36" s="49">
        <v>0.03787060081958771</v>
      </c>
      <c r="BH36" s="49">
        <v>0.03554550185799599</v>
      </c>
      <c r="BI36" s="49">
        <v>0.035068199038505554</v>
      </c>
      <c r="BJ36" s="49">
        <v>0.03568759933114052</v>
      </c>
      <c r="BK36" s="50"/>
    </row>
    <row r="37" spans="1:63" ht="10.5">
      <c r="A37" t="s">
        <v>430</v>
      </c>
      <c r="B37" t="s">
        <v>431</v>
      </c>
      <c r="C37" s="48">
        <v>0.02727351523935795</v>
      </c>
      <c r="D37" s="48">
        <v>0.02754286304116249</v>
      </c>
      <c r="E37" s="38">
        <v>0.02613174170255661</v>
      </c>
      <c r="F37" s="38">
        <v>0.02319910004734993</v>
      </c>
      <c r="G37" s="38">
        <v>0.023212160915136337</v>
      </c>
      <c r="H37" s="38">
        <v>0.02455729991197586</v>
      </c>
      <c r="I37" s="38">
        <v>0.028915999457240105</v>
      </c>
      <c r="J37" s="38">
        <v>0.028657902032136917</v>
      </c>
      <c r="K37" s="38">
        <v>0.027127433568239212</v>
      </c>
      <c r="L37" s="38">
        <v>0.02649138681590557</v>
      </c>
      <c r="M37" s="38">
        <v>0.02614353410899639</v>
      </c>
      <c r="N37" s="38">
        <v>0.02956683747470379</v>
      </c>
      <c r="O37" s="38">
        <v>0.028921417891979218</v>
      </c>
      <c r="P37" s="38">
        <v>0.02982628531754017</v>
      </c>
      <c r="Q37" s="38">
        <v>0.029247967526316643</v>
      </c>
      <c r="R37" s="38">
        <v>0.023885400965809822</v>
      </c>
      <c r="S37" s="38">
        <v>0.025324709713459015</v>
      </c>
      <c r="T37" s="38">
        <v>0.02859180048108101</v>
      </c>
      <c r="U37" s="38">
        <v>0.03162170946598053</v>
      </c>
      <c r="V37" s="38">
        <v>0.03209700062870979</v>
      </c>
      <c r="W37" s="38">
        <v>0.030616600066423416</v>
      </c>
      <c r="X37" s="38">
        <v>0.027690451592206955</v>
      </c>
      <c r="Y37" s="38">
        <v>0.0287095345556736</v>
      </c>
      <c r="Z37" s="38">
        <v>0.03085106424987316</v>
      </c>
      <c r="AA37" s="38">
        <v>0.03133303299546242</v>
      </c>
      <c r="AB37" s="38">
        <v>0.03205828368663788</v>
      </c>
      <c r="AC37" s="38">
        <v>0.030544999986886978</v>
      </c>
      <c r="AD37" s="38">
        <v>0.025697899982333183</v>
      </c>
      <c r="AE37" s="38">
        <v>0.026569386944174767</v>
      </c>
      <c r="AF37" s="38">
        <v>0.02991083450615406</v>
      </c>
      <c r="AG37" s="38">
        <v>0.031520452350378036</v>
      </c>
      <c r="AH37" s="38">
        <v>0.03282306343317032</v>
      </c>
      <c r="AI37" s="38">
        <v>0.03059842251241207</v>
      </c>
      <c r="AJ37" s="38">
        <v>0.028818225488066673</v>
      </c>
      <c r="AK37" s="38">
        <v>0.029969779774546623</v>
      </c>
      <c r="AL37" s="38">
        <v>0.030836323276162148</v>
      </c>
      <c r="AM37" s="38">
        <v>0.031569819897413254</v>
      </c>
      <c r="AN37" s="38">
        <v>0.028979700058698654</v>
      </c>
      <c r="AO37" s="38">
        <v>0.02815690077841282</v>
      </c>
      <c r="AP37" s="49">
        <v>0.025940200313925743</v>
      </c>
      <c r="AQ37" s="49">
        <v>0.024174999445676804</v>
      </c>
      <c r="AR37" s="49">
        <v>0.026944799348711967</v>
      </c>
      <c r="AS37" s="49">
        <v>0.02760769985616207</v>
      </c>
      <c r="AT37" s="49">
        <v>0.0278329998254776</v>
      </c>
      <c r="AU37" s="49">
        <v>0.02689960040152073</v>
      </c>
      <c r="AV37" s="49">
        <v>0.02620290033519268</v>
      </c>
      <c r="AW37" s="49">
        <v>0.02700760029256344</v>
      </c>
      <c r="AX37" s="49">
        <v>0.027621399611234665</v>
      </c>
      <c r="AY37" s="49">
        <v>0.030212700366973877</v>
      </c>
      <c r="AZ37" s="49">
        <v>0.02822900004684925</v>
      </c>
      <c r="BA37" s="49">
        <v>0.028019199147820473</v>
      </c>
      <c r="BB37" s="49">
        <v>0.025950700044631958</v>
      </c>
      <c r="BC37" s="49">
        <v>0.0242615994066</v>
      </c>
      <c r="BD37" s="49">
        <v>0.02714020013809204</v>
      </c>
      <c r="BE37" s="49">
        <v>0.027924399822950363</v>
      </c>
      <c r="BF37" s="49">
        <v>0.028158999979496002</v>
      </c>
      <c r="BG37" s="49">
        <v>0.027200600132346153</v>
      </c>
      <c r="BH37" s="49">
        <v>0.026517100632190704</v>
      </c>
      <c r="BI37" s="49">
        <v>0.02737260051071644</v>
      </c>
      <c r="BJ37" s="49">
        <v>0.027986500412225723</v>
      </c>
      <c r="BK37" s="50"/>
    </row>
    <row r="38" spans="1:63" ht="10.5">
      <c r="A38" t="s">
        <v>432</v>
      </c>
      <c r="B38" t="s">
        <v>433</v>
      </c>
      <c r="C38" s="48">
        <v>0.03224019333720207</v>
      </c>
      <c r="D38" s="48">
        <v>0.03522652015089989</v>
      </c>
      <c r="E38" s="38">
        <v>0.041652385145425797</v>
      </c>
      <c r="F38" s="38">
        <v>0.04316189885139465</v>
      </c>
      <c r="G38" s="38">
        <v>0.05489199981093407</v>
      </c>
      <c r="H38" s="38">
        <v>0.04657353460788727</v>
      </c>
      <c r="I38" s="38">
        <v>0.037560321390628815</v>
      </c>
      <c r="J38" s="38">
        <v>0.03389415889978409</v>
      </c>
      <c r="K38" s="38">
        <v>0.03632050007581711</v>
      </c>
      <c r="L38" s="38">
        <v>0.033189449459314346</v>
      </c>
      <c r="M38" s="38">
        <v>0.03107343427836895</v>
      </c>
      <c r="N38" s="38">
        <v>0.03780674189329147</v>
      </c>
      <c r="O38" s="38">
        <v>0.03650222346186638</v>
      </c>
      <c r="P38" s="38">
        <v>0.03451721370220184</v>
      </c>
      <c r="Q38" s="38">
        <v>0.05034277215600014</v>
      </c>
      <c r="R38" s="38">
        <v>0.05658343434333801</v>
      </c>
      <c r="S38" s="38">
        <v>0.0563364177942276</v>
      </c>
      <c r="T38" s="38">
        <v>0.059897467494010925</v>
      </c>
      <c r="U38" s="38">
        <v>0.045836836099624634</v>
      </c>
      <c r="V38" s="38">
        <v>0.036710675805807114</v>
      </c>
      <c r="W38" s="38">
        <v>0.0489448681473732</v>
      </c>
      <c r="X38" s="38">
        <v>0.046651288866996765</v>
      </c>
      <c r="Y38" s="38">
        <v>0.05365639925003052</v>
      </c>
      <c r="Z38" s="38">
        <v>0.058961741626262665</v>
      </c>
      <c r="AA38" s="38">
        <v>0.0775480642914772</v>
      </c>
      <c r="AB38" s="38">
        <v>0.06774228811264038</v>
      </c>
      <c r="AC38" s="38">
        <v>0.075973741710186</v>
      </c>
      <c r="AD38" s="38">
        <v>0.0819699689745903</v>
      </c>
      <c r="AE38" s="38">
        <v>0.078432098031044</v>
      </c>
      <c r="AF38" s="38">
        <v>0.06721676886081696</v>
      </c>
      <c r="AG38" s="38">
        <v>0.06152844801545143</v>
      </c>
      <c r="AH38" s="38">
        <v>0.050646644085645676</v>
      </c>
      <c r="AI38" s="38">
        <v>0.05911272019147873</v>
      </c>
      <c r="AJ38" s="38">
        <v>0.07641851902008057</v>
      </c>
      <c r="AK38" s="38">
        <v>0.0776498019695282</v>
      </c>
      <c r="AL38" s="38">
        <v>0.07321028411388397</v>
      </c>
      <c r="AM38" s="38">
        <v>0.07495172321796417</v>
      </c>
      <c r="AN38" s="38">
        <v>0.0907318964600563</v>
      </c>
      <c r="AO38" s="38">
        <v>0.09900130331516266</v>
      </c>
      <c r="AP38" s="49">
        <v>0.10277839750051498</v>
      </c>
      <c r="AQ38" s="49">
        <v>0.09928590059280396</v>
      </c>
      <c r="AR38" s="49">
        <v>0.0866473987698555</v>
      </c>
      <c r="AS38" s="49">
        <v>0.0876075029373169</v>
      </c>
      <c r="AT38" s="49">
        <v>0.07560189813375473</v>
      </c>
      <c r="AU38" s="49">
        <v>0.08502340316772461</v>
      </c>
      <c r="AV38" s="49">
        <v>0.10171309858560562</v>
      </c>
      <c r="AW38" s="49">
        <v>0.10164599865674973</v>
      </c>
      <c r="AX38" s="49">
        <v>0.09796290099620819</v>
      </c>
      <c r="AY38" s="49">
        <v>0.09624359756708145</v>
      </c>
      <c r="AZ38" s="49">
        <v>0.1140144020318985</v>
      </c>
      <c r="BA38" s="49">
        <v>0.12230820208787918</v>
      </c>
      <c r="BB38" s="49">
        <v>0.12610860168933868</v>
      </c>
      <c r="BC38" s="49">
        <v>0.12282630056142807</v>
      </c>
      <c r="BD38" s="49">
        <v>0.11041170358657837</v>
      </c>
      <c r="BE38" s="49">
        <v>0.11173290014266968</v>
      </c>
      <c r="BF38" s="49">
        <v>0.09956450015306473</v>
      </c>
      <c r="BG38" s="49">
        <v>0.10890329629182816</v>
      </c>
      <c r="BH38" s="49">
        <v>0.12542369961738586</v>
      </c>
      <c r="BI38" s="49">
        <v>0.12522460520267487</v>
      </c>
      <c r="BJ38" s="49">
        <v>0.1215066984295845</v>
      </c>
      <c r="BK38" s="50"/>
    </row>
    <row r="39" spans="1:63" ht="10.5">
      <c r="A39" t="s">
        <v>434</v>
      </c>
      <c r="B39" t="s">
        <v>435</v>
      </c>
      <c r="C39" s="48">
        <v>0.00040677416836842895</v>
      </c>
      <c r="D39" s="48">
        <v>0.0003745517460629344</v>
      </c>
      <c r="E39" s="38">
        <v>0.0017073870403692126</v>
      </c>
      <c r="F39" s="38">
        <v>0.001896733301691711</v>
      </c>
      <c r="G39" s="38">
        <v>0.00263793533667922</v>
      </c>
      <c r="H39" s="38">
        <v>0.002929199952632189</v>
      </c>
      <c r="I39" s="38">
        <v>0.0026484837289899588</v>
      </c>
      <c r="J39" s="38">
        <v>0.002349870977923274</v>
      </c>
      <c r="K39" s="38">
        <v>0.0020210666116327047</v>
      </c>
      <c r="L39" s="38">
        <v>0.0010813225526362658</v>
      </c>
      <c r="M39" s="38">
        <v>0.0005113999941386282</v>
      </c>
      <c r="N39" s="38">
        <v>0.00025025804643519223</v>
      </c>
      <c r="O39" s="38">
        <v>0.00027961289742961526</v>
      </c>
      <c r="P39" s="38">
        <v>0.00046721426770091057</v>
      </c>
      <c r="Q39" s="38">
        <v>0.0012308709556236863</v>
      </c>
      <c r="R39" s="38">
        <v>0.001942100003361702</v>
      </c>
      <c r="S39" s="38">
        <v>0.002617806429043412</v>
      </c>
      <c r="T39" s="38">
        <v>0.002949200104922056</v>
      </c>
      <c r="U39" s="38">
        <v>0.002333193551748991</v>
      </c>
      <c r="V39" s="38">
        <v>0.002446612808853388</v>
      </c>
      <c r="W39" s="38">
        <v>0.002036933321505785</v>
      </c>
      <c r="X39" s="38">
        <v>0.0012149999383836985</v>
      </c>
      <c r="Y39" s="38">
        <v>0.0004251666832715273</v>
      </c>
      <c r="Z39" s="38">
        <v>9.009677160065621E-05</v>
      </c>
      <c r="AA39" s="38">
        <v>0.0004218064423184842</v>
      </c>
      <c r="AB39" s="38">
        <v>0.0007021785713732243</v>
      </c>
      <c r="AC39" s="38">
        <v>0.0010776128619909286</v>
      </c>
      <c r="AD39" s="38">
        <v>0.0017167333280667663</v>
      </c>
      <c r="AE39" s="38">
        <v>0.002275870880112052</v>
      </c>
      <c r="AF39" s="38">
        <v>0.0023181333672255278</v>
      </c>
      <c r="AG39" s="38">
        <v>0.001982774119824171</v>
      </c>
      <c r="AH39" s="38">
        <v>0.002662000013515353</v>
      </c>
      <c r="AI39" s="38">
        <v>0.0017819100758060813</v>
      </c>
      <c r="AJ39" s="38">
        <v>0.0010314722312614322</v>
      </c>
      <c r="AK39" s="38">
        <v>0.0005180970183573663</v>
      </c>
      <c r="AL39" s="38">
        <v>8.745031664147973E-05</v>
      </c>
      <c r="AM39" s="38">
        <v>8.95304765435867E-05</v>
      </c>
      <c r="AN39" s="38">
        <v>0.000558724976144731</v>
      </c>
      <c r="AO39" s="38">
        <v>0.0009026249754242599</v>
      </c>
      <c r="AP39" s="49">
        <v>0.0015223700320348144</v>
      </c>
      <c r="AQ39" s="49">
        <v>0.002084089908748865</v>
      </c>
      <c r="AR39" s="49">
        <v>0.002138860058039427</v>
      </c>
      <c r="AS39" s="49">
        <v>0.0018411499913781881</v>
      </c>
      <c r="AT39" s="49">
        <v>0.002537779975682497</v>
      </c>
      <c r="AU39" s="49">
        <v>0.0016293900553137064</v>
      </c>
      <c r="AV39" s="49">
        <v>0.0008874940103851259</v>
      </c>
      <c r="AW39" s="49">
        <v>0.0003774150100070983</v>
      </c>
      <c r="AX39" s="49">
        <v>-7.269979687407613E-05</v>
      </c>
      <c r="AY39" s="49">
        <v>-8.374489698326215E-05</v>
      </c>
      <c r="AZ39" s="49">
        <v>0.00039870000910013914</v>
      </c>
      <c r="BA39" s="49">
        <v>0.0007412179838865995</v>
      </c>
      <c r="BB39" s="49">
        <v>0.0013620899990200996</v>
      </c>
      <c r="BC39" s="49">
        <v>0.0019266599556431174</v>
      </c>
      <c r="BD39" s="49">
        <v>0.0019842900801450014</v>
      </c>
      <c r="BE39" s="49">
        <v>0.0016886399826034904</v>
      </c>
      <c r="BF39" s="49">
        <v>0.002384359948337078</v>
      </c>
      <c r="BG39" s="49">
        <v>0.001473539974540472</v>
      </c>
      <c r="BH39" s="49">
        <v>0.0007313619717024267</v>
      </c>
      <c r="BI39" s="49">
        <v>0.00022026999795343727</v>
      </c>
      <c r="BJ39" s="49">
        <v>-0.00023121699632611126</v>
      </c>
      <c r="BK39" s="50"/>
    </row>
    <row r="40" spans="1:63" ht="10.5">
      <c r="A40" t="s">
        <v>436</v>
      </c>
      <c r="B40" t="s">
        <v>437</v>
      </c>
      <c r="C40" s="48">
        <v>0.022732628509402275</v>
      </c>
      <c r="D40" s="48">
        <v>0.023541821166872978</v>
      </c>
      <c r="E40" s="38">
        <v>0.02339375577867031</v>
      </c>
      <c r="F40" s="38">
        <v>0.022663341835141182</v>
      </c>
      <c r="G40" s="38">
        <v>0.023720456287264824</v>
      </c>
      <c r="H40" s="38">
        <v>0.023717742413282394</v>
      </c>
      <c r="I40" s="38">
        <v>0.025434263050556183</v>
      </c>
      <c r="J40" s="38">
        <v>0.024498572573065758</v>
      </c>
      <c r="K40" s="38">
        <v>0.021929310634732246</v>
      </c>
      <c r="L40" s="38">
        <v>0.021909983828663826</v>
      </c>
      <c r="M40" s="38">
        <v>0.02289467304944992</v>
      </c>
      <c r="N40" s="38">
        <v>0.02426004968583584</v>
      </c>
      <c r="O40" s="38">
        <v>0.018200518563389778</v>
      </c>
      <c r="P40" s="38">
        <v>0.018021536991000175</v>
      </c>
      <c r="Q40" s="38">
        <v>0.018709825351834297</v>
      </c>
      <c r="R40" s="38">
        <v>0.019124511629343033</v>
      </c>
      <c r="S40" s="38">
        <v>0.018929162994027138</v>
      </c>
      <c r="T40" s="38">
        <v>0.01965169608592987</v>
      </c>
      <c r="U40" s="38">
        <v>0.020304000005126</v>
      </c>
      <c r="V40" s="38">
        <v>0.02057947963476181</v>
      </c>
      <c r="W40" s="38">
        <v>0.01911068521440029</v>
      </c>
      <c r="X40" s="38">
        <v>0.017686519771814346</v>
      </c>
      <c r="Y40" s="38">
        <v>0.019354771822690964</v>
      </c>
      <c r="Z40" s="38">
        <v>0.01912376657128334</v>
      </c>
      <c r="AA40" s="38">
        <v>0.018886445090174675</v>
      </c>
      <c r="AB40" s="38">
        <v>0.019256895408034325</v>
      </c>
      <c r="AC40" s="38">
        <v>0.018946822732686996</v>
      </c>
      <c r="AD40" s="38">
        <v>0.018701966851949692</v>
      </c>
      <c r="AE40" s="38">
        <v>0.018846644088625908</v>
      </c>
      <c r="AF40" s="38">
        <v>0.01962621696293354</v>
      </c>
      <c r="AG40" s="38">
        <v>0.01986801251769066</v>
      </c>
      <c r="AH40" s="38">
        <v>0.020090369507670403</v>
      </c>
      <c r="AI40" s="38">
        <v>0.018540212884545326</v>
      </c>
      <c r="AJ40" s="38">
        <v>0.017429057508707047</v>
      </c>
      <c r="AK40" s="38">
        <v>0.017994927242398262</v>
      </c>
      <c r="AL40" s="38">
        <v>0.019385728985071182</v>
      </c>
      <c r="AM40" s="38">
        <v>0.019846852868795395</v>
      </c>
      <c r="AN40" s="38">
        <v>0.020273400470614433</v>
      </c>
      <c r="AO40" s="38">
        <v>0.020350199192762375</v>
      </c>
      <c r="AP40" s="49">
        <v>0.02016329951584339</v>
      </c>
      <c r="AQ40" s="49">
        <v>0.02049879916012287</v>
      </c>
      <c r="AR40" s="49">
        <v>0.020998600870370865</v>
      </c>
      <c r="AS40" s="49">
        <v>0.02186880074441433</v>
      </c>
      <c r="AT40" s="49">
        <v>0.02172279916703701</v>
      </c>
      <c r="AU40" s="49">
        <v>0.019860100001096725</v>
      </c>
      <c r="AV40" s="49">
        <v>0.01900850050151348</v>
      </c>
      <c r="AW40" s="49">
        <v>0.020081499591469765</v>
      </c>
      <c r="AX40" s="49">
        <v>0.020923199132084846</v>
      </c>
      <c r="AY40" s="49">
        <v>0.018977899104356766</v>
      </c>
      <c r="AZ40" s="49">
        <v>0.019183900207281113</v>
      </c>
      <c r="BA40" s="49">
        <v>0.01933559961616993</v>
      </c>
      <c r="BB40" s="49">
        <v>0.019329899922013283</v>
      </c>
      <c r="BC40" s="49">
        <v>0.01942490041255951</v>
      </c>
      <c r="BD40" s="49">
        <v>0.020092200487852097</v>
      </c>
      <c r="BE40" s="49">
        <v>0.020680300891399384</v>
      </c>
      <c r="BF40" s="49">
        <v>0.020797599107027054</v>
      </c>
      <c r="BG40" s="49">
        <v>0.019170299172401428</v>
      </c>
      <c r="BH40" s="49">
        <v>0.018041400238871574</v>
      </c>
      <c r="BI40" s="49">
        <v>0.01914370059967041</v>
      </c>
      <c r="BJ40" s="49">
        <v>0.01981090009212494</v>
      </c>
      <c r="BK40" s="50"/>
    </row>
    <row r="41" spans="3:62" ht="10.5">
      <c r="C41" s="29"/>
      <c r="D41" s="29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</row>
    <row r="42" spans="1:63" ht="10.5">
      <c r="A42" t="s">
        <v>438</v>
      </c>
      <c r="B42" t="s">
        <v>439</v>
      </c>
      <c r="C42" s="48">
        <v>0.022397225722670555</v>
      </c>
      <c r="D42" s="48">
        <v>0.02256103605031967</v>
      </c>
      <c r="E42" s="38">
        <v>0.020461998879909515</v>
      </c>
      <c r="F42" s="38">
        <v>0.02076643332839012</v>
      </c>
      <c r="G42" s="38">
        <v>0.022557934746146202</v>
      </c>
      <c r="H42" s="38">
        <v>0.02339773438870907</v>
      </c>
      <c r="I42" s="38">
        <v>0.0246184840798378</v>
      </c>
      <c r="J42" s="38">
        <v>0.02417474053800106</v>
      </c>
      <c r="K42" s="38">
        <v>0.02355886623263359</v>
      </c>
      <c r="L42" s="38">
        <v>0.021721450611948967</v>
      </c>
      <c r="M42" s="38">
        <v>0.021868500858545303</v>
      </c>
      <c r="N42" s="38">
        <v>0.02302522398531437</v>
      </c>
      <c r="O42" s="38">
        <v>0.023780064657330513</v>
      </c>
      <c r="P42" s="38">
        <v>0.023422177881002426</v>
      </c>
      <c r="Q42" s="38">
        <v>0.02265896648168564</v>
      </c>
      <c r="R42" s="38">
        <v>0.021627966314554214</v>
      </c>
      <c r="S42" s="38">
        <v>0.022138290107250214</v>
      </c>
      <c r="T42" s="38">
        <v>0.025429634377360344</v>
      </c>
      <c r="U42" s="38">
        <v>0.026563772931694984</v>
      </c>
      <c r="V42" s="38">
        <v>0.02647857926785946</v>
      </c>
      <c r="W42" s="38">
        <v>0.0239272341132164</v>
      </c>
      <c r="X42" s="38">
        <v>0.020773258060216904</v>
      </c>
      <c r="Y42" s="38">
        <v>0.020891733467578888</v>
      </c>
      <c r="Z42" s="38">
        <v>0.021463321521878242</v>
      </c>
      <c r="AA42" s="38">
        <v>0.020580805838108063</v>
      </c>
      <c r="AB42" s="38">
        <v>0.022157035768032074</v>
      </c>
      <c r="AC42" s="38">
        <v>0.020354805514216423</v>
      </c>
      <c r="AD42" s="38">
        <v>0.020589733496308327</v>
      </c>
      <c r="AE42" s="38">
        <v>0.023210516199469566</v>
      </c>
      <c r="AF42" s="38">
        <v>0.02528996765613556</v>
      </c>
      <c r="AG42" s="38">
        <v>0.027081096544861794</v>
      </c>
      <c r="AH42" s="38">
        <v>0.026838257908821106</v>
      </c>
      <c r="AI42" s="38">
        <v>0.023617897182703018</v>
      </c>
      <c r="AJ42" s="38">
        <v>0.022237099707126617</v>
      </c>
      <c r="AK42" s="38">
        <v>0.021817971020936966</v>
      </c>
      <c r="AL42" s="38">
        <v>0.021887872368097305</v>
      </c>
      <c r="AM42" s="38">
        <v>0.023257805034518242</v>
      </c>
      <c r="AN42" s="38">
        <v>0.02238140068948269</v>
      </c>
      <c r="AO42" s="38">
        <v>0.021321700885891914</v>
      </c>
      <c r="AP42" s="49">
        <v>0.02102609910070896</v>
      </c>
      <c r="AQ42" s="49">
        <v>0.020757300779223442</v>
      </c>
      <c r="AR42" s="49">
        <v>0.022807100787758827</v>
      </c>
      <c r="AS42" s="49">
        <v>0.025014299899339676</v>
      </c>
      <c r="AT42" s="49">
        <v>0.0257021002471447</v>
      </c>
      <c r="AU42" s="49">
        <v>0.02313840016722679</v>
      </c>
      <c r="AV42" s="49">
        <v>0.021936699748039246</v>
      </c>
      <c r="AW42" s="49">
        <v>0.020954500883817673</v>
      </c>
      <c r="AX42" s="49">
        <v>0.022311100736260414</v>
      </c>
      <c r="AY42" s="49">
        <v>0.02233630046248436</v>
      </c>
      <c r="AZ42" s="49">
        <v>0.021733000874519348</v>
      </c>
      <c r="BA42" s="49">
        <v>0.020947400480508804</v>
      </c>
      <c r="BB42" s="49">
        <v>0.02093520015478134</v>
      </c>
      <c r="BC42" s="49">
        <v>0.021031400188803673</v>
      </c>
      <c r="BD42" s="49">
        <v>0.02308260090649128</v>
      </c>
      <c r="BE42" s="49">
        <v>0.025418400764465332</v>
      </c>
      <c r="BF42" s="49">
        <v>0.02609810046851635</v>
      </c>
      <c r="BG42" s="49">
        <v>0.023622099310159683</v>
      </c>
      <c r="BH42" s="49">
        <v>0.022015800699591637</v>
      </c>
      <c r="BI42" s="49">
        <v>0.021055400371551514</v>
      </c>
      <c r="BJ42" s="49">
        <v>0.02243419922888279</v>
      </c>
      <c r="BK42" s="50"/>
    </row>
    <row r="43" spans="1:63" ht="10.5">
      <c r="A43" t="s">
        <v>440</v>
      </c>
      <c r="B43" t="s">
        <v>441</v>
      </c>
      <c r="C43" s="48">
        <v>0.4372536242008209</v>
      </c>
      <c r="D43" s="48">
        <v>0.4257805645465851</v>
      </c>
      <c r="E43" s="38">
        <v>0.40871602296829224</v>
      </c>
      <c r="F43" s="38">
        <v>0.41112110018730164</v>
      </c>
      <c r="G43" s="38">
        <v>0.4117714762687683</v>
      </c>
      <c r="H43" s="38">
        <v>0.4284214973449707</v>
      </c>
      <c r="I43" s="38">
        <v>0.4398878514766693</v>
      </c>
      <c r="J43" s="38">
        <v>0.42519670724868774</v>
      </c>
      <c r="K43" s="38">
        <v>0.41954004764556885</v>
      </c>
      <c r="L43" s="38">
        <v>0.3968019485473633</v>
      </c>
      <c r="M43" s="38">
        <v>0.40790891647338867</v>
      </c>
      <c r="N43" s="38">
        <v>0.43417248129844666</v>
      </c>
      <c r="O43" s="38">
        <v>0.40285879373550415</v>
      </c>
      <c r="P43" s="38">
        <v>0.4028041362762451</v>
      </c>
      <c r="Q43" s="38">
        <v>0.39134475588798523</v>
      </c>
      <c r="R43" s="38">
        <v>0.38371700048446655</v>
      </c>
      <c r="S43" s="38">
        <v>0.3823407292366028</v>
      </c>
      <c r="T43" s="38">
        <v>0.4220753014087677</v>
      </c>
      <c r="U43" s="38">
        <v>0.4458279311656952</v>
      </c>
      <c r="V43" s="38">
        <v>0.44716334342956543</v>
      </c>
      <c r="W43" s="38">
        <v>0.3939501941204071</v>
      </c>
      <c r="X43" s="38">
        <v>0.3404332101345062</v>
      </c>
      <c r="Y43" s="38">
        <v>0.3599117398262024</v>
      </c>
      <c r="Z43" s="38">
        <v>0.38587164878845215</v>
      </c>
      <c r="AA43" s="38">
        <v>0.3845003545284271</v>
      </c>
      <c r="AB43" s="38">
        <v>0.38768234848976135</v>
      </c>
      <c r="AC43" s="38">
        <v>0.37296417355537415</v>
      </c>
      <c r="AD43" s="38">
        <v>0.367906391620636</v>
      </c>
      <c r="AE43" s="38">
        <v>0.39038071036338806</v>
      </c>
      <c r="AF43" s="38">
        <v>0.4062376916408539</v>
      </c>
      <c r="AG43" s="38">
        <v>0.44162940979003906</v>
      </c>
      <c r="AH43" s="38">
        <v>0.43957287073135376</v>
      </c>
      <c r="AI43" s="38">
        <v>0.4002537727355957</v>
      </c>
      <c r="AJ43" s="38">
        <v>0.3974827826023102</v>
      </c>
      <c r="AK43" s="38">
        <v>0.3798248767852783</v>
      </c>
      <c r="AL43" s="38">
        <v>0.3893373906612396</v>
      </c>
      <c r="AM43" s="38">
        <v>0.41386157274246216</v>
      </c>
      <c r="AN43" s="38">
        <v>0.4136228859424591</v>
      </c>
      <c r="AO43" s="38">
        <v>0.40607351064682007</v>
      </c>
      <c r="AP43" s="49">
        <v>0.4065794050693512</v>
      </c>
      <c r="AQ43" s="49">
        <v>0.4058848023414612</v>
      </c>
      <c r="AR43" s="49">
        <v>0.42763641476631165</v>
      </c>
      <c r="AS43" s="49">
        <v>0.4406313896179199</v>
      </c>
      <c r="AT43" s="49">
        <v>0.44319310784339905</v>
      </c>
      <c r="AU43" s="49">
        <v>0.4253808856010437</v>
      </c>
      <c r="AV43" s="49">
        <v>0.4108971953392029</v>
      </c>
      <c r="AW43" s="49">
        <v>0.4112432897090912</v>
      </c>
      <c r="AX43" s="49">
        <v>0.41851720213890076</v>
      </c>
      <c r="AY43" s="49">
        <v>0.4236941933631897</v>
      </c>
      <c r="AZ43" s="49">
        <v>0.4276368021965027</v>
      </c>
      <c r="BA43" s="49">
        <v>0.4174894094467163</v>
      </c>
      <c r="BB43" s="49">
        <v>0.41717779636383057</v>
      </c>
      <c r="BC43" s="49">
        <v>0.4129312038421631</v>
      </c>
      <c r="BD43" s="49">
        <v>0.4348354935646057</v>
      </c>
      <c r="BE43" s="49">
        <v>0.44868311285972595</v>
      </c>
      <c r="BF43" s="49">
        <v>0.4506570100784302</v>
      </c>
      <c r="BG43" s="49">
        <v>0.4331563115119934</v>
      </c>
      <c r="BH43" s="49">
        <v>0.42129820585250854</v>
      </c>
      <c r="BI43" s="49">
        <v>0.4211449921131134</v>
      </c>
      <c r="BJ43" s="49">
        <v>0.42794638872146606</v>
      </c>
      <c r="BK43" s="50"/>
    </row>
    <row r="44" spans="1:63" ht="10.5">
      <c r="A44" t="s">
        <v>442</v>
      </c>
      <c r="B44" t="s">
        <v>443</v>
      </c>
      <c r="C44" s="48">
        <v>11.1788911819458</v>
      </c>
      <c r="D44" s="48">
        <v>10.837238311767578</v>
      </c>
      <c r="E44" s="38">
        <v>9.96168041229248</v>
      </c>
      <c r="F44" s="38">
        <v>9.685330390930176</v>
      </c>
      <c r="G44" s="38">
        <v>10.560652732849121</v>
      </c>
      <c r="H44" s="38">
        <v>11.502836227416992</v>
      </c>
      <c r="I44" s="38">
        <v>12.171989440917969</v>
      </c>
      <c r="J44" s="38">
        <v>11.885129928588867</v>
      </c>
      <c r="K44" s="38">
        <v>11.187406539916992</v>
      </c>
      <c r="L44" s="38">
        <v>10.079039573669434</v>
      </c>
      <c r="M44" s="38">
        <v>10.07004165649414</v>
      </c>
      <c r="N44" s="38">
        <v>11.030579566955566</v>
      </c>
      <c r="O44" s="38">
        <v>11.06843376159668</v>
      </c>
      <c r="P44" s="38">
        <v>10.660725593566895</v>
      </c>
      <c r="Q44" s="38">
        <v>10.240589141845703</v>
      </c>
      <c r="R44" s="38">
        <v>9.652080535888672</v>
      </c>
      <c r="S44" s="38">
        <v>10.163293838500977</v>
      </c>
      <c r="T44" s="38">
        <v>12.122387886047363</v>
      </c>
      <c r="U44" s="38">
        <v>12.97657585144043</v>
      </c>
      <c r="V44" s="38">
        <v>13.062602996826172</v>
      </c>
      <c r="W44" s="38">
        <v>11.67392635345459</v>
      </c>
      <c r="X44" s="38">
        <v>10.20638370513916</v>
      </c>
      <c r="Y44" s="38">
        <v>10.203841209411621</v>
      </c>
      <c r="Z44" s="38">
        <v>11.229066848754883</v>
      </c>
      <c r="AA44" s="38">
        <v>10.559757232666016</v>
      </c>
      <c r="AB44" s="38">
        <v>10.95345401763916</v>
      </c>
      <c r="AC44" s="38">
        <v>10.248579025268555</v>
      </c>
      <c r="AD44" s="38">
        <v>9.88012981414795</v>
      </c>
      <c r="AE44" s="38">
        <v>10.628137588500977</v>
      </c>
      <c r="AF44" s="38">
        <v>12.094574928283691</v>
      </c>
      <c r="AG44" s="38">
        <v>13.20470905303955</v>
      </c>
      <c r="AH44" s="38">
        <v>13.103398323059082</v>
      </c>
      <c r="AI44" s="38">
        <v>11.046218872070312</v>
      </c>
      <c r="AJ44" s="38">
        <v>10.358264923095703</v>
      </c>
      <c r="AK44" s="38">
        <v>10.294695854187012</v>
      </c>
      <c r="AL44" s="38">
        <v>10.82627010345459</v>
      </c>
      <c r="AM44" s="38">
        <v>11.370963096618652</v>
      </c>
      <c r="AN44" s="38">
        <v>11.245579719543457</v>
      </c>
      <c r="AO44" s="38">
        <v>10.1148099899292</v>
      </c>
      <c r="AP44" s="49">
        <v>10.044440269470215</v>
      </c>
      <c r="AQ44" s="49">
        <v>10.421070098876953</v>
      </c>
      <c r="AR44" s="49">
        <v>11.901180267333984</v>
      </c>
      <c r="AS44" s="49">
        <v>12.87030029296875</v>
      </c>
      <c r="AT44" s="49">
        <v>12.822469711303711</v>
      </c>
      <c r="AU44" s="49">
        <v>11.46774959564209</v>
      </c>
      <c r="AV44" s="49">
        <v>10.441140174865723</v>
      </c>
      <c r="AW44" s="49">
        <v>10.362709999084473</v>
      </c>
      <c r="AX44" s="49">
        <v>11.200079917907715</v>
      </c>
      <c r="AY44" s="49">
        <v>11.36104965209961</v>
      </c>
      <c r="AZ44" s="49">
        <v>10.98311996459961</v>
      </c>
      <c r="BA44" s="49">
        <v>10.526280403137207</v>
      </c>
      <c r="BB44" s="49">
        <v>10.138699531555176</v>
      </c>
      <c r="BC44" s="49">
        <v>10.608550071716309</v>
      </c>
      <c r="BD44" s="49">
        <v>12.14229965209961</v>
      </c>
      <c r="BE44" s="49">
        <v>13.171879768371582</v>
      </c>
      <c r="BF44" s="49">
        <v>13.093620300292969</v>
      </c>
      <c r="BG44" s="49">
        <v>11.713029861450195</v>
      </c>
      <c r="BH44" s="49">
        <v>10.60690975189209</v>
      </c>
      <c r="BI44" s="49">
        <v>10.533989906311035</v>
      </c>
      <c r="BJ44" s="49">
        <v>11.364890098571777</v>
      </c>
      <c r="BK44" s="50"/>
    </row>
    <row r="45" spans="3:62" ht="10.5">
      <c r="C45" s="8"/>
      <c r="D45" s="8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</row>
    <row r="46" spans="2:62" ht="10.5">
      <c r="B46" s="11" t="s">
        <v>444</v>
      </c>
      <c r="C46" s="8"/>
      <c r="D46" s="8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</row>
    <row r="47" spans="1:63" ht="10.5">
      <c r="A47" t="s">
        <v>445</v>
      </c>
      <c r="B47" t="s">
        <v>446</v>
      </c>
      <c r="C47" s="48">
        <v>0.004096776247024536</v>
      </c>
      <c r="D47" s="48">
        <v>-0.004024103283882141</v>
      </c>
      <c r="E47" s="38">
        <v>-0.02976522222161293</v>
      </c>
      <c r="F47" s="38">
        <v>0.0001422688364982605</v>
      </c>
      <c r="G47" s="38">
        <v>0.005666457116603851</v>
      </c>
      <c r="H47" s="38">
        <v>0.021395131945610046</v>
      </c>
      <c r="I47" s="38">
        <v>0.09343664348125458</v>
      </c>
      <c r="J47" s="38">
        <v>0.11058102548122406</v>
      </c>
      <c r="K47" s="38">
        <v>0.03167646378278732</v>
      </c>
      <c r="L47" s="38">
        <v>0.034268710762262344</v>
      </c>
      <c r="M47" s="38">
        <v>0.04986253380775452</v>
      </c>
      <c r="N47" s="38">
        <v>0.0506383515894413</v>
      </c>
      <c r="O47" s="38">
        <v>0.046117354184389114</v>
      </c>
      <c r="P47" s="38">
        <v>0.061603572219610214</v>
      </c>
      <c r="Q47" s="38">
        <v>0.07552548497915268</v>
      </c>
      <c r="R47" s="38">
        <v>0.06094513088464737</v>
      </c>
      <c r="S47" s="38">
        <v>0.04896757751703262</v>
      </c>
      <c r="T47" s="38">
        <v>0.05344873666763306</v>
      </c>
      <c r="U47" s="38">
        <v>0.09343135356903076</v>
      </c>
      <c r="V47" s="38">
        <v>0.11426238715648651</v>
      </c>
      <c r="W47" s="38">
        <v>0.06721420586109161</v>
      </c>
      <c r="X47" s="38">
        <v>0.06051918864250183</v>
      </c>
      <c r="Y47" s="38">
        <v>0.06242823600769043</v>
      </c>
      <c r="Z47" s="38">
        <v>0.0669393241405487</v>
      </c>
      <c r="AA47" s="38">
        <v>0.04655458778142929</v>
      </c>
      <c r="AB47" s="38">
        <v>0.056249283254146576</v>
      </c>
      <c r="AC47" s="38">
        <v>0.0534726157784462</v>
      </c>
      <c r="AD47" s="38">
        <v>0.04677800089120865</v>
      </c>
      <c r="AE47" s="38">
        <v>0.046882160007953644</v>
      </c>
      <c r="AF47" s="38">
        <v>0.047313131392002106</v>
      </c>
      <c r="AG47" s="38">
        <v>0.09897402673959732</v>
      </c>
      <c r="AH47" s="38">
        <v>0.09922270476818085</v>
      </c>
      <c r="AI47" s="38">
        <v>2.1927058696746826E-05</v>
      </c>
      <c r="AJ47" s="38">
        <v>0.01141384243965149</v>
      </c>
      <c r="AK47" s="38">
        <v>0.0044455379247665405</v>
      </c>
      <c r="AL47" s="38">
        <v>0.06759725511074066</v>
      </c>
      <c r="AM47" s="38">
        <v>0.06054738909006119</v>
      </c>
      <c r="AN47" s="38">
        <v>0.07584290206432343</v>
      </c>
      <c r="AO47" s="38">
        <v>0.0710373967885971</v>
      </c>
      <c r="AP47" s="49">
        <v>0.07557330280542374</v>
      </c>
      <c r="AQ47" s="49">
        <v>0.07520479708909988</v>
      </c>
      <c r="AR47" s="49">
        <v>0.08945869654417038</v>
      </c>
      <c r="AS47" s="49">
        <v>0.1230413019657135</v>
      </c>
      <c r="AT47" s="49">
        <v>0.13117140531539917</v>
      </c>
      <c r="AU47" s="49">
        <v>0.09009300172328949</v>
      </c>
      <c r="AV47" s="49">
        <v>0.0772143006324768</v>
      </c>
      <c r="AW47" s="49">
        <v>0.07506660372018814</v>
      </c>
      <c r="AX47" s="49">
        <v>0.0796457976102829</v>
      </c>
      <c r="AY47" s="49">
        <v>0.07497800141572952</v>
      </c>
      <c r="AZ47" s="49">
        <v>0.08208529651165009</v>
      </c>
      <c r="BA47" s="49">
        <v>0.07634100317955017</v>
      </c>
      <c r="BB47" s="49">
        <v>0.07993640005588531</v>
      </c>
      <c r="BC47" s="49">
        <v>0.07900640368461609</v>
      </c>
      <c r="BD47" s="49">
        <v>0.09384670108556747</v>
      </c>
      <c r="BE47" s="49">
        <v>0.1285281926393509</v>
      </c>
      <c r="BF47" s="49">
        <v>0.1364586055278778</v>
      </c>
      <c r="BG47" s="49">
        <v>0.09392839670181274</v>
      </c>
      <c r="BH47" s="49">
        <v>0.08030740171670914</v>
      </c>
      <c r="BI47" s="49">
        <v>0.07814589887857437</v>
      </c>
      <c r="BJ47" s="49">
        <v>0.08277960121631622</v>
      </c>
      <c r="BK47" s="50"/>
    </row>
    <row r="48" spans="3:62" ht="10.5">
      <c r="C48" s="8"/>
      <c r="D48" s="8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</row>
    <row r="49" spans="2:62" ht="10.5">
      <c r="B49" s="16" t="s">
        <v>447</v>
      </c>
      <c r="C49" s="8"/>
      <c r="D49" s="8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</row>
    <row r="50" spans="1:63" ht="10.5">
      <c r="A50" t="s">
        <v>448</v>
      </c>
      <c r="B50" t="s">
        <v>449</v>
      </c>
      <c r="C50" s="48">
        <v>0.7746998071670532</v>
      </c>
      <c r="D50" s="48">
        <v>0.4905144274234772</v>
      </c>
      <c r="E50" s="38">
        <v>0.5125338435173035</v>
      </c>
      <c r="F50" s="38">
        <v>0.4751759469509125</v>
      </c>
      <c r="G50" s="38">
        <v>1.1140309572219849</v>
      </c>
      <c r="H50" s="38">
        <v>0.7958528995513916</v>
      </c>
      <c r="I50" s="38">
        <v>1.0117536783218384</v>
      </c>
      <c r="J50" s="38">
        <v>0.853905439376831</v>
      </c>
      <c r="K50" s="38">
        <v>0.4733133912086487</v>
      </c>
      <c r="L50" s="38">
        <v>0.5903109908103943</v>
      </c>
      <c r="M50" s="38">
        <v>0.6680688261985779</v>
      </c>
      <c r="N50" s="38">
        <v>0.9273030161857605</v>
      </c>
      <c r="O50" s="38">
        <v>0.7135370373725891</v>
      </c>
      <c r="P50" s="38">
        <v>0.30937835574150085</v>
      </c>
      <c r="Q50" s="38">
        <v>0.6468148827552795</v>
      </c>
      <c r="R50" s="38">
        <v>0.49819526076316833</v>
      </c>
      <c r="S50" s="38">
        <v>0.9813148975372314</v>
      </c>
      <c r="T50" s="38">
        <v>1.0780086517333984</v>
      </c>
      <c r="U50" s="38">
        <v>1.1248869895935059</v>
      </c>
      <c r="V50" s="38">
        <v>1.0037235021591187</v>
      </c>
      <c r="W50" s="38">
        <v>0.2884764075279236</v>
      </c>
      <c r="X50" s="38">
        <v>0.3013843595981598</v>
      </c>
      <c r="Y50" s="38">
        <v>0.7289649248123169</v>
      </c>
      <c r="Z50" s="38">
        <v>0.9704853296279907</v>
      </c>
      <c r="AA50" s="38">
        <v>0.4259447157382965</v>
      </c>
      <c r="AB50" s="38">
        <v>0.5758136510848999</v>
      </c>
      <c r="AC50" s="38">
        <v>0.5653123259544373</v>
      </c>
      <c r="AD50" s="38">
        <v>0.6138277053833008</v>
      </c>
      <c r="AE50" s="38">
        <v>0.9969828724861145</v>
      </c>
      <c r="AF50" s="38">
        <v>0.9823331236839294</v>
      </c>
      <c r="AG50" s="38">
        <v>1.126268744468689</v>
      </c>
      <c r="AH50" s="38">
        <v>0.836769163608551</v>
      </c>
      <c r="AI50" s="38">
        <v>0.04712548479437828</v>
      </c>
      <c r="AJ50" s="38">
        <v>0.5720906257629395</v>
      </c>
      <c r="AK50" s="38">
        <v>0.670354425907135</v>
      </c>
      <c r="AL50" s="38">
        <v>0.8116787075996399</v>
      </c>
      <c r="AM50" s="38">
        <v>0.9429605007171631</v>
      </c>
      <c r="AN50" s="38">
        <v>0.4394128918647766</v>
      </c>
      <c r="AO50" s="38">
        <v>0.4413014054298401</v>
      </c>
      <c r="AP50" s="49">
        <v>0.660700798034668</v>
      </c>
      <c r="AQ50" s="49">
        <v>0.8675423860549927</v>
      </c>
      <c r="AR50" s="49">
        <v>0.9557241201400757</v>
      </c>
      <c r="AS50" s="49">
        <v>1.0293270349502563</v>
      </c>
      <c r="AT50" s="49">
        <v>0.852983295917511</v>
      </c>
      <c r="AU50" s="49">
        <v>0.24352890253067017</v>
      </c>
      <c r="AV50" s="49">
        <v>0.5192564725875854</v>
      </c>
      <c r="AW50" s="49">
        <v>0.7167661786079407</v>
      </c>
      <c r="AX50" s="49">
        <v>0.8953298926353455</v>
      </c>
      <c r="AY50" s="49">
        <v>0.6279805898666382</v>
      </c>
      <c r="AZ50" s="49">
        <v>0.18773530423641205</v>
      </c>
      <c r="BA50" s="49">
        <v>0.6519172787666321</v>
      </c>
      <c r="BB50" s="49">
        <v>0.5824695825576782</v>
      </c>
      <c r="BC50" s="49">
        <v>0.8943883180618286</v>
      </c>
      <c r="BD50" s="49">
        <v>0.9854317903518677</v>
      </c>
      <c r="BE50" s="49">
        <v>1.0764039754867554</v>
      </c>
      <c r="BF50" s="49">
        <v>0.8779116272926331</v>
      </c>
      <c r="BG50" s="49">
        <v>0.2665087878704071</v>
      </c>
      <c r="BH50" s="49">
        <v>0.5046972036361694</v>
      </c>
      <c r="BI50" s="49">
        <v>0.714320182800293</v>
      </c>
      <c r="BJ50" s="49">
        <v>0.8829628229141235</v>
      </c>
      <c r="BK50" s="50"/>
    </row>
    <row r="51" spans="3:62" ht="10.5">
      <c r="C51" s="28"/>
      <c r="D51" s="28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</row>
    <row r="52" spans="2:62" ht="10.5">
      <c r="B52" s="11" t="s">
        <v>273</v>
      </c>
      <c r="C52" s="8"/>
      <c r="D52" s="8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</row>
    <row r="53" spans="1:63" ht="10.5">
      <c r="A53" t="s">
        <v>450</v>
      </c>
      <c r="B53" t="s">
        <v>451</v>
      </c>
      <c r="C53" s="48">
        <v>4.100689888000488</v>
      </c>
      <c r="D53" s="48">
        <v>3.8780710697174072</v>
      </c>
      <c r="E53" s="38">
        <v>3.191845417022705</v>
      </c>
      <c r="F53" s="38">
        <v>2.845895528793335</v>
      </c>
      <c r="G53" s="38">
        <v>2.922522783279419</v>
      </c>
      <c r="H53" s="38">
        <v>3.744504451751709</v>
      </c>
      <c r="I53" s="38">
        <v>4.171140193939209</v>
      </c>
      <c r="J53" s="38">
        <v>4.078172206878662</v>
      </c>
      <c r="K53" s="38">
        <v>3.7445898056030273</v>
      </c>
      <c r="L53" s="38">
        <v>3.0150375366210938</v>
      </c>
      <c r="M53" s="38">
        <v>2.9883246421813965</v>
      </c>
      <c r="N53" s="38">
        <v>3.676013708114624</v>
      </c>
      <c r="O53" s="38">
        <v>4.041543483734131</v>
      </c>
      <c r="P53" s="38">
        <v>3.809532642364502</v>
      </c>
      <c r="Q53" s="38">
        <v>3.3569419384002686</v>
      </c>
      <c r="R53" s="38">
        <v>2.89163875579834</v>
      </c>
      <c r="S53" s="38">
        <v>2.8188421726226807</v>
      </c>
      <c r="T53" s="38">
        <v>3.8875813484191895</v>
      </c>
      <c r="U53" s="38">
        <v>4.660526752471924</v>
      </c>
      <c r="V53" s="38">
        <v>4.738863945007324</v>
      </c>
      <c r="W53" s="38">
        <v>4.217187881469727</v>
      </c>
      <c r="X53" s="38">
        <v>3.3124475479125977</v>
      </c>
      <c r="Y53" s="38">
        <v>3.0562191009521484</v>
      </c>
      <c r="Z53" s="38">
        <v>3.8766844272613525</v>
      </c>
      <c r="AA53" s="38">
        <v>3.8879826068878174</v>
      </c>
      <c r="AB53" s="38">
        <v>3.7404074668884277</v>
      </c>
      <c r="AC53" s="38">
        <v>3.3934457302093506</v>
      </c>
      <c r="AD53" s="38">
        <v>2.9833338260650635</v>
      </c>
      <c r="AE53" s="38">
        <v>3.039137840270996</v>
      </c>
      <c r="AF53" s="38">
        <v>3.9657328128814697</v>
      </c>
      <c r="AG53" s="38">
        <v>4.767981052398682</v>
      </c>
      <c r="AH53" s="38">
        <v>4.851080894470215</v>
      </c>
      <c r="AI53" s="38">
        <v>3.8700928688049316</v>
      </c>
      <c r="AJ53" s="38">
        <v>3.113560676574707</v>
      </c>
      <c r="AK53" s="38">
        <v>3.168410539627075</v>
      </c>
      <c r="AL53" s="38">
        <v>3.716933488845825</v>
      </c>
      <c r="AM53" s="38">
        <v>4.0447096824646</v>
      </c>
      <c r="AN53" s="38">
        <v>3.959937572479248</v>
      </c>
      <c r="AO53" s="38">
        <v>3.40958309173584</v>
      </c>
      <c r="AP53" s="49">
        <v>3.0178658962249756</v>
      </c>
      <c r="AQ53" s="49">
        <v>3.03835391998291</v>
      </c>
      <c r="AR53" s="49">
        <v>3.8747329711914062</v>
      </c>
      <c r="AS53" s="49">
        <v>4.612240791320801</v>
      </c>
      <c r="AT53" s="49">
        <v>4.669436931610107</v>
      </c>
      <c r="AU53" s="49">
        <v>4.086422920227051</v>
      </c>
      <c r="AV53" s="49">
        <v>3.2431039810180664</v>
      </c>
      <c r="AW53" s="49">
        <v>3.1743180751800537</v>
      </c>
      <c r="AX53" s="49">
        <v>3.886181116104126</v>
      </c>
      <c r="AY53" s="49">
        <v>4.2452712059021</v>
      </c>
      <c r="AZ53" s="49">
        <v>4.037316799163818</v>
      </c>
      <c r="BA53" s="49">
        <v>3.4828429222106934</v>
      </c>
      <c r="BB53" s="49">
        <v>3.077871084213257</v>
      </c>
      <c r="BC53" s="49">
        <v>3.0935280323028564</v>
      </c>
      <c r="BD53" s="49">
        <v>3.9704229831695557</v>
      </c>
      <c r="BE53" s="49">
        <v>4.73740816116333</v>
      </c>
      <c r="BF53" s="49">
        <v>4.782226085662842</v>
      </c>
      <c r="BG53" s="49">
        <v>4.175465106964111</v>
      </c>
      <c r="BH53" s="49">
        <v>3.2971959114074707</v>
      </c>
      <c r="BI53" s="49">
        <v>3.2279770374298096</v>
      </c>
      <c r="BJ53" s="49">
        <v>3.951920986175537</v>
      </c>
      <c r="BK53" s="50"/>
    </row>
    <row r="54" spans="1:63" ht="10.5">
      <c r="A54" t="s">
        <v>782</v>
      </c>
      <c r="B54" t="s">
        <v>452</v>
      </c>
      <c r="C54" s="48">
        <v>3.2026162147521973</v>
      </c>
      <c r="D54" s="48">
        <v>3.230257511138916</v>
      </c>
      <c r="E54" s="38">
        <v>3.0751895904541016</v>
      </c>
      <c r="F54" s="38">
        <v>3.117727518081665</v>
      </c>
      <c r="G54" s="38">
        <v>3.2541704177856445</v>
      </c>
      <c r="H54" s="38">
        <v>3.6040751934051514</v>
      </c>
      <c r="I54" s="38">
        <v>3.725658655166626</v>
      </c>
      <c r="J54" s="38">
        <v>3.6920158863067627</v>
      </c>
      <c r="K54" s="38">
        <v>3.6531765460968018</v>
      </c>
      <c r="L54" s="38">
        <v>3.300833225250244</v>
      </c>
      <c r="M54" s="38">
        <v>3.191755533218384</v>
      </c>
      <c r="N54" s="38">
        <v>3.2896840572357178</v>
      </c>
      <c r="O54" s="38">
        <v>3.253617763519287</v>
      </c>
      <c r="P54" s="38">
        <v>3.330594301223755</v>
      </c>
      <c r="Q54" s="38">
        <v>3.1910862922668457</v>
      </c>
      <c r="R54" s="38">
        <v>3.1479830741882324</v>
      </c>
      <c r="S54" s="38">
        <v>3.2161812782287598</v>
      </c>
      <c r="T54" s="38">
        <v>3.8033576011657715</v>
      </c>
      <c r="U54" s="38">
        <v>3.936678409576416</v>
      </c>
      <c r="V54" s="38">
        <v>4.014069557189941</v>
      </c>
      <c r="W54" s="38">
        <v>3.8838958740234375</v>
      </c>
      <c r="X54" s="38">
        <v>3.499173641204834</v>
      </c>
      <c r="Y54" s="38">
        <v>3.2933082580566406</v>
      </c>
      <c r="Z54" s="38">
        <v>3.339709997177124</v>
      </c>
      <c r="AA54" s="38">
        <v>3.277111768722534</v>
      </c>
      <c r="AB54" s="38">
        <v>3.4288814067840576</v>
      </c>
      <c r="AC54" s="38">
        <v>3.2668964862823486</v>
      </c>
      <c r="AD54" s="38">
        <v>3.224452257156372</v>
      </c>
      <c r="AE54" s="38">
        <v>3.441415786743164</v>
      </c>
      <c r="AF54" s="38">
        <v>3.8628623485565186</v>
      </c>
      <c r="AG54" s="38">
        <v>4.066893100738525</v>
      </c>
      <c r="AH54" s="38">
        <v>4.123831272125244</v>
      </c>
      <c r="AI54" s="38">
        <v>3.8310470581054688</v>
      </c>
      <c r="AJ54" s="38">
        <v>3.5224239826202393</v>
      </c>
      <c r="AK54" s="38">
        <v>3.361978769302368</v>
      </c>
      <c r="AL54" s="38">
        <v>3.347626209259033</v>
      </c>
      <c r="AM54" s="38">
        <v>3.446741819381714</v>
      </c>
      <c r="AN54" s="38">
        <v>3.5340709686279297</v>
      </c>
      <c r="AO54" s="38">
        <v>3.2731831073760986</v>
      </c>
      <c r="AP54" s="49">
        <v>3.2984859943389893</v>
      </c>
      <c r="AQ54" s="49">
        <v>3.425297975540161</v>
      </c>
      <c r="AR54" s="49">
        <v>3.8508479595184326</v>
      </c>
      <c r="AS54" s="49">
        <v>4.059031009674072</v>
      </c>
      <c r="AT54" s="49">
        <v>4.087550163269043</v>
      </c>
      <c r="AU54" s="49">
        <v>3.9382529258728027</v>
      </c>
      <c r="AV54" s="49">
        <v>3.591636896133423</v>
      </c>
      <c r="AW54" s="49">
        <v>3.392745018005371</v>
      </c>
      <c r="AX54" s="49">
        <v>3.4372780323028564</v>
      </c>
      <c r="AY54" s="49">
        <v>3.492060899734497</v>
      </c>
      <c r="AZ54" s="49">
        <v>3.556688070297241</v>
      </c>
      <c r="BA54" s="49">
        <v>3.352621078491211</v>
      </c>
      <c r="BB54" s="49">
        <v>3.360445022583008</v>
      </c>
      <c r="BC54" s="49">
        <v>3.4819560050964355</v>
      </c>
      <c r="BD54" s="49">
        <v>3.9161839485168457</v>
      </c>
      <c r="BE54" s="49">
        <v>4.1385111808776855</v>
      </c>
      <c r="BF54" s="49">
        <v>4.170598983764648</v>
      </c>
      <c r="BG54" s="49">
        <v>4.019934177398682</v>
      </c>
      <c r="BH54" s="49">
        <v>3.6653099060058594</v>
      </c>
      <c r="BI54" s="49">
        <v>3.4607949256896973</v>
      </c>
      <c r="BJ54" s="49">
        <v>3.499211072921753</v>
      </c>
      <c r="BK54" s="50"/>
    </row>
    <row r="55" spans="1:63" ht="10.5">
      <c r="A55" t="s">
        <v>453</v>
      </c>
      <c r="B55" t="s">
        <v>454</v>
      </c>
      <c r="C55" s="48">
        <v>2.607194662094116</v>
      </c>
      <c r="D55" s="48">
        <v>2.7471561431884766</v>
      </c>
      <c r="E55" s="38">
        <v>2.6879847049713135</v>
      </c>
      <c r="F55" s="38">
        <v>2.778975486755371</v>
      </c>
      <c r="G55" s="38">
        <v>2.8060758113861084</v>
      </c>
      <c r="H55" s="38">
        <v>2.8910751342773438</v>
      </c>
      <c r="I55" s="38">
        <v>2.854175567626953</v>
      </c>
      <c r="J55" s="38">
        <v>2.8851702213287354</v>
      </c>
      <c r="K55" s="38">
        <v>2.8672986030578613</v>
      </c>
      <c r="L55" s="38">
        <v>2.7530899047851562</v>
      </c>
      <c r="M55" s="38">
        <v>2.806351661682129</v>
      </c>
      <c r="N55" s="38">
        <v>2.692469358444214</v>
      </c>
      <c r="O55" s="38">
        <v>2.652956485748291</v>
      </c>
      <c r="P55" s="38">
        <v>2.819108486175537</v>
      </c>
      <c r="Q55" s="38">
        <v>2.6833770275115967</v>
      </c>
      <c r="R55" s="38">
        <v>2.746310234069824</v>
      </c>
      <c r="S55" s="38">
        <v>2.769423484802246</v>
      </c>
      <c r="T55" s="38">
        <v>2.9344322681427</v>
      </c>
      <c r="U55" s="38">
        <v>2.851152181625366</v>
      </c>
      <c r="V55" s="38">
        <v>2.92051362991333</v>
      </c>
      <c r="W55" s="38">
        <v>2.9085350036621094</v>
      </c>
      <c r="X55" s="38">
        <v>2.769550085067749</v>
      </c>
      <c r="Y55" s="38">
        <v>2.7837400436401367</v>
      </c>
      <c r="Z55" s="38">
        <v>2.676591157913208</v>
      </c>
      <c r="AA55" s="38">
        <v>2.5829670429229736</v>
      </c>
      <c r="AB55" s="38">
        <v>2.8262856006622314</v>
      </c>
      <c r="AC55" s="38">
        <v>2.6565918922424316</v>
      </c>
      <c r="AD55" s="38">
        <v>2.691690444946289</v>
      </c>
      <c r="AE55" s="38">
        <v>2.7595884799957275</v>
      </c>
      <c r="AF55" s="38">
        <v>2.872929811477661</v>
      </c>
      <c r="AG55" s="38">
        <v>2.846980333328247</v>
      </c>
      <c r="AH55" s="38">
        <v>2.897533416748047</v>
      </c>
      <c r="AI55" s="38">
        <v>2.8474602699279785</v>
      </c>
      <c r="AJ55" s="38">
        <v>2.7165911197662354</v>
      </c>
      <c r="AK55" s="38">
        <v>2.6720170974731445</v>
      </c>
      <c r="AL55" s="38">
        <v>2.580718994140625</v>
      </c>
      <c r="AM55" s="38">
        <v>2.614516019821167</v>
      </c>
      <c r="AN55" s="38">
        <v>2.770616054534912</v>
      </c>
      <c r="AO55" s="38">
        <v>2.6205670833587646</v>
      </c>
      <c r="AP55" s="49">
        <v>2.7023870944976807</v>
      </c>
      <c r="AQ55" s="49">
        <v>2.725023031234741</v>
      </c>
      <c r="AR55" s="49">
        <v>2.8435609340667725</v>
      </c>
      <c r="AS55" s="49">
        <v>2.81268310546875</v>
      </c>
      <c r="AT55" s="49">
        <v>2.8597989082336426</v>
      </c>
      <c r="AU55" s="49">
        <v>2.824054002761841</v>
      </c>
      <c r="AV55" s="49">
        <v>2.717318058013916</v>
      </c>
      <c r="AW55" s="49">
        <v>2.70477294921875</v>
      </c>
      <c r="AX55" s="49">
        <v>2.601984977722168</v>
      </c>
      <c r="AY55" s="49">
        <v>2.6062190532684326</v>
      </c>
      <c r="AZ55" s="49">
        <v>2.815505027770996</v>
      </c>
      <c r="BA55" s="49">
        <v>2.6638119220733643</v>
      </c>
      <c r="BB55" s="49">
        <v>2.747437000274658</v>
      </c>
      <c r="BC55" s="49">
        <v>2.770761013031006</v>
      </c>
      <c r="BD55" s="49">
        <v>2.891418933868408</v>
      </c>
      <c r="BE55" s="49">
        <v>2.8601551055908203</v>
      </c>
      <c r="BF55" s="49">
        <v>2.9080989360809326</v>
      </c>
      <c r="BG55" s="49">
        <v>2.87165904045105</v>
      </c>
      <c r="BH55" s="49">
        <v>2.7630200386047363</v>
      </c>
      <c r="BI55" s="49">
        <v>2.7502999305725098</v>
      </c>
      <c r="BJ55" s="49">
        <v>2.6455230712890625</v>
      </c>
      <c r="BK55" s="50"/>
    </row>
    <row r="56" spans="1:63" ht="10.5">
      <c r="A56" t="s">
        <v>783</v>
      </c>
      <c r="B56" t="s">
        <v>784</v>
      </c>
      <c r="C56" s="48">
        <v>0.020352911204099655</v>
      </c>
      <c r="D56" s="48">
        <v>0.02152787148952484</v>
      </c>
      <c r="E56" s="38">
        <v>0.018578819930553436</v>
      </c>
      <c r="F56" s="38">
        <v>0.019101247191429138</v>
      </c>
      <c r="G56" s="38">
        <v>0.018386278301477432</v>
      </c>
      <c r="H56" s="38">
        <v>0.019423875957727432</v>
      </c>
      <c r="I56" s="38">
        <v>0.0202203169465065</v>
      </c>
      <c r="J56" s="38">
        <v>0.01969074085354805</v>
      </c>
      <c r="K56" s="38">
        <v>0.020462963730096817</v>
      </c>
      <c r="L56" s="38">
        <v>0.0193202905356884</v>
      </c>
      <c r="M56" s="38">
        <v>0.018999008461833</v>
      </c>
      <c r="N56" s="38">
        <v>0.02086099237203598</v>
      </c>
      <c r="O56" s="38">
        <v>0.022166119888424873</v>
      </c>
      <c r="P56" s="38">
        <v>0.023400994017720222</v>
      </c>
      <c r="Q56" s="38">
        <v>0.0199209526181221</v>
      </c>
      <c r="R56" s="38">
        <v>0.019665971398353577</v>
      </c>
      <c r="S56" s="38">
        <v>0.018141375854611397</v>
      </c>
      <c r="T56" s="38">
        <v>0.02065960504114628</v>
      </c>
      <c r="U56" s="38">
        <v>0.019840262830257416</v>
      </c>
      <c r="V56" s="38">
        <v>0.0215104091912508</v>
      </c>
      <c r="W56" s="38">
        <v>0.02116096392273903</v>
      </c>
      <c r="X56" s="38">
        <v>0.019677139818668365</v>
      </c>
      <c r="Y56" s="38">
        <v>0.01958148367702961</v>
      </c>
      <c r="Z56" s="38">
        <v>0.02129381336271763</v>
      </c>
      <c r="AA56" s="38">
        <v>0.023340096697211266</v>
      </c>
      <c r="AB56" s="38">
        <v>0.024545643478631973</v>
      </c>
      <c r="AC56" s="38">
        <v>0.022714225575327873</v>
      </c>
      <c r="AD56" s="38">
        <v>0.02138110063970089</v>
      </c>
      <c r="AE56" s="38">
        <v>0.02033732272684574</v>
      </c>
      <c r="AF56" s="38">
        <v>0.02236306667327881</v>
      </c>
      <c r="AG56" s="38">
        <v>0.022353902459144592</v>
      </c>
      <c r="AH56" s="38">
        <v>0.022521451115608215</v>
      </c>
      <c r="AI56" s="38">
        <v>0.02257790043950081</v>
      </c>
      <c r="AJ56" s="38">
        <v>0.021267708390951157</v>
      </c>
      <c r="AK56" s="38">
        <v>0.02088630013167858</v>
      </c>
      <c r="AL56" s="38">
        <v>0.021740999072790146</v>
      </c>
      <c r="AM56" s="38">
        <v>0.022749533876776695</v>
      </c>
      <c r="AN56" s="38">
        <v>0.023191800341010094</v>
      </c>
      <c r="AO56" s="38">
        <v>0.021171100437641144</v>
      </c>
      <c r="AP56" s="49">
        <v>0.02055790089070797</v>
      </c>
      <c r="AQ56" s="49">
        <v>0.020055700093507767</v>
      </c>
      <c r="AR56" s="49">
        <v>0.021529600024223328</v>
      </c>
      <c r="AS56" s="49">
        <v>0.021466299891471863</v>
      </c>
      <c r="AT56" s="49">
        <v>0.021934200078248978</v>
      </c>
      <c r="AU56" s="49">
        <v>0.022154899314045906</v>
      </c>
      <c r="AV56" s="49">
        <v>0.02071630023419857</v>
      </c>
      <c r="AW56" s="49">
        <v>0.02025509998202324</v>
      </c>
      <c r="AX56" s="49">
        <v>0.020917000249028206</v>
      </c>
      <c r="AY56" s="49">
        <v>0.02191079966723919</v>
      </c>
      <c r="AZ56" s="49">
        <v>0.02255450002849102</v>
      </c>
      <c r="BA56" s="49">
        <v>0.02053770050406456</v>
      </c>
      <c r="BB56" s="49">
        <v>0.02007639966905117</v>
      </c>
      <c r="BC56" s="49">
        <v>0.01971529982984066</v>
      </c>
      <c r="BD56" s="49">
        <v>0.021078400313854218</v>
      </c>
      <c r="BE56" s="49">
        <v>0.02101070061326027</v>
      </c>
      <c r="BF56" s="49">
        <v>0.021562200039625168</v>
      </c>
      <c r="BG56" s="49">
        <v>0.021794699132442474</v>
      </c>
      <c r="BH56" s="49">
        <v>0.02035829983651638</v>
      </c>
      <c r="BI56" s="49">
        <v>0.01989470049738884</v>
      </c>
      <c r="BJ56" s="49">
        <v>0.020522000268101692</v>
      </c>
      <c r="BK56" s="50"/>
    </row>
    <row r="57" spans="1:63" ht="10.5">
      <c r="A57" t="s">
        <v>455</v>
      </c>
      <c r="B57" t="s">
        <v>456</v>
      </c>
      <c r="C57" s="48">
        <v>9.930853843688965</v>
      </c>
      <c r="D57" s="48">
        <v>9.877012252807617</v>
      </c>
      <c r="E57" s="38">
        <v>8.97359848022461</v>
      </c>
      <c r="F57" s="38">
        <v>8.761699676513672</v>
      </c>
      <c r="G57" s="38">
        <v>9.001154899597168</v>
      </c>
      <c r="H57" s="38">
        <v>10.259078979492188</v>
      </c>
      <c r="I57" s="38">
        <v>10.771194458007812</v>
      </c>
      <c r="J57" s="38">
        <v>10.675048828125</v>
      </c>
      <c r="K57" s="38">
        <v>10.285528182983398</v>
      </c>
      <c r="L57" s="38">
        <v>9.08828067779541</v>
      </c>
      <c r="M57" s="38">
        <v>9.005431175231934</v>
      </c>
      <c r="N57" s="38">
        <v>9.679028511047363</v>
      </c>
      <c r="O57" s="38">
        <v>9.970283508300781</v>
      </c>
      <c r="P57" s="38">
        <v>9.982636451721191</v>
      </c>
      <c r="Q57" s="38">
        <v>9.251326560974121</v>
      </c>
      <c r="R57" s="38">
        <v>8.805598258972168</v>
      </c>
      <c r="S57" s="38">
        <v>8.822587966918945</v>
      </c>
      <c r="T57" s="38">
        <v>10.64603042602539</v>
      </c>
      <c r="U57" s="38">
        <v>11.4681978225708</v>
      </c>
      <c r="V57" s="38">
        <v>11.694957733154297</v>
      </c>
      <c r="W57" s="38">
        <v>11.030779838562012</v>
      </c>
      <c r="X57" s="38">
        <v>9.600848197937012</v>
      </c>
      <c r="Y57" s="38">
        <v>9.152849197387695</v>
      </c>
      <c r="Z57" s="38">
        <v>9.914278984069824</v>
      </c>
      <c r="AA57" s="38">
        <v>9.771401405334473</v>
      </c>
      <c r="AB57" s="38">
        <v>10.020119667053223</v>
      </c>
      <c r="AC57" s="38">
        <v>9.339648246765137</v>
      </c>
      <c r="AD57" s="38">
        <v>8.920857429504395</v>
      </c>
      <c r="AE57" s="38">
        <v>9.260478973388672</v>
      </c>
      <c r="AF57" s="38">
        <v>10.723888397216797</v>
      </c>
      <c r="AG57" s="38">
        <v>11.704208374023438</v>
      </c>
      <c r="AH57" s="38">
        <v>11.894967079162598</v>
      </c>
      <c r="AI57" s="38">
        <v>10.571178436279297</v>
      </c>
      <c r="AJ57" s="38">
        <v>9.3738431930542</v>
      </c>
      <c r="AK57" s="38">
        <v>9.223292350769043</v>
      </c>
      <c r="AL57" s="38">
        <v>9.667019844055176</v>
      </c>
      <c r="AM57" s="38">
        <v>10.128717422485352</v>
      </c>
      <c r="AN57" s="38">
        <v>10.287816047668457</v>
      </c>
      <c r="AO57" s="38">
        <v>9.324503898620605</v>
      </c>
      <c r="AP57" s="49">
        <v>9.03929615020752</v>
      </c>
      <c r="AQ57" s="49">
        <v>9.208730697631836</v>
      </c>
      <c r="AR57" s="49">
        <v>10.590669631958008</v>
      </c>
      <c r="AS57" s="49">
        <v>11.505419731140137</v>
      </c>
      <c r="AT57" s="49">
        <v>11.63871955871582</v>
      </c>
      <c r="AU57" s="49">
        <v>10.870889663696289</v>
      </c>
      <c r="AV57" s="49">
        <v>9.572774887084961</v>
      </c>
      <c r="AW57" s="49">
        <v>9.292091369628906</v>
      </c>
      <c r="AX57" s="49">
        <v>9.94636058807373</v>
      </c>
      <c r="AY57" s="49">
        <v>10.365460395812988</v>
      </c>
      <c r="AZ57" s="49">
        <v>10.432060241699219</v>
      </c>
      <c r="BA57" s="49">
        <v>9.519813537597656</v>
      </c>
      <c r="BB57" s="49">
        <v>9.205828666687012</v>
      </c>
      <c r="BC57" s="49">
        <v>9.365961074829102</v>
      </c>
      <c r="BD57" s="49">
        <v>10.799099922180176</v>
      </c>
      <c r="BE57" s="49">
        <v>11.757080078125</v>
      </c>
      <c r="BF57" s="49">
        <v>11.882490158081055</v>
      </c>
      <c r="BG57" s="49">
        <v>11.088850021362305</v>
      </c>
      <c r="BH57" s="49">
        <v>9.74588394165039</v>
      </c>
      <c r="BI57" s="49">
        <v>9.458967208862305</v>
      </c>
      <c r="BJ57" s="49">
        <v>10.117179870605469</v>
      </c>
      <c r="BK57" s="50"/>
    </row>
    <row r="58" spans="1:63" ht="10.5">
      <c r="A58" t="s">
        <v>457</v>
      </c>
      <c r="B58" t="s">
        <v>458</v>
      </c>
      <c r="C58" s="48">
        <v>0.38858672976493835</v>
      </c>
      <c r="D58" s="48">
        <v>0.38334038853645325</v>
      </c>
      <c r="E58" s="38">
        <v>0.36738914251327515</v>
      </c>
      <c r="F58" s="38">
        <v>0.3704071342945099</v>
      </c>
      <c r="G58" s="38">
        <v>0.3720798194408417</v>
      </c>
      <c r="H58" s="38">
        <v>0.38700804114341736</v>
      </c>
      <c r="I58" s="38">
        <v>0.398478627204895</v>
      </c>
      <c r="J58" s="38">
        <v>0.3852204978466034</v>
      </c>
      <c r="K58" s="38">
        <v>0.38040387630462646</v>
      </c>
      <c r="L58" s="38">
        <v>0.35948872566223145</v>
      </c>
      <c r="M58" s="38">
        <v>0.36816903948783875</v>
      </c>
      <c r="N58" s="38">
        <v>0.38667991757392883</v>
      </c>
      <c r="O58" s="38">
        <v>0.36872556805610657</v>
      </c>
      <c r="P58" s="38">
        <v>0.3671881854534149</v>
      </c>
      <c r="Q58" s="38">
        <v>0.356924444437027</v>
      </c>
      <c r="R58" s="38">
        <v>0.3493838906288147</v>
      </c>
      <c r="S58" s="38">
        <v>0.3487296998500824</v>
      </c>
      <c r="T58" s="38">
        <v>0.3857959806919098</v>
      </c>
      <c r="U58" s="38">
        <v>0.40699896216392517</v>
      </c>
      <c r="V58" s="38">
        <v>0.40811920166015625</v>
      </c>
      <c r="W58" s="38">
        <v>0.3603878617286682</v>
      </c>
      <c r="X58" s="38">
        <v>0.31135424971580505</v>
      </c>
      <c r="Y58" s="38">
        <v>0.3281797468662262</v>
      </c>
      <c r="Z58" s="38">
        <v>0.35151833295822144</v>
      </c>
      <c r="AA58" s="38">
        <v>0.34846770763397217</v>
      </c>
      <c r="AB58" s="38">
        <v>0.35256099700927734</v>
      </c>
      <c r="AC58" s="38">
        <v>0.3383493423461914</v>
      </c>
      <c r="AD58" s="38">
        <v>0.3342004418373108</v>
      </c>
      <c r="AE58" s="38">
        <v>0.3557881712913513</v>
      </c>
      <c r="AF58" s="38">
        <v>0.3712179362773895</v>
      </c>
      <c r="AG58" s="38">
        <v>0.4032042622566223</v>
      </c>
      <c r="AH58" s="38">
        <v>0.40122610330581665</v>
      </c>
      <c r="AI58" s="38">
        <v>0.36463192105293274</v>
      </c>
      <c r="AJ58" s="38">
        <v>0.32062092423439026</v>
      </c>
      <c r="AK58" s="38">
        <v>0.34871649742126465</v>
      </c>
      <c r="AL58" s="38">
        <v>0.3601371943950653</v>
      </c>
      <c r="AM58" s="38">
        <v>0.36544668674468994</v>
      </c>
      <c r="AN58" s="38">
        <v>0.3727090060710907</v>
      </c>
      <c r="AO58" s="38">
        <v>0.36752110719680786</v>
      </c>
      <c r="AP58" s="49">
        <v>0.3700079023838043</v>
      </c>
      <c r="AQ58" s="49">
        <v>0.3712784945964813</v>
      </c>
      <c r="AR58" s="49">
        <v>0.39257699251174927</v>
      </c>
      <c r="AS58" s="49">
        <v>0.4056280851364136</v>
      </c>
      <c r="AT58" s="49">
        <v>0.40870630741119385</v>
      </c>
      <c r="AU58" s="49">
        <v>0.39162150025367737</v>
      </c>
      <c r="AV58" s="49">
        <v>0.3768678903579712</v>
      </c>
      <c r="AW58" s="49">
        <v>0.3768447935581207</v>
      </c>
      <c r="AX58" s="49">
        <v>0.3835783004760742</v>
      </c>
      <c r="AY58" s="49">
        <v>0.3843443989753723</v>
      </c>
      <c r="AZ58" s="49">
        <v>0.3874518871307373</v>
      </c>
      <c r="BA58" s="49">
        <v>0.37781789898872375</v>
      </c>
      <c r="BB58" s="49">
        <v>0.3773050010204315</v>
      </c>
      <c r="BC58" s="49">
        <v>0.3745217025279999</v>
      </c>
      <c r="BD58" s="49">
        <v>0.39567428827285767</v>
      </c>
      <c r="BE58" s="49">
        <v>0.40867409110069275</v>
      </c>
      <c r="BF58" s="49">
        <v>0.41151660680770874</v>
      </c>
      <c r="BG58" s="49">
        <v>0.39457619190216064</v>
      </c>
      <c r="BH58" s="49">
        <v>0.38315120339393616</v>
      </c>
      <c r="BI58" s="49">
        <v>0.38289669156074524</v>
      </c>
      <c r="BJ58" s="49">
        <v>0.3895427882671356</v>
      </c>
      <c r="BK58" s="50"/>
    </row>
    <row r="59" spans="1:63" ht="10.5">
      <c r="A59" t="s">
        <v>459</v>
      </c>
      <c r="B59" t="s">
        <v>785</v>
      </c>
      <c r="C59" s="48">
        <v>10.40828800201416</v>
      </c>
      <c r="D59" s="48">
        <v>10.342700004577637</v>
      </c>
      <c r="E59" s="38">
        <v>9.419381141662598</v>
      </c>
      <c r="F59" s="38">
        <v>9.210296630859375</v>
      </c>
      <c r="G59" s="38">
        <v>9.452288627624512</v>
      </c>
      <c r="H59" s="38">
        <v>10.728378295898438</v>
      </c>
      <c r="I59" s="38">
        <v>11.25367259979248</v>
      </c>
      <c r="J59" s="38">
        <v>11.141805648803711</v>
      </c>
      <c r="K59" s="38">
        <v>10.745769500732422</v>
      </c>
      <c r="L59" s="38">
        <v>9.52299690246582</v>
      </c>
      <c r="M59" s="38">
        <v>9.451835632324219</v>
      </c>
      <c r="N59" s="38">
        <v>10.153914451599121</v>
      </c>
      <c r="O59" s="38">
        <v>10.40101432800293</v>
      </c>
      <c r="P59" s="38">
        <v>10.41295051574707</v>
      </c>
      <c r="Q59" s="38">
        <v>9.669300079345703</v>
      </c>
      <c r="R59" s="38">
        <v>9.21483039855957</v>
      </c>
      <c r="S59" s="38">
        <v>9.23094654083252</v>
      </c>
      <c r="T59" s="38">
        <v>11.097827911376953</v>
      </c>
      <c r="U59" s="38">
        <v>11.945119857788086</v>
      </c>
      <c r="V59" s="38">
        <v>12.173141479492188</v>
      </c>
      <c r="W59" s="38">
        <v>11.452664375305176</v>
      </c>
      <c r="X59" s="38">
        <v>9.965518951416016</v>
      </c>
      <c r="Y59" s="38">
        <v>9.537304878234863</v>
      </c>
      <c r="Z59" s="38">
        <v>10.325520515441895</v>
      </c>
      <c r="AA59" s="38">
        <v>10.180367469787598</v>
      </c>
      <c r="AB59" s="38">
        <v>10.433889389038086</v>
      </c>
      <c r="AC59" s="38">
        <v>9.736739158630371</v>
      </c>
      <c r="AD59" s="38">
        <v>9.313079833984375</v>
      </c>
      <c r="AE59" s="38">
        <v>9.6780366897583</v>
      </c>
      <c r="AF59" s="38">
        <v>11.159554481506348</v>
      </c>
      <c r="AG59" s="38">
        <v>12.177413940429688</v>
      </c>
      <c r="AH59" s="38">
        <v>12.365851402282715</v>
      </c>
      <c r="AI59" s="38">
        <v>10.999114990234375</v>
      </c>
      <c r="AJ59" s="38">
        <v>9.797588348388672</v>
      </c>
      <c r="AK59" s="38">
        <v>9.62878704071045</v>
      </c>
      <c r="AL59" s="38">
        <v>10.082188606262207</v>
      </c>
      <c r="AM59" s="38">
        <v>10.570028305053711</v>
      </c>
      <c r="AN59" s="38">
        <v>10.882010459899902</v>
      </c>
      <c r="AO59" s="38">
        <v>9.744545936584473</v>
      </c>
      <c r="AP59" s="49">
        <v>9.459317207336426</v>
      </c>
      <c r="AQ59" s="49">
        <v>9.628734588623047</v>
      </c>
      <c r="AR59" s="49">
        <v>11.034910202026367</v>
      </c>
      <c r="AS59" s="49">
        <v>11.964010238647461</v>
      </c>
      <c r="AT59" s="49">
        <v>12.10066032409668</v>
      </c>
      <c r="AU59" s="49">
        <v>11.314310073852539</v>
      </c>
      <c r="AV59" s="49">
        <v>9.99909496307373</v>
      </c>
      <c r="AW59" s="49">
        <v>9.721009254455566</v>
      </c>
      <c r="AX59" s="49">
        <v>10.384400367736816</v>
      </c>
      <c r="AY59" s="49">
        <v>10.808050155639648</v>
      </c>
      <c r="AZ59" s="49">
        <v>10.877470016479492</v>
      </c>
      <c r="BA59" s="49">
        <v>9.950703620910645</v>
      </c>
      <c r="BB59" s="49">
        <v>9.636163711547852</v>
      </c>
      <c r="BC59" s="49">
        <v>9.793170928955078</v>
      </c>
      <c r="BD59" s="49">
        <v>11.250720024108887</v>
      </c>
      <c r="BE59" s="49">
        <v>12.223999977111816</v>
      </c>
      <c r="BF59" s="49">
        <v>12.35216999053955</v>
      </c>
      <c r="BG59" s="49">
        <v>11.540450096130371</v>
      </c>
      <c r="BH59" s="49">
        <v>10.182519912719727</v>
      </c>
      <c r="BI59" s="49">
        <v>9.897811889648438</v>
      </c>
      <c r="BJ59" s="49">
        <v>10.564709663391113</v>
      </c>
      <c r="BK59" s="50"/>
    </row>
    <row r="60" spans="3:62" ht="10.5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</row>
    <row r="61" spans="2:62" ht="10.5">
      <c r="B61" t="s">
        <v>461</v>
      </c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</row>
    <row r="62" spans="3:62" ht="10.5">
      <c r="C62" s="28"/>
      <c r="D62" s="28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</row>
    <row r="63" spans="3:62" ht="10.5">
      <c r="C63" s="28"/>
      <c r="D63" s="28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</row>
    <row r="64" spans="3:62" ht="10.5">
      <c r="C64" s="28"/>
      <c r="D64" s="28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</row>
    <row r="65" spans="3:62" ht="10.5">
      <c r="C65" s="28"/>
      <c r="D65" s="28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</row>
    <row r="66" spans="3:62" ht="10.5">
      <c r="C66" s="28"/>
      <c r="D66" s="28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</row>
    <row r="67" spans="3:62" ht="10.5">
      <c r="C67" s="28"/>
      <c r="D67" s="28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</row>
    <row r="68" spans="3:62" ht="10.5">
      <c r="C68" s="28"/>
      <c r="D68" s="28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</row>
    <row r="69" spans="3:62" ht="10.5">
      <c r="C69" s="28"/>
      <c r="D69" s="28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</row>
    <row r="70" spans="3:62" ht="10.5">
      <c r="C70" s="28"/>
      <c r="D70" s="28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</row>
    <row r="71" spans="3:62" ht="10.5">
      <c r="C71" s="8"/>
      <c r="D71" s="8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</row>
    <row r="72" spans="3:62" ht="10.5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</row>
    <row r="73" spans="3:62" ht="10.5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</row>
    <row r="74" spans="3:62" ht="10.5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</row>
    <row r="75" spans="3:62" ht="10.5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</row>
    <row r="76" spans="3:62" ht="10.5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</row>
    <row r="77" spans="3:62" ht="10.5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</row>
    <row r="78" spans="3:62" ht="10.5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</row>
    <row r="79" spans="3:62" ht="10.5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</row>
    <row r="80" spans="3:62" ht="10.5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</row>
    <row r="81" spans="3:62" ht="10.5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</row>
    <row r="82" spans="3:62" ht="10.5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</row>
    <row r="83" spans="3:62" ht="10.5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</row>
    <row r="84" spans="3:62" ht="10.5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</row>
    <row r="85" spans="3:62" ht="10.5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</row>
    <row r="86" spans="3:62" ht="10.5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</row>
    <row r="87" spans="3:62" ht="10.5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</row>
    <row r="88" spans="1:62" ht="10.5">
      <c r="A88" s="1"/>
      <c r="B88" s="1"/>
      <c r="C88" s="4"/>
      <c r="D88" s="4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</row>
    <row r="89" spans="1:62" ht="10.5">
      <c r="A89" s="1"/>
      <c r="B89" s="1"/>
      <c r="C89" s="4"/>
      <c r="D89" s="4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</row>
    <row r="90" spans="1:62" ht="10.5">
      <c r="A90" s="1"/>
      <c r="B90" s="1"/>
      <c r="C90" s="4"/>
      <c r="D90" s="4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</row>
    <row r="91" spans="1:62" ht="10.5">
      <c r="A91" s="1"/>
      <c r="B91" s="1"/>
      <c r="C91" s="4"/>
      <c r="D91" s="4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</row>
    <row r="92" spans="1:62" ht="10.5">
      <c r="A92" s="1"/>
      <c r="B92" s="1"/>
      <c r="C92" s="4"/>
      <c r="D92" s="4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5"/>
      <c r="AR92" s="5"/>
      <c r="AS92" s="5"/>
      <c r="AT92" s="5"/>
      <c r="AU92" s="5"/>
      <c r="AV92" s="5"/>
      <c r="AW92" s="5"/>
      <c r="AX92" s="5"/>
      <c r="AY92" s="5"/>
      <c r="AZ92" s="5"/>
      <c r="BA92" s="5"/>
      <c r="BB92" s="5"/>
      <c r="BC92" s="5"/>
      <c r="BD92" s="5"/>
      <c r="BE92" s="5"/>
      <c r="BF92" s="5"/>
      <c r="BG92" s="5"/>
      <c r="BH92" s="5"/>
      <c r="BI92" s="5"/>
      <c r="BJ92" s="5"/>
    </row>
    <row r="93" spans="1:62" ht="10.5">
      <c r="A93" s="1"/>
      <c r="B93" s="1"/>
      <c r="C93" s="4"/>
      <c r="D93" s="4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  <c r="BH93" s="5"/>
      <c r="BI93" s="5"/>
      <c r="BJ93" s="5"/>
    </row>
    <row r="94" spans="1:62" ht="10.5">
      <c r="A94" s="1"/>
      <c r="B94" s="1"/>
      <c r="C94" s="4"/>
      <c r="D94" s="4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5"/>
      <c r="BB94" s="5"/>
      <c r="BC94" s="5"/>
      <c r="BD94" s="5"/>
      <c r="BE94" s="5"/>
      <c r="BF94" s="5"/>
      <c r="BG94" s="5"/>
      <c r="BH94" s="5"/>
      <c r="BI94" s="5"/>
      <c r="BJ94" s="5"/>
    </row>
    <row r="95" spans="1:62" ht="10.5">
      <c r="A95" s="1"/>
      <c r="B95" s="1"/>
      <c r="C95" s="4"/>
      <c r="D95" s="4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  <c r="BB95" s="5"/>
      <c r="BC95" s="5"/>
      <c r="BD95" s="5"/>
      <c r="BE95" s="5"/>
      <c r="BF95" s="5"/>
      <c r="BG95" s="5"/>
      <c r="BH95" s="5"/>
      <c r="BI95" s="5"/>
      <c r="BJ95" s="5"/>
    </row>
    <row r="96" spans="1:62" ht="10.5">
      <c r="A96" s="1"/>
      <c r="B96" s="1"/>
      <c r="C96" s="4"/>
      <c r="D96" s="4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IV74"/>
  <sheetViews>
    <sheetView workbookViewId="0" topLeftCell="A1">
      <pane xSplit="2" topLeftCell="AK1" activePane="topRight" state="frozen"/>
      <selection pane="topLeft" activeCell="AK1" sqref="AK1"/>
      <selection pane="topRight" activeCell="A1" sqref="A1"/>
    </sheetView>
  </sheetViews>
  <sheetFormatPr defaultColWidth="9.16015625" defaultRowHeight="10.5"/>
  <cols>
    <col min="1" max="1" width="11.83203125" style="74" customWidth="1"/>
    <col min="2" max="2" width="60.33203125" style="74" customWidth="1"/>
    <col min="3" max="45" width="9.16015625" style="26" customWidth="1"/>
    <col min="46" max="46" width="9.16015625" style="150" customWidth="1"/>
    <col min="47" max="16384" width="9.16015625" style="26" customWidth="1"/>
  </cols>
  <sheetData>
    <row r="1" spans="1:256" ht="15.75">
      <c r="A1" s="84" t="s">
        <v>462</v>
      </c>
      <c r="B1" s="83"/>
      <c r="C1" s="161" t="s">
        <v>804</v>
      </c>
      <c r="D1" s="75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1.25" customHeight="1">
      <c r="A2" s="157" t="s">
        <v>763</v>
      </c>
      <c r="B2" s="26"/>
      <c r="C2" s="75"/>
      <c r="D2" s="75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10.5">
      <c r="A3" s="26" t="s">
        <v>1</v>
      </c>
      <c r="B3" s="90" t="s">
        <v>2</v>
      </c>
      <c r="C3" s="81">
        <v>200401</v>
      </c>
      <c r="D3" s="81">
        <v>200402</v>
      </c>
      <c r="E3" s="82">
        <v>200403</v>
      </c>
      <c r="F3" s="82">
        <v>200404</v>
      </c>
      <c r="G3" s="82">
        <v>200405</v>
      </c>
      <c r="H3" s="82">
        <v>200406</v>
      </c>
      <c r="I3" s="82">
        <v>200407</v>
      </c>
      <c r="J3" s="82">
        <v>200408</v>
      </c>
      <c r="K3" s="82">
        <v>200409</v>
      </c>
      <c r="L3" s="82">
        <v>200410</v>
      </c>
      <c r="M3" s="82">
        <v>200411</v>
      </c>
      <c r="N3" s="82">
        <v>200412</v>
      </c>
      <c r="O3" s="82">
        <v>200501</v>
      </c>
      <c r="P3" s="82">
        <v>200502</v>
      </c>
      <c r="Q3" s="82">
        <v>200503</v>
      </c>
      <c r="R3" s="82">
        <v>200504</v>
      </c>
      <c r="S3" s="82">
        <v>200505</v>
      </c>
      <c r="T3" s="82">
        <v>200506</v>
      </c>
      <c r="U3" s="82">
        <v>200507</v>
      </c>
      <c r="V3" s="82">
        <v>200508</v>
      </c>
      <c r="W3" s="82">
        <v>200509</v>
      </c>
      <c r="X3" s="82">
        <v>200510</v>
      </c>
      <c r="Y3" s="82">
        <v>200511</v>
      </c>
      <c r="Z3" s="82">
        <v>200512</v>
      </c>
      <c r="AA3" s="82">
        <v>200601</v>
      </c>
      <c r="AB3" s="82">
        <v>200602</v>
      </c>
      <c r="AC3" s="82">
        <v>200603</v>
      </c>
      <c r="AD3" s="82">
        <v>200604</v>
      </c>
      <c r="AE3" s="82">
        <v>200605</v>
      </c>
      <c r="AF3" s="82">
        <v>200606</v>
      </c>
      <c r="AG3" s="82">
        <v>200607</v>
      </c>
      <c r="AH3" s="82">
        <v>200608</v>
      </c>
      <c r="AI3" s="82">
        <v>200609</v>
      </c>
      <c r="AJ3" s="82">
        <v>200610</v>
      </c>
      <c r="AK3" s="82">
        <v>200611</v>
      </c>
      <c r="AL3" s="82">
        <v>200612</v>
      </c>
      <c r="AM3" s="82">
        <v>200701</v>
      </c>
      <c r="AN3" s="82">
        <v>200702</v>
      </c>
      <c r="AO3" s="82">
        <v>200703</v>
      </c>
      <c r="AP3" s="122">
        <v>200704</v>
      </c>
      <c r="AQ3" s="122">
        <v>200705</v>
      </c>
      <c r="AR3" s="122">
        <v>200706</v>
      </c>
      <c r="AS3" s="122">
        <v>200707</v>
      </c>
      <c r="AT3" s="122">
        <v>200708</v>
      </c>
      <c r="AU3" s="122">
        <v>200709</v>
      </c>
      <c r="AV3" s="122">
        <v>200710</v>
      </c>
      <c r="AW3" s="122">
        <v>200711</v>
      </c>
      <c r="AX3" s="122">
        <v>200712</v>
      </c>
      <c r="AY3" s="122">
        <v>200801</v>
      </c>
      <c r="AZ3" s="122">
        <v>200802</v>
      </c>
      <c r="BA3" s="122">
        <v>200803</v>
      </c>
      <c r="BB3" s="122">
        <v>200804</v>
      </c>
      <c r="BC3" s="122">
        <v>200805</v>
      </c>
      <c r="BD3" s="122">
        <v>200806</v>
      </c>
      <c r="BE3" s="122">
        <v>200807</v>
      </c>
      <c r="BF3" s="122">
        <v>200808</v>
      </c>
      <c r="BG3" s="122">
        <v>200809</v>
      </c>
      <c r="BH3" s="122">
        <v>200810</v>
      </c>
      <c r="BI3" s="122">
        <v>200811</v>
      </c>
      <c r="BJ3" s="122">
        <v>200812</v>
      </c>
      <c r="BK3" s="12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0.5">
      <c r="A4" s="26"/>
      <c r="B4" s="90"/>
      <c r="C4" s="81"/>
      <c r="D4" s="81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ht="9.75" customHeight="1">
      <c r="A5" s="77"/>
      <c r="B5" s="85" t="s">
        <v>306</v>
      </c>
      <c r="C5" s="75"/>
      <c r="D5" s="7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11.25">
      <c r="A6" s="77" t="s">
        <v>463</v>
      </c>
      <c r="B6" s="77" t="s">
        <v>464</v>
      </c>
      <c r="C6" s="131">
        <v>159.99868774414062</v>
      </c>
      <c r="D6" s="131">
        <v>142.00840759277344</v>
      </c>
      <c r="E6" s="38">
        <v>123.34861755371094</v>
      </c>
      <c r="F6" s="38">
        <v>113.69454193115234</v>
      </c>
      <c r="G6" s="38">
        <v>104.06257629394531</v>
      </c>
      <c r="H6" s="38">
        <v>121.94828796386719</v>
      </c>
      <c r="I6" s="38">
        <v>129.4569854736328</v>
      </c>
      <c r="J6" s="38">
        <v>138.6239013671875</v>
      </c>
      <c r="K6" s="38">
        <v>122.9470443725586</v>
      </c>
      <c r="L6" s="38">
        <v>107.9438247680664</v>
      </c>
      <c r="M6" s="38">
        <v>120.9623031616211</v>
      </c>
      <c r="N6" s="38">
        <v>146.1720733642578</v>
      </c>
      <c r="O6" s="38">
        <v>149.44398498535156</v>
      </c>
      <c r="P6" s="38">
        <v>138.25274658203125</v>
      </c>
      <c r="Q6" s="38">
        <v>133.548583984375</v>
      </c>
      <c r="R6" s="38">
        <v>110.13643646240234</v>
      </c>
      <c r="S6" s="38">
        <v>105.83026123046875</v>
      </c>
      <c r="T6" s="38">
        <v>132.90916442871094</v>
      </c>
      <c r="U6" s="38">
        <v>156.36744689941406</v>
      </c>
      <c r="V6" s="38">
        <v>158.72161865234375</v>
      </c>
      <c r="W6" s="38">
        <v>128.39053344726562</v>
      </c>
      <c r="X6" s="38">
        <v>114.45338439941406</v>
      </c>
      <c r="Y6" s="38">
        <v>120.1795425415039</v>
      </c>
      <c r="Z6" s="38">
        <v>152.0084228515625</v>
      </c>
      <c r="AA6" s="38">
        <v>142.3911590576172</v>
      </c>
      <c r="AB6" s="38">
        <v>134.6719970703125</v>
      </c>
      <c r="AC6" s="38">
        <v>128.97784423828125</v>
      </c>
      <c r="AD6" s="38">
        <v>105.62716674804688</v>
      </c>
      <c r="AE6" s="38">
        <v>104.68567657470703</v>
      </c>
      <c r="AF6" s="38">
        <v>127.7923355102539</v>
      </c>
      <c r="AG6" s="38">
        <v>159.99761962890625</v>
      </c>
      <c r="AH6" s="38">
        <v>149.84068298339844</v>
      </c>
      <c r="AI6" s="38">
        <v>112.19930267333984</v>
      </c>
      <c r="AJ6" s="38">
        <v>107.52629089355469</v>
      </c>
      <c r="AK6" s="38">
        <v>117.93606567382812</v>
      </c>
      <c r="AL6" s="38">
        <v>134.212646484375</v>
      </c>
      <c r="AM6" s="38">
        <v>141.19931030273438</v>
      </c>
      <c r="AN6" s="38">
        <v>141.8634796142578</v>
      </c>
      <c r="AO6" s="38">
        <v>127.17040252685547</v>
      </c>
      <c r="AP6" s="49">
        <v>113.38240051269531</v>
      </c>
      <c r="AQ6" s="49">
        <v>104.89140319824219</v>
      </c>
      <c r="AR6" s="49">
        <v>121.95169830322266</v>
      </c>
      <c r="AS6" s="49">
        <v>146.2100067138672</v>
      </c>
      <c r="AT6" s="49">
        <v>149.0399932861328</v>
      </c>
      <c r="AU6" s="49">
        <v>123.29620361328125</v>
      </c>
      <c r="AV6" s="49">
        <v>109.70059967041016</v>
      </c>
      <c r="AW6" s="49">
        <v>120.24510192871094</v>
      </c>
      <c r="AX6" s="49">
        <v>145.6562042236328</v>
      </c>
      <c r="AY6" s="49">
        <v>151.93600463867188</v>
      </c>
      <c r="AZ6" s="49">
        <v>141.343505859375</v>
      </c>
      <c r="BA6" s="49">
        <v>129.55979919433594</v>
      </c>
      <c r="BB6" s="49">
        <v>113.33740234375</v>
      </c>
      <c r="BC6" s="49">
        <v>106.52069854736328</v>
      </c>
      <c r="BD6" s="49">
        <v>123.79900360107422</v>
      </c>
      <c r="BE6" s="49">
        <v>150.4803009033203</v>
      </c>
      <c r="BF6" s="49">
        <v>153.36019897460938</v>
      </c>
      <c r="BG6" s="49">
        <v>125.16410064697266</v>
      </c>
      <c r="BH6" s="49">
        <v>111.3584976196289</v>
      </c>
      <c r="BI6" s="49">
        <v>122.06379699707031</v>
      </c>
      <c r="BJ6" s="49">
        <v>147.86520385742188</v>
      </c>
      <c r="BK6" s="50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1.25">
      <c r="A7" s="77" t="s">
        <v>465</v>
      </c>
      <c r="B7" s="77" t="s">
        <v>466</v>
      </c>
      <c r="C7" s="127">
        <v>408.9102783203125</v>
      </c>
      <c r="D7" s="127">
        <v>386.3684997558594</v>
      </c>
      <c r="E7" s="70">
        <v>327.55316162109375</v>
      </c>
      <c r="F7" s="70">
        <v>298.70745849609375</v>
      </c>
      <c r="G7" s="70">
        <v>286.5852966308594</v>
      </c>
      <c r="H7" s="70">
        <v>331.917724609375</v>
      </c>
      <c r="I7" s="70">
        <v>390.2491455078125</v>
      </c>
      <c r="J7" s="70">
        <v>392.5793762207031</v>
      </c>
      <c r="K7" s="70">
        <v>354.19989013671875</v>
      </c>
      <c r="L7" s="70">
        <v>286.79852294921875</v>
      </c>
      <c r="M7" s="70">
        <v>302.0033264160156</v>
      </c>
      <c r="N7" s="70">
        <v>367.0936584472656</v>
      </c>
      <c r="O7" s="70">
        <v>398.7318115234375</v>
      </c>
      <c r="P7" s="70">
        <v>391.2166442871094</v>
      </c>
      <c r="Q7" s="70">
        <v>355.36859130859375</v>
      </c>
      <c r="R7" s="70">
        <v>301.7081604003906</v>
      </c>
      <c r="S7" s="70">
        <v>267.1352233886719</v>
      </c>
      <c r="T7" s="70">
        <v>362.50457763671875</v>
      </c>
      <c r="U7" s="70">
        <v>452.5603332519531</v>
      </c>
      <c r="V7" s="70">
        <v>476.1252136230469</v>
      </c>
      <c r="W7" s="70">
        <v>395.654296875</v>
      </c>
      <c r="X7" s="70">
        <v>311.07806396484375</v>
      </c>
      <c r="Y7" s="70">
        <v>316.4342346191406</v>
      </c>
      <c r="Z7" s="70">
        <v>381.73187255859375</v>
      </c>
      <c r="AA7" s="70">
        <v>384.68328857421875</v>
      </c>
      <c r="AB7" s="70">
        <v>381.7594299316406</v>
      </c>
      <c r="AC7" s="70">
        <v>344.7039489746094</v>
      </c>
      <c r="AD7" s="70">
        <v>289.4966125488281</v>
      </c>
      <c r="AE7" s="70">
        <v>273.77978515625</v>
      </c>
      <c r="AF7" s="70">
        <v>349.3893737792969</v>
      </c>
      <c r="AG7" s="70">
        <v>451.573486328125</v>
      </c>
      <c r="AH7" s="70">
        <v>458.5738830566406</v>
      </c>
      <c r="AI7" s="70">
        <v>343.28411865234375</v>
      </c>
      <c r="AJ7" s="70">
        <v>299.740966796875</v>
      </c>
      <c r="AK7" s="70">
        <v>313.65325927734375</v>
      </c>
      <c r="AL7" s="70">
        <v>364.9234924316406</v>
      </c>
      <c r="AM7" s="70">
        <v>382.25921630859375</v>
      </c>
      <c r="AN7" s="70">
        <v>414.13262939453125</v>
      </c>
      <c r="AO7" s="70">
        <v>353.591796875</v>
      </c>
      <c r="AP7" s="95">
        <v>308.9950866699219</v>
      </c>
      <c r="AQ7" s="95">
        <v>284.214599609375</v>
      </c>
      <c r="AR7" s="95">
        <v>345.07000732421875</v>
      </c>
      <c r="AS7" s="95">
        <v>438.6400146484375</v>
      </c>
      <c r="AT7" s="95">
        <v>450.70001220703125</v>
      </c>
      <c r="AU7" s="95">
        <v>377.60528564453125</v>
      </c>
      <c r="AV7" s="95">
        <v>307.1864013671875</v>
      </c>
      <c r="AW7" s="95">
        <v>319.9471130371094</v>
      </c>
      <c r="AX7" s="95">
        <v>387.2190856933594</v>
      </c>
      <c r="AY7" s="95">
        <v>412.9429931640625</v>
      </c>
      <c r="AZ7" s="95">
        <v>397.1383972167969</v>
      </c>
      <c r="BA7" s="95">
        <v>354.0137023925781</v>
      </c>
      <c r="BB7" s="95">
        <v>312.81939697265625</v>
      </c>
      <c r="BC7" s="95">
        <v>287.5793151855469</v>
      </c>
      <c r="BD7" s="95">
        <v>354.1687927246094</v>
      </c>
      <c r="BE7" s="95">
        <v>446.7582092285156</v>
      </c>
      <c r="BF7" s="95">
        <v>459.8876953125</v>
      </c>
      <c r="BG7" s="95">
        <v>381.7593994140625</v>
      </c>
      <c r="BH7" s="95">
        <v>310.4794006347656</v>
      </c>
      <c r="BI7" s="95">
        <v>323.33880615234375</v>
      </c>
      <c r="BJ7" s="95">
        <v>391.3276062011719</v>
      </c>
      <c r="BK7" s="96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1.25">
      <c r="A8" s="77" t="s">
        <v>467</v>
      </c>
      <c r="B8" s="77" t="s">
        <v>468</v>
      </c>
      <c r="C8" s="127">
        <v>620.4279174804688</v>
      </c>
      <c r="D8" s="127">
        <v>554.2001953125</v>
      </c>
      <c r="E8" s="70">
        <v>466.86737060546875</v>
      </c>
      <c r="F8" s="70">
        <v>404.0958251953125</v>
      </c>
      <c r="G8" s="70">
        <v>392.1981506347656</v>
      </c>
      <c r="H8" s="70">
        <v>493.6917419433594</v>
      </c>
      <c r="I8" s="70">
        <v>561.4673461914062</v>
      </c>
      <c r="J8" s="70">
        <v>523.2466430664062</v>
      </c>
      <c r="K8" s="70">
        <v>487.40142822265625</v>
      </c>
      <c r="L8" s="70">
        <v>391.7649841308594</v>
      </c>
      <c r="M8" s="70">
        <v>426.15655517578125</v>
      </c>
      <c r="N8" s="70">
        <v>554.3030395507812</v>
      </c>
      <c r="O8" s="70">
        <v>611.3125610351562</v>
      </c>
      <c r="P8" s="70">
        <v>538.10888671875</v>
      </c>
      <c r="Q8" s="70">
        <v>498.88232421875</v>
      </c>
      <c r="R8" s="70">
        <v>405.50164794921875</v>
      </c>
      <c r="S8" s="70">
        <v>386.53228759765625</v>
      </c>
      <c r="T8" s="70">
        <v>572.3413696289062</v>
      </c>
      <c r="U8" s="70">
        <v>692.5359497070312</v>
      </c>
      <c r="V8" s="70">
        <v>686.8052978515625</v>
      </c>
      <c r="W8" s="70">
        <v>532.3953247070312</v>
      </c>
      <c r="X8" s="70">
        <v>433.6763000488281</v>
      </c>
      <c r="Y8" s="70">
        <v>450.65447998046875</v>
      </c>
      <c r="Z8" s="70">
        <v>586.54541015625</v>
      </c>
      <c r="AA8" s="70">
        <v>564.3681640625</v>
      </c>
      <c r="AB8" s="70">
        <v>538.6863403320312</v>
      </c>
      <c r="AC8" s="70">
        <v>500.70111083984375</v>
      </c>
      <c r="AD8" s="70">
        <v>404.6352233886719</v>
      </c>
      <c r="AE8" s="70">
        <v>401.72259521484375</v>
      </c>
      <c r="AF8" s="70">
        <v>516.9171752929688</v>
      </c>
      <c r="AG8" s="70">
        <v>682.4249877929688</v>
      </c>
      <c r="AH8" s="70">
        <v>663.4298095703125</v>
      </c>
      <c r="AI8" s="70">
        <v>436.1904602050781</v>
      </c>
      <c r="AJ8" s="70">
        <v>416.95562744140625</v>
      </c>
      <c r="AK8" s="70">
        <v>472.8199768066406</v>
      </c>
      <c r="AL8" s="70">
        <v>552.9217529296875</v>
      </c>
      <c r="AM8" s="70">
        <v>587.8046875</v>
      </c>
      <c r="AN8" s="70">
        <v>591.2620849609375</v>
      </c>
      <c r="AO8" s="70">
        <v>497.81048583984375</v>
      </c>
      <c r="AP8" s="95">
        <v>416.67059326171875</v>
      </c>
      <c r="AQ8" s="95">
        <v>396.7242126464844</v>
      </c>
      <c r="AR8" s="95">
        <v>517.119384765625</v>
      </c>
      <c r="AS8" s="95">
        <v>655.8281860351562</v>
      </c>
      <c r="AT8" s="95">
        <v>636.0485229492188</v>
      </c>
      <c r="AU8" s="95">
        <v>503.81060791015625</v>
      </c>
      <c r="AV8" s="95">
        <v>419.00201416015625</v>
      </c>
      <c r="AW8" s="95">
        <v>454.9443054199219</v>
      </c>
      <c r="AX8" s="95">
        <v>572.8222045898438</v>
      </c>
      <c r="AY8" s="95">
        <v>624.2672119140625</v>
      </c>
      <c r="AZ8" s="95">
        <v>564.71630859375</v>
      </c>
      <c r="BA8" s="95">
        <v>508.4639892578125</v>
      </c>
      <c r="BB8" s="95">
        <v>425.19219970703125</v>
      </c>
      <c r="BC8" s="95">
        <v>405.4316101074219</v>
      </c>
      <c r="BD8" s="95">
        <v>531.3300170898438</v>
      </c>
      <c r="BE8" s="95">
        <v>677.2052001953125</v>
      </c>
      <c r="BF8" s="95">
        <v>654.96630859375</v>
      </c>
      <c r="BG8" s="95">
        <v>514.978271484375</v>
      </c>
      <c r="BH8" s="95">
        <v>428.3053894042969</v>
      </c>
      <c r="BI8" s="95">
        <v>465.0473937988281</v>
      </c>
      <c r="BJ8" s="95">
        <v>585.5928955078125</v>
      </c>
      <c r="BK8" s="96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1.25">
      <c r="A9" s="77" t="s">
        <v>469</v>
      </c>
      <c r="B9" s="77" t="s">
        <v>470</v>
      </c>
      <c r="C9" s="127">
        <v>307.0090026855469</v>
      </c>
      <c r="D9" s="127">
        <v>294.8050842285156</v>
      </c>
      <c r="E9" s="70">
        <v>234.61302185058594</v>
      </c>
      <c r="F9" s="70">
        <v>202.27064514160156</v>
      </c>
      <c r="G9" s="70">
        <v>206.65733337402344</v>
      </c>
      <c r="H9" s="70">
        <v>255.97938537597656</v>
      </c>
      <c r="I9" s="70">
        <v>300.4968566894531</v>
      </c>
      <c r="J9" s="70">
        <v>277.5197448730469</v>
      </c>
      <c r="K9" s="70">
        <v>260.96728515625</v>
      </c>
      <c r="L9" s="70">
        <v>208.42466735839844</v>
      </c>
      <c r="M9" s="70">
        <v>220.8135986328125</v>
      </c>
      <c r="N9" s="70">
        <v>280.2712097167969</v>
      </c>
      <c r="O9" s="70">
        <v>314.0296936035156</v>
      </c>
      <c r="P9" s="70">
        <v>276.32568359375</v>
      </c>
      <c r="Q9" s="70">
        <v>243.57215881347656</v>
      </c>
      <c r="R9" s="70">
        <v>210.2560272216797</v>
      </c>
      <c r="S9" s="70">
        <v>206.5358123779297</v>
      </c>
      <c r="T9" s="70">
        <v>290.64447021484375</v>
      </c>
      <c r="U9" s="70">
        <v>363.70538330078125</v>
      </c>
      <c r="V9" s="70">
        <v>342.15911865234375</v>
      </c>
      <c r="W9" s="70">
        <v>291.7127380371094</v>
      </c>
      <c r="X9" s="70">
        <v>224.67425537109375</v>
      </c>
      <c r="Y9" s="70">
        <v>228.02743530273438</v>
      </c>
      <c r="Z9" s="70">
        <v>300.60089111328125</v>
      </c>
      <c r="AA9" s="70">
        <v>288.2159729003906</v>
      </c>
      <c r="AB9" s="70">
        <v>283.84161376953125</v>
      </c>
      <c r="AC9" s="70">
        <v>252.21583557128906</v>
      </c>
      <c r="AD9" s="70">
        <v>216.69496154785156</v>
      </c>
      <c r="AE9" s="70">
        <v>213.86903381347656</v>
      </c>
      <c r="AF9" s="70">
        <v>297.4523620605469</v>
      </c>
      <c r="AG9" s="70">
        <v>375.5435791015625</v>
      </c>
      <c r="AH9" s="70">
        <v>359.9674072265625</v>
      </c>
      <c r="AI9" s="70">
        <v>250.8000030517578</v>
      </c>
      <c r="AJ9" s="70">
        <v>215.6975555419922</v>
      </c>
      <c r="AK9" s="70">
        <v>242.09213256835938</v>
      </c>
      <c r="AL9" s="70">
        <v>292.3104553222656</v>
      </c>
      <c r="AM9" s="70">
        <v>307.04034423828125</v>
      </c>
      <c r="AN9" s="70">
        <v>296.7847900390625</v>
      </c>
      <c r="AO9" s="70">
        <v>254.95989990234375</v>
      </c>
      <c r="AP9" s="95">
        <v>220.2821044921875</v>
      </c>
      <c r="AQ9" s="95">
        <v>212.9906005859375</v>
      </c>
      <c r="AR9" s="95">
        <v>282.06561279296875</v>
      </c>
      <c r="AS9" s="95">
        <v>355.1585998535156</v>
      </c>
      <c r="AT9" s="95">
        <v>344.7167053222656</v>
      </c>
      <c r="AU9" s="95">
        <v>283.6957092285156</v>
      </c>
      <c r="AV9" s="95">
        <v>223.05279541015625</v>
      </c>
      <c r="AW9" s="95">
        <v>240.25210571289062</v>
      </c>
      <c r="AX9" s="95">
        <v>298.6871032714844</v>
      </c>
      <c r="AY9" s="95">
        <v>315.3840026855469</v>
      </c>
      <c r="AZ9" s="95">
        <v>300.5813903808594</v>
      </c>
      <c r="BA9" s="95">
        <v>257.71099853515625</v>
      </c>
      <c r="BB9" s="95">
        <v>222.62429809570312</v>
      </c>
      <c r="BC9" s="95">
        <v>215.360107421875</v>
      </c>
      <c r="BD9" s="95">
        <v>288.260498046875</v>
      </c>
      <c r="BE9" s="95">
        <v>368.1741943359375</v>
      </c>
      <c r="BF9" s="95">
        <v>353.4241027832031</v>
      </c>
      <c r="BG9" s="95">
        <v>286.7770080566406</v>
      </c>
      <c r="BH9" s="95">
        <v>225.5592041015625</v>
      </c>
      <c r="BI9" s="95">
        <v>242.952392578125</v>
      </c>
      <c r="BJ9" s="95">
        <v>302.0458984375</v>
      </c>
      <c r="BK9" s="96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1.25">
      <c r="A10" s="77" t="s">
        <v>471</v>
      </c>
      <c r="B10" s="77" t="s">
        <v>472</v>
      </c>
      <c r="C10" s="127">
        <v>1050.63818359375</v>
      </c>
      <c r="D10" s="127">
        <v>1012.9349365234375</v>
      </c>
      <c r="E10" s="70">
        <v>791.9081420898438</v>
      </c>
      <c r="F10" s="70">
        <v>704.6383056640625</v>
      </c>
      <c r="G10" s="70">
        <v>764.9404907226562</v>
      </c>
      <c r="H10" s="70">
        <v>1013.4136352539062</v>
      </c>
      <c r="I10" s="70">
        <v>1110.3446044921875</v>
      </c>
      <c r="J10" s="70">
        <v>1042.390380859375</v>
      </c>
      <c r="K10" s="70">
        <v>932.121826171875</v>
      </c>
      <c r="L10" s="70">
        <v>764.9216918945312</v>
      </c>
      <c r="M10" s="70">
        <v>728.4598999023438</v>
      </c>
      <c r="N10" s="70">
        <v>912.5892944335938</v>
      </c>
      <c r="O10" s="70">
        <v>1017.0518798828125</v>
      </c>
      <c r="P10" s="70">
        <v>986.7880249023438</v>
      </c>
      <c r="Q10" s="70">
        <v>852.0319213867188</v>
      </c>
      <c r="R10" s="70">
        <v>709.36767578125</v>
      </c>
      <c r="S10" s="70">
        <v>698.0628051757812</v>
      </c>
      <c r="T10" s="70">
        <v>959.0402221679688</v>
      </c>
      <c r="U10" s="70">
        <v>1159.48681640625</v>
      </c>
      <c r="V10" s="70">
        <v>1191.502685546875</v>
      </c>
      <c r="W10" s="70">
        <v>1109.3106689453125</v>
      </c>
      <c r="X10" s="70">
        <v>850.391845703125</v>
      </c>
      <c r="Y10" s="70">
        <v>750.88623046875</v>
      </c>
      <c r="Z10" s="70">
        <v>970.0676879882812</v>
      </c>
      <c r="AA10" s="70">
        <v>996.982666015625</v>
      </c>
      <c r="AB10" s="70">
        <v>948.171875</v>
      </c>
      <c r="AC10" s="70">
        <v>824.6033935546875</v>
      </c>
      <c r="AD10" s="70">
        <v>736.4556274414062</v>
      </c>
      <c r="AE10" s="70">
        <v>756.6331176757812</v>
      </c>
      <c r="AF10" s="70">
        <v>1007.7391967773438</v>
      </c>
      <c r="AG10" s="70">
        <v>1176.8582763671875</v>
      </c>
      <c r="AH10" s="70">
        <v>1235.52880859375</v>
      </c>
      <c r="AI10" s="70">
        <v>1022.7103881835938</v>
      </c>
      <c r="AJ10" s="70">
        <v>790.2608032226562</v>
      </c>
      <c r="AK10" s="70">
        <v>795.1455078125</v>
      </c>
      <c r="AL10" s="70">
        <v>904.127685546875</v>
      </c>
      <c r="AM10" s="70">
        <v>970.862060546875</v>
      </c>
      <c r="AN10" s="70">
        <v>1012.3935546875</v>
      </c>
      <c r="AO10" s="70">
        <v>852.484375</v>
      </c>
      <c r="AP10" s="95">
        <v>747.5841064453125</v>
      </c>
      <c r="AQ10" s="95">
        <v>782.8767700195312</v>
      </c>
      <c r="AR10" s="95">
        <v>1003.1790161132812</v>
      </c>
      <c r="AS10" s="95">
        <v>1162.177978515625</v>
      </c>
      <c r="AT10" s="95">
        <v>1191.1729736328125</v>
      </c>
      <c r="AU10" s="95">
        <v>1070.2080078125</v>
      </c>
      <c r="AV10" s="95">
        <v>841.169189453125</v>
      </c>
      <c r="AW10" s="95">
        <v>798.6347045898438</v>
      </c>
      <c r="AX10" s="95">
        <v>986.8295288085938</v>
      </c>
      <c r="AY10" s="95">
        <v>1088.572998046875</v>
      </c>
      <c r="AZ10" s="95">
        <v>1048.6820068359375</v>
      </c>
      <c r="BA10" s="95">
        <v>870.3156127929688</v>
      </c>
      <c r="BB10" s="95">
        <v>763.3692016601562</v>
      </c>
      <c r="BC10" s="95">
        <v>790.8499145507812</v>
      </c>
      <c r="BD10" s="95">
        <v>1021.5269775390625</v>
      </c>
      <c r="BE10" s="95">
        <v>1191.1190185546875</v>
      </c>
      <c r="BF10" s="95">
        <v>1210.177001953125</v>
      </c>
      <c r="BG10" s="95">
        <v>1085.6180419921875</v>
      </c>
      <c r="BH10" s="95">
        <v>847.4918823242188</v>
      </c>
      <c r="BI10" s="95">
        <v>804.4035034179688</v>
      </c>
      <c r="BJ10" s="95">
        <v>993.9061889648438</v>
      </c>
      <c r="BK10" s="96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1.25">
      <c r="A11" s="77" t="s">
        <v>473</v>
      </c>
      <c r="B11" s="77" t="s">
        <v>474</v>
      </c>
      <c r="C11" s="127">
        <v>372.524658203125</v>
      </c>
      <c r="D11" s="127">
        <v>362.06256103515625</v>
      </c>
      <c r="E11" s="70">
        <v>269.37445068359375</v>
      </c>
      <c r="F11" s="70">
        <v>235.53228759765625</v>
      </c>
      <c r="G11" s="70">
        <v>245.77244567871094</v>
      </c>
      <c r="H11" s="70">
        <v>337.7382507324219</v>
      </c>
      <c r="I11" s="70">
        <v>369.40838623046875</v>
      </c>
      <c r="J11" s="70">
        <v>354.31195068359375</v>
      </c>
      <c r="K11" s="70">
        <v>326.53076171875</v>
      </c>
      <c r="L11" s="70">
        <v>247.4715118408203</v>
      </c>
      <c r="M11" s="70">
        <v>230.66758728027344</v>
      </c>
      <c r="N11" s="70">
        <v>302.023193359375</v>
      </c>
      <c r="O11" s="70">
        <v>359.1971740722656</v>
      </c>
      <c r="P11" s="70">
        <v>346.2723083496094</v>
      </c>
      <c r="Q11" s="70">
        <v>287.0110168457031</v>
      </c>
      <c r="R11" s="70">
        <v>238.38133239746094</v>
      </c>
      <c r="S11" s="70">
        <v>231.26913452148438</v>
      </c>
      <c r="T11" s="70">
        <v>324.4920959472656</v>
      </c>
      <c r="U11" s="70">
        <v>396.8742370605469</v>
      </c>
      <c r="V11" s="70">
        <v>404.0965270996094</v>
      </c>
      <c r="W11" s="70">
        <v>385.9222106933594</v>
      </c>
      <c r="X11" s="70">
        <v>298.3585510253906</v>
      </c>
      <c r="Y11" s="70">
        <v>248.04901123046875</v>
      </c>
      <c r="Z11" s="70">
        <v>337.6086730957031</v>
      </c>
      <c r="AA11" s="70">
        <v>353.5407409667969</v>
      </c>
      <c r="AB11" s="70">
        <v>338.4399719238281</v>
      </c>
      <c r="AC11" s="70">
        <v>288.8472900390625</v>
      </c>
      <c r="AD11" s="70">
        <v>254.39146423339844</v>
      </c>
      <c r="AE11" s="70">
        <v>243.93374633789062</v>
      </c>
      <c r="AF11" s="70">
        <v>337.7401123046875</v>
      </c>
      <c r="AG11" s="70">
        <v>407.097900390625</v>
      </c>
      <c r="AH11" s="70">
        <v>432.4150085449219</v>
      </c>
      <c r="AI11" s="70">
        <v>366.4511413574219</v>
      </c>
      <c r="AJ11" s="70">
        <v>252.46994018554688</v>
      </c>
      <c r="AK11" s="70">
        <v>261.2107849121094</v>
      </c>
      <c r="AL11" s="70">
        <v>320.9230041503906</v>
      </c>
      <c r="AM11" s="70">
        <v>338.7141418457031</v>
      </c>
      <c r="AN11" s="70">
        <v>356.3772888183594</v>
      </c>
      <c r="AO11" s="70">
        <v>290.0277099609375</v>
      </c>
      <c r="AP11" s="95">
        <v>246.79310607910156</v>
      </c>
      <c r="AQ11" s="95">
        <v>249.53460693359375</v>
      </c>
      <c r="AR11" s="95">
        <v>331.3275146484375</v>
      </c>
      <c r="AS11" s="95">
        <v>398.302001953125</v>
      </c>
      <c r="AT11" s="95">
        <v>407.5054016113281</v>
      </c>
      <c r="AU11" s="95">
        <v>375.2965087890625</v>
      </c>
      <c r="AV11" s="95">
        <v>267.7193908691406</v>
      </c>
      <c r="AW11" s="95">
        <v>248.77059936523438</v>
      </c>
      <c r="AX11" s="95">
        <v>331.464599609375</v>
      </c>
      <c r="AY11" s="95">
        <v>386.50909423828125</v>
      </c>
      <c r="AZ11" s="95">
        <v>371.2771911621094</v>
      </c>
      <c r="BA11" s="95">
        <v>297.0863037109375</v>
      </c>
      <c r="BB11" s="95">
        <v>252.10049438476562</v>
      </c>
      <c r="BC11" s="95">
        <v>256.38970947265625</v>
      </c>
      <c r="BD11" s="95">
        <v>339.6278076171875</v>
      </c>
      <c r="BE11" s="95">
        <v>407.6814880371094</v>
      </c>
      <c r="BF11" s="95">
        <v>417.05718994140625</v>
      </c>
      <c r="BG11" s="95">
        <v>384.002685546875</v>
      </c>
      <c r="BH11" s="95">
        <v>273.8951110839844</v>
      </c>
      <c r="BI11" s="95">
        <v>254.48019409179688</v>
      </c>
      <c r="BJ11" s="95">
        <v>338.9590148925781</v>
      </c>
      <c r="BK11" s="96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1.25">
      <c r="A12" s="77" t="s">
        <v>475</v>
      </c>
      <c r="B12" s="77" t="s">
        <v>476</v>
      </c>
      <c r="C12" s="127">
        <v>490.7507019042969</v>
      </c>
      <c r="D12" s="127">
        <v>496.0095520019531</v>
      </c>
      <c r="E12" s="70">
        <v>393.4788513183594</v>
      </c>
      <c r="F12" s="70">
        <v>365.35693359375</v>
      </c>
      <c r="G12" s="70">
        <v>419.11383056640625</v>
      </c>
      <c r="H12" s="70">
        <v>594.6219482421875</v>
      </c>
      <c r="I12" s="70">
        <v>663.215087890625</v>
      </c>
      <c r="J12" s="70">
        <v>665.5856323242188</v>
      </c>
      <c r="K12" s="70">
        <v>623.4544067382812</v>
      </c>
      <c r="L12" s="70">
        <v>477.2351989746094</v>
      </c>
      <c r="M12" s="70">
        <v>410.7632751464844</v>
      </c>
      <c r="N12" s="70">
        <v>448.7219543457031</v>
      </c>
      <c r="O12" s="70">
        <v>495.1803283691406</v>
      </c>
      <c r="P12" s="70">
        <v>485.63775634765625</v>
      </c>
      <c r="Q12" s="70">
        <v>389.9571533203125</v>
      </c>
      <c r="R12" s="70">
        <v>380.3092346191406</v>
      </c>
      <c r="S12" s="70">
        <v>407.3629150390625</v>
      </c>
      <c r="T12" s="70">
        <v>631.6935424804688</v>
      </c>
      <c r="U12" s="70">
        <v>739.936279296875</v>
      </c>
      <c r="V12" s="70">
        <v>727.9970703125</v>
      </c>
      <c r="W12" s="70">
        <v>718.5775756835938</v>
      </c>
      <c r="X12" s="70">
        <v>533.6549682617188</v>
      </c>
      <c r="Y12" s="70">
        <v>389.7276306152344</v>
      </c>
      <c r="Z12" s="70">
        <v>462.42724609375</v>
      </c>
      <c r="AA12" s="70">
        <v>463.9290771484375</v>
      </c>
      <c r="AB12" s="70">
        <v>450.23504638671875</v>
      </c>
      <c r="AC12" s="70">
        <v>409.14825439453125</v>
      </c>
      <c r="AD12" s="70">
        <v>424.0272216796875</v>
      </c>
      <c r="AE12" s="70">
        <v>483.8455810546875</v>
      </c>
      <c r="AF12" s="70">
        <v>654.576904296875</v>
      </c>
      <c r="AG12" s="70">
        <v>734.3419799804688</v>
      </c>
      <c r="AH12" s="70">
        <v>770.43701171875</v>
      </c>
      <c r="AI12" s="70">
        <v>673.6089477539062</v>
      </c>
      <c r="AJ12" s="70">
        <v>473.7138977050781</v>
      </c>
      <c r="AK12" s="70">
        <v>393.26483154296875</v>
      </c>
      <c r="AL12" s="70">
        <v>456.5701904296875</v>
      </c>
      <c r="AM12" s="70">
        <v>537.6720581054688</v>
      </c>
      <c r="AN12" s="70">
        <v>475.1330261230469</v>
      </c>
      <c r="AO12" s="70">
        <v>403.2309875488281</v>
      </c>
      <c r="AP12" s="95">
        <v>398.29730224609375</v>
      </c>
      <c r="AQ12" s="95">
        <v>458.8192138671875</v>
      </c>
      <c r="AR12" s="95">
        <v>629.85400390625</v>
      </c>
      <c r="AS12" s="95">
        <v>716.4677124023438</v>
      </c>
      <c r="AT12" s="95">
        <v>738.5303955078125</v>
      </c>
      <c r="AU12" s="95">
        <v>670.656494140625</v>
      </c>
      <c r="AV12" s="95">
        <v>496.0914001464844</v>
      </c>
      <c r="AW12" s="95">
        <v>410.0705871582031</v>
      </c>
      <c r="AX12" s="95">
        <v>463.3706970214844</v>
      </c>
      <c r="AY12" s="95">
        <v>519.4395141601562</v>
      </c>
      <c r="AZ12" s="95">
        <v>512.7922973632812</v>
      </c>
      <c r="BA12" s="95">
        <v>419.9385986328125</v>
      </c>
      <c r="BB12" s="95">
        <v>404.9241943359375</v>
      </c>
      <c r="BC12" s="95">
        <v>466.33331298828125</v>
      </c>
      <c r="BD12" s="95">
        <v>645.8245849609375</v>
      </c>
      <c r="BE12" s="95">
        <v>735.12548828125</v>
      </c>
      <c r="BF12" s="95">
        <v>755.6563110351562</v>
      </c>
      <c r="BG12" s="95">
        <v>694.55859375</v>
      </c>
      <c r="BH12" s="95">
        <v>503.3340148925781</v>
      </c>
      <c r="BI12" s="95">
        <v>416.5909118652344</v>
      </c>
      <c r="BJ12" s="95">
        <v>470.7455139160156</v>
      </c>
      <c r="BK12" s="96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1.25">
      <c r="A13" s="77" t="s">
        <v>477</v>
      </c>
      <c r="B13" s="77" t="s">
        <v>478</v>
      </c>
      <c r="C13" s="127">
        <v>233.5430450439453</v>
      </c>
      <c r="D13" s="127">
        <v>217.6620635986328</v>
      </c>
      <c r="E13" s="70">
        <v>192.04916381835938</v>
      </c>
      <c r="F13" s="70">
        <v>173.28488159179688</v>
      </c>
      <c r="G13" s="70">
        <v>191.53306579589844</v>
      </c>
      <c r="H13" s="70">
        <v>240.29981994628906</v>
      </c>
      <c r="I13" s="70">
        <v>283.70941162109375</v>
      </c>
      <c r="J13" s="70">
        <v>286.8679504394531</v>
      </c>
      <c r="K13" s="70">
        <v>246.11448669433594</v>
      </c>
      <c r="L13" s="70">
        <v>193.0364227294922</v>
      </c>
      <c r="M13" s="70">
        <v>188.17381286621094</v>
      </c>
      <c r="N13" s="70">
        <v>231.04135131835938</v>
      </c>
      <c r="O13" s="70">
        <v>238.1315460205078</v>
      </c>
      <c r="P13" s="70">
        <v>214.56961059570312</v>
      </c>
      <c r="Q13" s="70">
        <v>192.28842163085938</v>
      </c>
      <c r="R13" s="70">
        <v>179.8077392578125</v>
      </c>
      <c r="S13" s="70">
        <v>192.42784118652344</v>
      </c>
      <c r="T13" s="70">
        <v>256.9876403808594</v>
      </c>
      <c r="U13" s="70">
        <v>325.5855407714844</v>
      </c>
      <c r="V13" s="70">
        <v>307.7967529296875</v>
      </c>
      <c r="W13" s="70">
        <v>268.9647521972656</v>
      </c>
      <c r="X13" s="70">
        <v>207.33460998535156</v>
      </c>
      <c r="Y13" s="70">
        <v>187.5774688720703</v>
      </c>
      <c r="Z13" s="70">
        <v>242.32635498046875</v>
      </c>
      <c r="AA13" s="70">
        <v>236.79580688476562</v>
      </c>
      <c r="AB13" s="70">
        <v>225.2226104736328</v>
      </c>
      <c r="AC13" s="70">
        <v>207.9568634033203</v>
      </c>
      <c r="AD13" s="70">
        <v>188.2057342529297</v>
      </c>
      <c r="AE13" s="70">
        <v>214.7515106201172</v>
      </c>
      <c r="AF13" s="70">
        <v>293.6026611328125</v>
      </c>
      <c r="AG13" s="70">
        <v>345.808349609375</v>
      </c>
      <c r="AH13" s="70">
        <v>328.1385803222656</v>
      </c>
      <c r="AI13" s="70">
        <v>269.11962890625</v>
      </c>
      <c r="AJ13" s="70">
        <v>206.03932189941406</v>
      </c>
      <c r="AK13" s="70">
        <v>202.2292938232422</v>
      </c>
      <c r="AL13" s="70">
        <v>247.6835479736328</v>
      </c>
      <c r="AM13" s="70">
        <v>277.00927734375</v>
      </c>
      <c r="AN13" s="70">
        <v>228.57843017578125</v>
      </c>
      <c r="AO13" s="70">
        <v>218.05580139160156</v>
      </c>
      <c r="AP13" s="95">
        <v>193.02340698242188</v>
      </c>
      <c r="AQ13" s="95">
        <v>208.9084930419922</v>
      </c>
      <c r="AR13" s="95">
        <v>274.86199951171875</v>
      </c>
      <c r="AS13" s="95">
        <v>330.56939697265625</v>
      </c>
      <c r="AT13" s="95">
        <v>325.31890869140625</v>
      </c>
      <c r="AU13" s="95">
        <v>280.5452880859375</v>
      </c>
      <c r="AV13" s="95">
        <v>219.893798828125</v>
      </c>
      <c r="AW13" s="95">
        <v>208.17340087890625</v>
      </c>
      <c r="AX13" s="95">
        <v>252.28860473632812</v>
      </c>
      <c r="AY13" s="95">
        <v>261.964599609375</v>
      </c>
      <c r="AZ13" s="95">
        <v>244.5428009033203</v>
      </c>
      <c r="BA13" s="95">
        <v>219.8791961669922</v>
      </c>
      <c r="BB13" s="95">
        <v>199.1855926513672</v>
      </c>
      <c r="BC13" s="95">
        <v>215.51060485839844</v>
      </c>
      <c r="BD13" s="95">
        <v>285.6228942871094</v>
      </c>
      <c r="BE13" s="95">
        <v>348.28570556640625</v>
      </c>
      <c r="BF13" s="95">
        <v>338.77099609375</v>
      </c>
      <c r="BG13" s="95">
        <v>289.4971008300781</v>
      </c>
      <c r="BH13" s="95">
        <v>226.92849731445312</v>
      </c>
      <c r="BI13" s="95">
        <v>214.83819580078125</v>
      </c>
      <c r="BJ13" s="95">
        <v>260.38470458984375</v>
      </c>
      <c r="BK13" s="96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1.25">
      <c r="A14" s="77" t="s">
        <v>479</v>
      </c>
      <c r="B14" s="77" t="s">
        <v>480</v>
      </c>
      <c r="C14" s="127">
        <v>440.6896057128906</v>
      </c>
      <c r="D14" s="127">
        <v>396.8568115234375</v>
      </c>
      <c r="E14" s="70">
        <v>378.8241882324219</v>
      </c>
      <c r="F14" s="70">
        <v>334.1727294921875</v>
      </c>
      <c r="G14" s="70">
        <v>298.65594482421875</v>
      </c>
      <c r="H14" s="70">
        <v>341.59185791015625</v>
      </c>
      <c r="I14" s="70">
        <v>349.39788818359375</v>
      </c>
      <c r="J14" s="70">
        <v>383.130615234375</v>
      </c>
      <c r="K14" s="70">
        <v>376.7960205078125</v>
      </c>
      <c r="L14" s="70">
        <v>323.3108215332031</v>
      </c>
      <c r="M14" s="70">
        <v>345.4730529785156</v>
      </c>
      <c r="N14" s="70">
        <v>418.4678649902344</v>
      </c>
      <c r="O14" s="70">
        <v>442.24822998046875</v>
      </c>
      <c r="P14" s="70">
        <v>416.96038818359375</v>
      </c>
      <c r="Q14" s="70">
        <v>390.39300537109375</v>
      </c>
      <c r="R14" s="70">
        <v>342.3345642089844</v>
      </c>
      <c r="S14" s="70">
        <v>310.56011962890625</v>
      </c>
      <c r="T14" s="70">
        <v>343.46142578125</v>
      </c>
      <c r="U14" s="70">
        <v>359.9289855957031</v>
      </c>
      <c r="V14" s="70">
        <v>429.81878662109375</v>
      </c>
      <c r="W14" s="70">
        <v>372.05340576171875</v>
      </c>
      <c r="X14" s="70">
        <v>324.98638916015625</v>
      </c>
      <c r="Y14" s="70">
        <v>349.75909423828125</v>
      </c>
      <c r="Z14" s="70">
        <v>427.8153991699219</v>
      </c>
      <c r="AA14" s="70">
        <v>441.1264953613281</v>
      </c>
      <c r="AB14" s="70">
        <v>423.7671203613281</v>
      </c>
      <c r="AC14" s="70">
        <v>421.5908203125</v>
      </c>
      <c r="AD14" s="70">
        <v>349.49755859375</v>
      </c>
      <c r="AE14" s="70">
        <v>332.9840393066406</v>
      </c>
      <c r="AF14" s="70">
        <v>366.8834228515625</v>
      </c>
      <c r="AG14" s="70">
        <v>420.7598571777344</v>
      </c>
      <c r="AH14" s="70">
        <v>438.7635803222656</v>
      </c>
      <c r="AI14" s="70">
        <v>381.6686096191406</v>
      </c>
      <c r="AJ14" s="70">
        <v>337.0445861816406</v>
      </c>
      <c r="AK14" s="70">
        <v>354.5296936035156</v>
      </c>
      <c r="AL14" s="70">
        <v>427.2507019042969</v>
      </c>
      <c r="AM14" s="70">
        <v>485.4857482910156</v>
      </c>
      <c r="AN14" s="70">
        <v>427.3949890136719</v>
      </c>
      <c r="AO14" s="70">
        <v>397.7318115234375</v>
      </c>
      <c r="AP14" s="95">
        <v>358.46258544921875</v>
      </c>
      <c r="AQ14" s="95">
        <v>326.0682067871094</v>
      </c>
      <c r="AR14" s="95">
        <v>355.6776123046875</v>
      </c>
      <c r="AS14" s="95">
        <v>395.2976989746094</v>
      </c>
      <c r="AT14" s="95">
        <v>412.3876037597656</v>
      </c>
      <c r="AU14" s="95">
        <v>387.1120910644531</v>
      </c>
      <c r="AV14" s="95">
        <v>345.0534973144531</v>
      </c>
      <c r="AW14" s="95">
        <v>358.0783996582031</v>
      </c>
      <c r="AX14" s="95">
        <v>432.00439453125</v>
      </c>
      <c r="AY14" s="95">
        <v>468.0281982421875</v>
      </c>
      <c r="AZ14" s="95">
        <v>440.7445983886719</v>
      </c>
      <c r="BA14" s="95">
        <v>411.6236877441406</v>
      </c>
      <c r="BB14" s="95">
        <v>370.0884094238281</v>
      </c>
      <c r="BC14" s="95">
        <v>336.29638671875</v>
      </c>
      <c r="BD14" s="95">
        <v>366.6664123535156</v>
      </c>
      <c r="BE14" s="95">
        <v>398.9961853027344</v>
      </c>
      <c r="BF14" s="95">
        <v>424.9034118652344</v>
      </c>
      <c r="BG14" s="95">
        <v>398.89691162109375</v>
      </c>
      <c r="BH14" s="95">
        <v>355.5893859863281</v>
      </c>
      <c r="BI14" s="95">
        <v>369.0356140136719</v>
      </c>
      <c r="BJ14" s="95">
        <v>445.2275085449219</v>
      </c>
      <c r="BK14" s="96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1.25">
      <c r="A15" s="77" t="s">
        <v>481</v>
      </c>
      <c r="B15" s="77" t="s">
        <v>482</v>
      </c>
      <c r="C15" s="127">
        <v>16.19770622253418</v>
      </c>
      <c r="D15" s="127">
        <v>15.162840843200684</v>
      </c>
      <c r="E15" s="70">
        <v>13.828396797180176</v>
      </c>
      <c r="F15" s="70">
        <v>14.14188289642334</v>
      </c>
      <c r="G15" s="70">
        <v>13.003847122192383</v>
      </c>
      <c r="H15" s="70">
        <v>13.30174446105957</v>
      </c>
      <c r="I15" s="70">
        <v>13.394498825073242</v>
      </c>
      <c r="J15" s="70">
        <v>13.916094779968262</v>
      </c>
      <c r="K15" s="70">
        <v>14.056647300720215</v>
      </c>
      <c r="L15" s="70">
        <v>14.130072593688965</v>
      </c>
      <c r="M15" s="70">
        <v>14.85127067565918</v>
      </c>
      <c r="N15" s="70">
        <v>15.33029556274414</v>
      </c>
      <c r="O15" s="70">
        <v>16.216636657714844</v>
      </c>
      <c r="P15" s="70">
        <v>15.400601387023926</v>
      </c>
      <c r="Q15" s="70">
        <v>13.888870239257812</v>
      </c>
      <c r="R15" s="70">
        <v>13.835833549499512</v>
      </c>
      <c r="S15" s="70">
        <v>13.125920295715332</v>
      </c>
      <c r="T15" s="70">
        <v>13.506754875183105</v>
      </c>
      <c r="U15" s="70">
        <v>13.546046257019043</v>
      </c>
      <c r="V15" s="70">
        <v>13.840770721435547</v>
      </c>
      <c r="W15" s="70">
        <v>14.206295013427734</v>
      </c>
      <c r="X15" s="70">
        <v>13.839372634887695</v>
      </c>
      <c r="Y15" s="70">
        <v>14.923933982849121</v>
      </c>
      <c r="Z15" s="70">
        <v>15.55256462097168</v>
      </c>
      <c r="AA15" s="70">
        <v>15.949129104614258</v>
      </c>
      <c r="AB15" s="70">
        <v>15.611428260803223</v>
      </c>
      <c r="AC15" s="70">
        <v>14.70054817199707</v>
      </c>
      <c r="AD15" s="70">
        <v>14.302133560180664</v>
      </c>
      <c r="AE15" s="70">
        <v>12.932870864868164</v>
      </c>
      <c r="AF15" s="70">
        <v>13.639266967773438</v>
      </c>
      <c r="AG15" s="70">
        <v>13.574935913085938</v>
      </c>
      <c r="AH15" s="70">
        <v>13.986226081848145</v>
      </c>
      <c r="AI15" s="70">
        <v>14.060333251953125</v>
      </c>
      <c r="AJ15" s="70">
        <v>14.111870765686035</v>
      </c>
      <c r="AK15" s="70">
        <v>15.529033660888672</v>
      </c>
      <c r="AL15" s="70">
        <v>16.01032257080078</v>
      </c>
      <c r="AM15" s="70">
        <v>16.662864685058594</v>
      </c>
      <c r="AN15" s="70">
        <v>16.01732635498047</v>
      </c>
      <c r="AO15" s="70">
        <v>14.519399642944336</v>
      </c>
      <c r="AP15" s="95">
        <v>14.375009536743164</v>
      </c>
      <c r="AQ15" s="95">
        <v>13.325900077819824</v>
      </c>
      <c r="AR15" s="95">
        <v>13.626460075378418</v>
      </c>
      <c r="AS15" s="95">
        <v>13.589300155639648</v>
      </c>
      <c r="AT15" s="95">
        <v>14.016440391540527</v>
      </c>
      <c r="AU15" s="95">
        <v>14.197250366210938</v>
      </c>
      <c r="AV15" s="95">
        <v>14.234399795532227</v>
      </c>
      <c r="AW15" s="95">
        <v>15.201350212097168</v>
      </c>
      <c r="AX15" s="95">
        <v>15.838629722595215</v>
      </c>
      <c r="AY15" s="95">
        <v>16.22657012939453</v>
      </c>
      <c r="AZ15" s="95">
        <v>15.499079704284668</v>
      </c>
      <c r="BA15" s="95">
        <v>14.251609802246094</v>
      </c>
      <c r="BB15" s="95">
        <v>14.229269981384277</v>
      </c>
      <c r="BC15" s="95">
        <v>13.256569862365723</v>
      </c>
      <c r="BD15" s="95">
        <v>13.595419883728027</v>
      </c>
      <c r="BE15" s="95">
        <v>13.581850051879883</v>
      </c>
      <c r="BF15" s="95">
        <v>14.023099899291992</v>
      </c>
      <c r="BG15" s="95">
        <v>14.212570190429688</v>
      </c>
      <c r="BH15" s="95">
        <v>14.254839897155762</v>
      </c>
      <c r="BI15" s="95">
        <v>15.226369857788086</v>
      </c>
      <c r="BJ15" s="95">
        <v>15.866669654846191</v>
      </c>
      <c r="BK15" s="96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1.25">
      <c r="A16" s="77" t="s">
        <v>483</v>
      </c>
      <c r="B16" s="77" t="s">
        <v>484</v>
      </c>
      <c r="C16" s="127">
        <v>4100.68994140625</v>
      </c>
      <c r="D16" s="127">
        <v>3878.071044921875</v>
      </c>
      <c r="E16" s="70">
        <v>3191.845458984375</v>
      </c>
      <c r="F16" s="70">
        <v>2845.8955078125</v>
      </c>
      <c r="G16" s="70">
        <v>2922.522705078125</v>
      </c>
      <c r="H16" s="70">
        <v>3744.50439453125</v>
      </c>
      <c r="I16" s="70">
        <v>4171.14013671875</v>
      </c>
      <c r="J16" s="70">
        <v>4078.172119140625</v>
      </c>
      <c r="K16" s="70">
        <v>3744.58984375</v>
      </c>
      <c r="L16" s="70">
        <v>3015.03759765625</v>
      </c>
      <c r="M16" s="70">
        <v>2988.32470703125</v>
      </c>
      <c r="N16" s="70">
        <v>3676.013671875</v>
      </c>
      <c r="O16" s="70">
        <v>4041.54345703125</v>
      </c>
      <c r="P16" s="70">
        <v>3809.53271484375</v>
      </c>
      <c r="Q16" s="70">
        <v>3356.94189453125</v>
      </c>
      <c r="R16" s="70">
        <v>2891.638671875</v>
      </c>
      <c r="S16" s="70">
        <v>2818.84228515625</v>
      </c>
      <c r="T16" s="70">
        <v>3887.581298828125</v>
      </c>
      <c r="U16" s="70">
        <v>4660.52685546875</v>
      </c>
      <c r="V16" s="70">
        <v>4738.86376953125</v>
      </c>
      <c r="W16" s="70">
        <v>4217.18798828125</v>
      </c>
      <c r="X16" s="70">
        <v>3312.447509765625</v>
      </c>
      <c r="Y16" s="70">
        <v>3056.218994140625</v>
      </c>
      <c r="Z16" s="70">
        <v>3876.684326171875</v>
      </c>
      <c r="AA16" s="70">
        <v>3887.982666015625</v>
      </c>
      <c r="AB16" s="70">
        <v>3740.407470703125</v>
      </c>
      <c r="AC16" s="70">
        <v>3393.44580078125</v>
      </c>
      <c r="AD16" s="70">
        <v>2983.333740234375</v>
      </c>
      <c r="AE16" s="70">
        <v>3039.137939453125</v>
      </c>
      <c r="AF16" s="70">
        <v>3965.73291015625</v>
      </c>
      <c r="AG16" s="70">
        <v>4767.98095703125</v>
      </c>
      <c r="AH16" s="70">
        <v>4851.0810546875</v>
      </c>
      <c r="AI16" s="70">
        <v>3870.0927734375</v>
      </c>
      <c r="AJ16" s="70">
        <v>3113.560791015625</v>
      </c>
      <c r="AK16" s="70">
        <v>3168.41064453125</v>
      </c>
      <c r="AL16" s="70">
        <v>3716.93359375</v>
      </c>
      <c r="AM16" s="70">
        <v>4044.709716796875</v>
      </c>
      <c r="AN16" s="70">
        <v>3959.937744140625</v>
      </c>
      <c r="AO16" s="70">
        <v>3409.58251953125</v>
      </c>
      <c r="AP16" s="95">
        <v>3017.865966796875</v>
      </c>
      <c r="AQ16" s="95">
        <v>3038.35400390625</v>
      </c>
      <c r="AR16" s="95">
        <v>3874.73291015625</v>
      </c>
      <c r="AS16" s="95">
        <v>4612.2412109375</v>
      </c>
      <c r="AT16" s="95">
        <v>4669.43701171875</v>
      </c>
      <c r="AU16" s="95">
        <v>4086.423095703125</v>
      </c>
      <c r="AV16" s="95">
        <v>3243.10400390625</v>
      </c>
      <c r="AW16" s="95">
        <v>3174.318115234375</v>
      </c>
      <c r="AX16" s="95">
        <v>3886.180908203125</v>
      </c>
      <c r="AY16" s="95">
        <v>4245.27099609375</v>
      </c>
      <c r="AZ16" s="95">
        <v>4037.31689453125</v>
      </c>
      <c r="BA16" s="95">
        <v>3482.843017578125</v>
      </c>
      <c r="BB16" s="95">
        <v>3077.87109375</v>
      </c>
      <c r="BC16" s="95">
        <v>3093.528076171875</v>
      </c>
      <c r="BD16" s="95">
        <v>3970.423095703125</v>
      </c>
      <c r="BE16" s="95">
        <v>4737.408203125</v>
      </c>
      <c r="BF16" s="95">
        <v>4782.22607421875</v>
      </c>
      <c r="BG16" s="95">
        <v>4175.46484375</v>
      </c>
      <c r="BH16" s="95">
        <v>3297.196044921875</v>
      </c>
      <c r="BI16" s="95">
        <v>3227.97705078125</v>
      </c>
      <c r="BJ16" s="95">
        <v>3951.9208984375</v>
      </c>
      <c r="BK16" s="9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1.25">
      <c r="A17" s="77"/>
      <c r="B17" s="77"/>
      <c r="C17" s="128"/>
      <c r="D17" s="75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11.25">
      <c r="A18" s="77"/>
      <c r="B18" s="85" t="s">
        <v>327</v>
      </c>
      <c r="C18" s="128"/>
      <c r="D18" s="75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11.25">
      <c r="A19" s="77" t="s">
        <v>485</v>
      </c>
      <c r="B19" s="77" t="s">
        <v>486</v>
      </c>
      <c r="C19" s="127">
        <v>157.1291046142578</v>
      </c>
      <c r="D19" s="127">
        <v>142.21051025390625</v>
      </c>
      <c r="E19" s="70">
        <v>142.2711181640625</v>
      </c>
      <c r="F19" s="70">
        <v>133.89892578125</v>
      </c>
      <c r="G19" s="70">
        <v>140.30294799804688</v>
      </c>
      <c r="H19" s="70">
        <v>153.33026123046875</v>
      </c>
      <c r="I19" s="70">
        <v>158.29672241210938</v>
      </c>
      <c r="J19" s="70">
        <v>158.17918395996094</v>
      </c>
      <c r="K19" s="70">
        <v>150.39332580566406</v>
      </c>
      <c r="L19" s="70">
        <v>138.21263122558594</v>
      </c>
      <c r="M19" s="70">
        <v>137.77154541015625</v>
      </c>
      <c r="N19" s="70">
        <v>147.4590301513672</v>
      </c>
      <c r="O19" s="70">
        <v>143.7220001220703</v>
      </c>
      <c r="P19" s="70">
        <v>147.7238006591797</v>
      </c>
      <c r="Q19" s="70">
        <v>142.8767852783203</v>
      </c>
      <c r="R19" s="70">
        <v>137.4230194091797</v>
      </c>
      <c r="S19" s="70">
        <v>135.42552185058594</v>
      </c>
      <c r="T19" s="70">
        <v>159.88137817382812</v>
      </c>
      <c r="U19" s="70">
        <v>170.69320678710938</v>
      </c>
      <c r="V19" s="70">
        <v>175.67579650878906</v>
      </c>
      <c r="W19" s="70">
        <v>151.78749084472656</v>
      </c>
      <c r="X19" s="70">
        <v>146.6436004638672</v>
      </c>
      <c r="Y19" s="70">
        <v>139.82492065429688</v>
      </c>
      <c r="Z19" s="70">
        <v>148.60638427734375</v>
      </c>
      <c r="AA19" s="70">
        <v>145.90415954589844</v>
      </c>
      <c r="AB19" s="70">
        <v>148.78421020507812</v>
      </c>
      <c r="AC19" s="70">
        <v>144.16709899902344</v>
      </c>
      <c r="AD19" s="70">
        <v>134.99859619140625</v>
      </c>
      <c r="AE19" s="70">
        <v>141.29910278320312</v>
      </c>
      <c r="AF19" s="70">
        <v>156.9107666015625</v>
      </c>
      <c r="AG19" s="70">
        <v>170.69061279296875</v>
      </c>
      <c r="AH19" s="70">
        <v>161.9408416748047</v>
      </c>
      <c r="AI19" s="70">
        <v>146.56649780273438</v>
      </c>
      <c r="AJ19" s="70">
        <v>142.63316345214844</v>
      </c>
      <c r="AK19" s="70">
        <v>141.04544067382812</v>
      </c>
      <c r="AL19" s="70">
        <v>141.81639099121094</v>
      </c>
      <c r="AM19" s="70">
        <v>146.88929748535156</v>
      </c>
      <c r="AN19" s="70">
        <v>151.9779052734375</v>
      </c>
      <c r="AO19" s="70">
        <v>145.04660034179688</v>
      </c>
      <c r="AP19" s="95">
        <v>137.8282928466797</v>
      </c>
      <c r="AQ19" s="95">
        <v>140.8809051513672</v>
      </c>
      <c r="AR19" s="95">
        <v>156.27169799804688</v>
      </c>
      <c r="AS19" s="95">
        <v>168.7445068359375</v>
      </c>
      <c r="AT19" s="95">
        <v>168.8988037109375</v>
      </c>
      <c r="AU19" s="95">
        <v>153.69970703125</v>
      </c>
      <c r="AV19" s="95">
        <v>145.36619567871094</v>
      </c>
      <c r="AW19" s="95">
        <v>142.84449768066406</v>
      </c>
      <c r="AX19" s="95">
        <v>145.80679321289062</v>
      </c>
      <c r="AY19" s="95">
        <v>150.92869567871094</v>
      </c>
      <c r="AZ19" s="95">
        <v>153.65460205078125</v>
      </c>
      <c r="BA19" s="95">
        <v>148.15440368652344</v>
      </c>
      <c r="BB19" s="95">
        <v>140.48739624023438</v>
      </c>
      <c r="BC19" s="95">
        <v>143.6374053955078</v>
      </c>
      <c r="BD19" s="95">
        <v>158.89199829101562</v>
      </c>
      <c r="BE19" s="95">
        <v>172.39540100097656</v>
      </c>
      <c r="BF19" s="95">
        <v>172.73069763183594</v>
      </c>
      <c r="BG19" s="95">
        <v>157.110107421875</v>
      </c>
      <c r="BH19" s="95">
        <v>148.59750366210938</v>
      </c>
      <c r="BI19" s="95">
        <v>146.00799560546875</v>
      </c>
      <c r="BJ19" s="95">
        <v>148.82029724121094</v>
      </c>
      <c r="BK19" s="96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11.25">
      <c r="A20" s="77" t="s">
        <v>487</v>
      </c>
      <c r="B20" s="77" t="s">
        <v>488</v>
      </c>
      <c r="C20" s="127">
        <v>428.807861328125</v>
      </c>
      <c r="D20" s="127">
        <v>442.7592468261719</v>
      </c>
      <c r="E20" s="70">
        <v>404.3348388671875</v>
      </c>
      <c r="F20" s="70">
        <v>398.4643249511719</v>
      </c>
      <c r="G20" s="70">
        <v>413.589111328125</v>
      </c>
      <c r="H20" s="70">
        <v>450.0138854980469</v>
      </c>
      <c r="I20" s="70">
        <v>465.0854797363281</v>
      </c>
      <c r="J20" s="70">
        <v>462.7756652832031</v>
      </c>
      <c r="K20" s="70">
        <v>452.50384521484375</v>
      </c>
      <c r="L20" s="70">
        <v>407.02691650390625</v>
      </c>
      <c r="M20" s="70">
        <v>397.69329833984375</v>
      </c>
      <c r="N20" s="70">
        <v>418.59442138671875</v>
      </c>
      <c r="O20" s="70">
        <v>437.04815673828125</v>
      </c>
      <c r="P20" s="70">
        <v>456.1181640625</v>
      </c>
      <c r="Q20" s="70">
        <v>425.80255126953125</v>
      </c>
      <c r="R20" s="70">
        <v>402.27813720703125</v>
      </c>
      <c r="S20" s="70">
        <v>390.455810546875</v>
      </c>
      <c r="T20" s="70">
        <v>465.1954345703125</v>
      </c>
      <c r="U20" s="70">
        <v>507.33551025390625</v>
      </c>
      <c r="V20" s="70">
        <v>504.1820983886719</v>
      </c>
      <c r="W20" s="70">
        <v>484.5496520996094</v>
      </c>
      <c r="X20" s="70">
        <v>430.9977111816406</v>
      </c>
      <c r="Y20" s="70">
        <v>401.8581237792969</v>
      </c>
      <c r="Z20" s="70">
        <v>432.5102844238281</v>
      </c>
      <c r="AA20" s="70">
        <v>433.7530822753906</v>
      </c>
      <c r="AB20" s="70">
        <v>447.2857360839844</v>
      </c>
      <c r="AC20" s="70">
        <v>423.6482238769531</v>
      </c>
      <c r="AD20" s="70">
        <v>410.7447204589844</v>
      </c>
      <c r="AE20" s="70">
        <v>410.5205078125</v>
      </c>
      <c r="AF20" s="70">
        <v>466.0338439941406</v>
      </c>
      <c r="AG20" s="70">
        <v>510.57159423828125</v>
      </c>
      <c r="AH20" s="70">
        <v>502.4819030761719</v>
      </c>
      <c r="AI20" s="70">
        <v>463.44940185546875</v>
      </c>
      <c r="AJ20" s="70">
        <v>414.4718933105469</v>
      </c>
      <c r="AK20" s="70">
        <v>430.5297546386719</v>
      </c>
      <c r="AL20" s="70">
        <v>427.2174377441406</v>
      </c>
      <c r="AM20" s="70">
        <v>444.5456848144531</v>
      </c>
      <c r="AN20" s="70">
        <v>466.2778015136719</v>
      </c>
      <c r="AO20" s="70">
        <v>430.2174987792969</v>
      </c>
      <c r="AP20" s="95">
        <v>418.97760009765625</v>
      </c>
      <c r="AQ20" s="95">
        <v>416.47369384765625</v>
      </c>
      <c r="AR20" s="95">
        <v>469.7956848144531</v>
      </c>
      <c r="AS20" s="95">
        <v>510.684814453125</v>
      </c>
      <c r="AT20" s="95">
        <v>507.5111083984375</v>
      </c>
      <c r="AU20" s="95">
        <v>483.7659912109375</v>
      </c>
      <c r="AV20" s="95">
        <v>432.2276916503906</v>
      </c>
      <c r="AW20" s="95">
        <v>426.4551086425781</v>
      </c>
      <c r="AX20" s="95">
        <v>435.3153991699219</v>
      </c>
      <c r="AY20" s="95">
        <v>453.6824951171875</v>
      </c>
      <c r="AZ20" s="95">
        <v>468.7461853027344</v>
      </c>
      <c r="BA20" s="95">
        <v>436.2746887207031</v>
      </c>
      <c r="BB20" s="95">
        <v>426.2922058105469</v>
      </c>
      <c r="BC20" s="95">
        <v>423.0032958984375</v>
      </c>
      <c r="BD20" s="95">
        <v>476.660888671875</v>
      </c>
      <c r="BE20" s="95">
        <v>519.70068359375</v>
      </c>
      <c r="BF20" s="95">
        <v>517.1505737304688</v>
      </c>
      <c r="BG20" s="95">
        <v>493.2325134277344</v>
      </c>
      <c r="BH20" s="95">
        <v>440.8335876464844</v>
      </c>
      <c r="BI20" s="95">
        <v>434.922607421875</v>
      </c>
      <c r="BJ20" s="95">
        <v>444.8174133300781</v>
      </c>
      <c r="BK20" s="96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1.25">
      <c r="A21" s="77" t="s">
        <v>489</v>
      </c>
      <c r="B21" s="77" t="s">
        <v>490</v>
      </c>
      <c r="C21" s="127">
        <v>472.9923400878906</v>
      </c>
      <c r="D21" s="127">
        <v>475.3271789550781</v>
      </c>
      <c r="E21" s="70">
        <v>452.58001708984375</v>
      </c>
      <c r="F21" s="70">
        <v>441.15435791015625</v>
      </c>
      <c r="G21" s="70">
        <v>456.6696472167969</v>
      </c>
      <c r="H21" s="70">
        <v>492.3995361328125</v>
      </c>
      <c r="I21" s="70">
        <v>514.79638671875</v>
      </c>
      <c r="J21" s="70">
        <v>503.8132629394531</v>
      </c>
      <c r="K21" s="70">
        <v>507.0856018066406</v>
      </c>
      <c r="L21" s="70">
        <v>454.54058837890625</v>
      </c>
      <c r="M21" s="70">
        <v>453.2138977050781</v>
      </c>
      <c r="N21" s="70">
        <v>467.4985656738281</v>
      </c>
      <c r="O21" s="70">
        <v>475.6991882324219</v>
      </c>
      <c r="P21" s="70">
        <v>486.17205810546875</v>
      </c>
      <c r="Q21" s="70">
        <v>471.6481018066406</v>
      </c>
      <c r="R21" s="70">
        <v>448.2883605957031</v>
      </c>
      <c r="S21" s="70">
        <v>459.52972412109375</v>
      </c>
      <c r="T21" s="70">
        <v>568.9784545898438</v>
      </c>
      <c r="U21" s="70">
        <v>557.5205688476562</v>
      </c>
      <c r="V21" s="70">
        <v>565.3250122070312</v>
      </c>
      <c r="W21" s="70">
        <v>531.0744018554688</v>
      </c>
      <c r="X21" s="70">
        <v>487.6988830566406</v>
      </c>
      <c r="Y21" s="70">
        <v>471.9833679199219</v>
      </c>
      <c r="Z21" s="70">
        <v>488.5210266113281</v>
      </c>
      <c r="AA21" s="70">
        <v>471.3023376464844</v>
      </c>
      <c r="AB21" s="70">
        <v>502.5379333496094</v>
      </c>
      <c r="AC21" s="70">
        <v>480.66729736328125</v>
      </c>
      <c r="AD21" s="70">
        <v>447.8135681152344</v>
      </c>
      <c r="AE21" s="70">
        <v>492.5530700683594</v>
      </c>
      <c r="AF21" s="70">
        <v>534.6494140625</v>
      </c>
      <c r="AG21" s="70">
        <v>573.3326416015625</v>
      </c>
      <c r="AH21" s="70">
        <v>568.7825317382812</v>
      </c>
      <c r="AI21" s="70">
        <v>513.6847534179688</v>
      </c>
      <c r="AJ21" s="70">
        <v>489.0058288574219</v>
      </c>
      <c r="AK21" s="70">
        <v>468.8126220703125</v>
      </c>
      <c r="AL21" s="70">
        <v>489.07891845703125</v>
      </c>
      <c r="AM21" s="70">
        <v>496.2756652832031</v>
      </c>
      <c r="AN21" s="70">
        <v>518.6860961914062</v>
      </c>
      <c r="AO21" s="70">
        <v>475.88018798828125</v>
      </c>
      <c r="AP21" s="95">
        <v>462.36260986328125</v>
      </c>
      <c r="AQ21" s="95">
        <v>476.8026123046875</v>
      </c>
      <c r="AR21" s="95">
        <v>539.7902221679688</v>
      </c>
      <c r="AS21" s="95">
        <v>566.772216796875</v>
      </c>
      <c r="AT21" s="95">
        <v>562.7664184570312</v>
      </c>
      <c r="AU21" s="95">
        <v>525.9454956054688</v>
      </c>
      <c r="AV21" s="95">
        <v>494.162109375</v>
      </c>
      <c r="AW21" s="95">
        <v>474.36859130859375</v>
      </c>
      <c r="AX21" s="95">
        <v>498.5169982910156</v>
      </c>
      <c r="AY21" s="95">
        <v>500.3210144042969</v>
      </c>
      <c r="AZ21" s="95">
        <v>506.535888671875</v>
      </c>
      <c r="BA21" s="95">
        <v>485.9320983886719</v>
      </c>
      <c r="BB21" s="95">
        <v>466.4989929199219</v>
      </c>
      <c r="BC21" s="95">
        <v>481.1452941894531</v>
      </c>
      <c r="BD21" s="95">
        <v>543.3497924804688</v>
      </c>
      <c r="BE21" s="95">
        <v>572.980712890625</v>
      </c>
      <c r="BF21" s="95">
        <v>568.9713134765625</v>
      </c>
      <c r="BG21" s="95">
        <v>532.0029907226562</v>
      </c>
      <c r="BH21" s="95">
        <v>499.11700439453125</v>
      </c>
      <c r="BI21" s="95">
        <v>479.0819091796875</v>
      </c>
      <c r="BJ21" s="95">
        <v>504.08221435546875</v>
      </c>
      <c r="BK21" s="96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11.25">
      <c r="A22" s="77" t="s">
        <v>491</v>
      </c>
      <c r="B22" s="77" t="s">
        <v>470</v>
      </c>
      <c r="C22" s="127">
        <v>243.36720275878906</v>
      </c>
      <c r="D22" s="127">
        <v>247.10641479492188</v>
      </c>
      <c r="E22" s="70">
        <v>222.28781127929688</v>
      </c>
      <c r="F22" s="70">
        <v>224.2593231201172</v>
      </c>
      <c r="G22" s="70">
        <v>235.89028930664062</v>
      </c>
      <c r="H22" s="70">
        <v>253.3253936767578</v>
      </c>
      <c r="I22" s="70">
        <v>270.933837890625</v>
      </c>
      <c r="J22" s="70">
        <v>257.75408935546875</v>
      </c>
      <c r="K22" s="70">
        <v>263.9440612792969</v>
      </c>
      <c r="L22" s="70">
        <v>237.64773559570312</v>
      </c>
      <c r="M22" s="70">
        <v>234.48690795898438</v>
      </c>
      <c r="N22" s="70">
        <v>241.5880584716797</v>
      </c>
      <c r="O22" s="70">
        <v>246.69581604003906</v>
      </c>
      <c r="P22" s="70">
        <v>240.27374267578125</v>
      </c>
      <c r="Q22" s="70">
        <v>234.5298309326172</v>
      </c>
      <c r="R22" s="70">
        <v>231.84490966796875</v>
      </c>
      <c r="S22" s="70">
        <v>240.27239990234375</v>
      </c>
      <c r="T22" s="70">
        <v>283.7520751953125</v>
      </c>
      <c r="U22" s="70">
        <v>291.6510314941406</v>
      </c>
      <c r="V22" s="70">
        <v>292.3099670410156</v>
      </c>
      <c r="W22" s="70">
        <v>280.59051513671875</v>
      </c>
      <c r="X22" s="70">
        <v>256.62677001953125</v>
      </c>
      <c r="Y22" s="70">
        <v>244.42233276367188</v>
      </c>
      <c r="Z22" s="70">
        <v>252.2476043701172</v>
      </c>
      <c r="AA22" s="70">
        <v>240.0590362548828</v>
      </c>
      <c r="AB22" s="70">
        <v>255.14804077148438</v>
      </c>
      <c r="AC22" s="70">
        <v>238.23931884765625</v>
      </c>
      <c r="AD22" s="70">
        <v>236.34539794921875</v>
      </c>
      <c r="AE22" s="70">
        <v>246.4271240234375</v>
      </c>
      <c r="AF22" s="70">
        <v>282.17193603515625</v>
      </c>
      <c r="AG22" s="70">
        <v>306.9246520996094</v>
      </c>
      <c r="AH22" s="70">
        <v>295.09039306640625</v>
      </c>
      <c r="AI22" s="70">
        <v>267.7340393066406</v>
      </c>
      <c r="AJ22" s="70">
        <v>255.90261840820312</v>
      </c>
      <c r="AK22" s="70">
        <v>244.3802947998047</v>
      </c>
      <c r="AL22" s="70">
        <v>253.791748046875</v>
      </c>
      <c r="AM22" s="70">
        <v>254.5654296875</v>
      </c>
      <c r="AN22" s="70">
        <v>257.4617919921875</v>
      </c>
      <c r="AO22" s="70">
        <v>232.72039794921875</v>
      </c>
      <c r="AP22" s="95">
        <v>233.69309997558594</v>
      </c>
      <c r="AQ22" s="95">
        <v>240.1636962890625</v>
      </c>
      <c r="AR22" s="95">
        <v>274.626708984375</v>
      </c>
      <c r="AS22" s="95">
        <v>294.58221435546875</v>
      </c>
      <c r="AT22" s="95">
        <v>288.2792053222656</v>
      </c>
      <c r="AU22" s="95">
        <v>270.5643005371094</v>
      </c>
      <c r="AV22" s="95">
        <v>252.97149658203125</v>
      </c>
      <c r="AW22" s="95">
        <v>243.82760620117188</v>
      </c>
      <c r="AX22" s="95">
        <v>249.0989990234375</v>
      </c>
      <c r="AY22" s="95">
        <v>249.39590454101562</v>
      </c>
      <c r="AZ22" s="95">
        <v>252.91879272460938</v>
      </c>
      <c r="BA22" s="95">
        <v>234.36729431152344</v>
      </c>
      <c r="BB22" s="95">
        <v>234.86380004882812</v>
      </c>
      <c r="BC22" s="95">
        <v>241.33680725097656</v>
      </c>
      <c r="BD22" s="95">
        <v>276.839111328125</v>
      </c>
      <c r="BE22" s="95">
        <v>297.5530090332031</v>
      </c>
      <c r="BF22" s="95">
        <v>291.4407043457031</v>
      </c>
      <c r="BG22" s="95">
        <v>273.5173034667969</v>
      </c>
      <c r="BH22" s="95">
        <v>255.6569061279297</v>
      </c>
      <c r="BI22" s="95">
        <v>246.34719848632812</v>
      </c>
      <c r="BJ22" s="95">
        <v>249.2707061767578</v>
      </c>
      <c r="BK22" s="96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11.25">
      <c r="A23" s="77" t="s">
        <v>492</v>
      </c>
      <c r="B23" s="77" t="s">
        <v>472</v>
      </c>
      <c r="C23" s="127">
        <v>698.6484985351562</v>
      </c>
      <c r="D23" s="127">
        <v>707.3430786132812</v>
      </c>
      <c r="E23" s="70">
        <v>663.2039794921875</v>
      </c>
      <c r="F23" s="70">
        <v>683.88671875</v>
      </c>
      <c r="G23" s="70">
        <v>746.9517211914062</v>
      </c>
      <c r="H23" s="70">
        <v>813.0104370117188</v>
      </c>
      <c r="I23" s="70">
        <v>847.8179931640625</v>
      </c>
      <c r="J23" s="70">
        <v>826.1396484375</v>
      </c>
      <c r="K23" s="70">
        <v>788.03076171875</v>
      </c>
      <c r="L23" s="70">
        <v>730.7696533203125</v>
      </c>
      <c r="M23" s="70">
        <v>708.927978515625</v>
      </c>
      <c r="N23" s="70">
        <v>720.7740478515625</v>
      </c>
      <c r="O23" s="70">
        <v>718.9862060546875</v>
      </c>
      <c r="P23" s="70">
        <v>717.6122436523438</v>
      </c>
      <c r="Q23" s="70">
        <v>696.6112060546875</v>
      </c>
      <c r="R23" s="70">
        <v>694.5751342773438</v>
      </c>
      <c r="S23" s="70">
        <v>707.5908203125</v>
      </c>
      <c r="T23" s="70">
        <v>837.890869140625</v>
      </c>
      <c r="U23" s="70">
        <v>891.9761352539062</v>
      </c>
      <c r="V23" s="70">
        <v>900.1007690429688</v>
      </c>
      <c r="W23" s="70">
        <v>881.4392700195312</v>
      </c>
      <c r="X23" s="70">
        <v>782.1250610351562</v>
      </c>
      <c r="Y23" s="70">
        <v>723.6246337890625</v>
      </c>
      <c r="Z23" s="70">
        <v>725.2229614257812</v>
      </c>
      <c r="AA23" s="70">
        <v>720.5159301757812</v>
      </c>
      <c r="AB23" s="70">
        <v>753.9087524414062</v>
      </c>
      <c r="AC23" s="70">
        <v>703.0762939453125</v>
      </c>
      <c r="AD23" s="70">
        <v>726.2538452148438</v>
      </c>
      <c r="AE23" s="70">
        <v>773.46533203125</v>
      </c>
      <c r="AF23" s="70">
        <v>872.06689453125</v>
      </c>
      <c r="AG23" s="70">
        <v>927.1575317382812</v>
      </c>
      <c r="AH23" s="70">
        <v>943.5292358398438</v>
      </c>
      <c r="AI23" s="70">
        <v>877.7005615234375</v>
      </c>
      <c r="AJ23" s="70">
        <v>801.226318359375</v>
      </c>
      <c r="AK23" s="70">
        <v>742.8955688476562</v>
      </c>
      <c r="AL23" s="70">
        <v>721.7982177734375</v>
      </c>
      <c r="AM23" s="70">
        <v>758.9183959960938</v>
      </c>
      <c r="AN23" s="70">
        <v>790.939208984375</v>
      </c>
      <c r="AO23" s="70">
        <v>717.006591796875</v>
      </c>
      <c r="AP23" s="95">
        <v>749.2041015625</v>
      </c>
      <c r="AQ23" s="95">
        <v>793.8109130859375</v>
      </c>
      <c r="AR23" s="95">
        <v>886.6807861328125</v>
      </c>
      <c r="AS23" s="95">
        <v>937.50439453125</v>
      </c>
      <c r="AT23" s="95">
        <v>941.7457885742188</v>
      </c>
      <c r="AU23" s="95">
        <v>902.6276245117188</v>
      </c>
      <c r="AV23" s="95">
        <v>818.2974243164062</v>
      </c>
      <c r="AW23" s="95">
        <v>760.0692138671875</v>
      </c>
      <c r="AX23" s="95">
        <v>760.3933715820312</v>
      </c>
      <c r="AY23" s="95">
        <v>783.1746215820312</v>
      </c>
      <c r="AZ23" s="95">
        <v>799.768310546875</v>
      </c>
      <c r="BA23" s="95">
        <v>746.3803100585938</v>
      </c>
      <c r="BB23" s="95">
        <v>768.31298828125</v>
      </c>
      <c r="BC23" s="95">
        <v>807.8203125</v>
      </c>
      <c r="BD23" s="95">
        <v>904.7088012695312</v>
      </c>
      <c r="BE23" s="95">
        <v>958.763427734375</v>
      </c>
      <c r="BF23" s="95">
        <v>961.9832763671875</v>
      </c>
      <c r="BG23" s="95">
        <v>921.8648071289062</v>
      </c>
      <c r="BH23" s="95">
        <v>835.6990966796875</v>
      </c>
      <c r="BI23" s="95">
        <v>775.1766967773438</v>
      </c>
      <c r="BJ23" s="95">
        <v>774.67041015625</v>
      </c>
      <c r="BK23" s="96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11.25">
      <c r="A24" s="77" t="s">
        <v>493</v>
      </c>
      <c r="B24" s="77" t="s">
        <v>474</v>
      </c>
      <c r="C24" s="127">
        <v>206.05059814453125</v>
      </c>
      <c r="D24" s="127">
        <v>210.31800842285156</v>
      </c>
      <c r="E24" s="70">
        <v>194.4010009765625</v>
      </c>
      <c r="F24" s="70">
        <v>198.25277709960938</v>
      </c>
      <c r="G24" s="70">
        <v>215.79818725585938</v>
      </c>
      <c r="H24" s="70">
        <v>244.1738739013672</v>
      </c>
      <c r="I24" s="70">
        <v>250.08065795898438</v>
      </c>
      <c r="J24" s="70">
        <v>245.98300170898438</v>
      </c>
      <c r="K24" s="70">
        <v>245.4750518798828</v>
      </c>
      <c r="L24" s="70">
        <v>219.75588989257812</v>
      </c>
      <c r="M24" s="70">
        <v>206.75912475585938</v>
      </c>
      <c r="N24" s="70">
        <v>205.65452575683594</v>
      </c>
      <c r="O24" s="70">
        <v>205.46568298339844</v>
      </c>
      <c r="P24" s="70">
        <v>216.6630096435547</v>
      </c>
      <c r="Q24" s="70">
        <v>196.40548706054688</v>
      </c>
      <c r="R24" s="70">
        <v>199.36514282226562</v>
      </c>
      <c r="S24" s="70">
        <v>208.83932495117188</v>
      </c>
      <c r="T24" s="70">
        <v>246.57180786132812</v>
      </c>
      <c r="U24" s="70">
        <v>259.873291015625</v>
      </c>
      <c r="V24" s="70">
        <v>264.2314453125</v>
      </c>
      <c r="W24" s="70">
        <v>264.2393798828125</v>
      </c>
      <c r="X24" s="70">
        <v>231.1776885986328</v>
      </c>
      <c r="Y24" s="70">
        <v>213.32455444335938</v>
      </c>
      <c r="Z24" s="70">
        <v>206.23577880859375</v>
      </c>
      <c r="AA24" s="70">
        <v>203.6185760498047</v>
      </c>
      <c r="AB24" s="70">
        <v>218.23989868164062</v>
      </c>
      <c r="AC24" s="70">
        <v>196.9777374267578</v>
      </c>
      <c r="AD24" s="70">
        <v>207.02099609375</v>
      </c>
      <c r="AE24" s="70">
        <v>220.72897338867188</v>
      </c>
      <c r="AF24" s="70">
        <v>245.13372802734375</v>
      </c>
      <c r="AG24" s="70">
        <v>262.53436279296875</v>
      </c>
      <c r="AH24" s="70">
        <v>273.719482421875</v>
      </c>
      <c r="AI24" s="70">
        <v>257.1338806152344</v>
      </c>
      <c r="AJ24" s="70">
        <v>224.5454559326172</v>
      </c>
      <c r="AK24" s="70">
        <v>207.77439880371094</v>
      </c>
      <c r="AL24" s="70">
        <v>203.03700256347656</v>
      </c>
      <c r="AM24" s="70">
        <v>213.439697265625</v>
      </c>
      <c r="AN24" s="70">
        <v>221.51609802246094</v>
      </c>
      <c r="AO24" s="70">
        <v>200.73460388183594</v>
      </c>
      <c r="AP24" s="95">
        <v>208.2541046142578</v>
      </c>
      <c r="AQ24" s="95">
        <v>221.38389587402344</v>
      </c>
      <c r="AR24" s="95">
        <v>249.5614013671875</v>
      </c>
      <c r="AS24" s="95">
        <v>264.5528869628906</v>
      </c>
      <c r="AT24" s="95">
        <v>269.26519775390625</v>
      </c>
      <c r="AU24" s="95">
        <v>265.331298828125</v>
      </c>
      <c r="AV24" s="95">
        <v>231.72540283203125</v>
      </c>
      <c r="AW24" s="95">
        <v>215.05990600585938</v>
      </c>
      <c r="AX24" s="95">
        <v>212.7017059326172</v>
      </c>
      <c r="AY24" s="95">
        <v>217.9739990234375</v>
      </c>
      <c r="AZ24" s="95">
        <v>224.96420288085938</v>
      </c>
      <c r="BA24" s="95">
        <v>204.92050170898438</v>
      </c>
      <c r="BB24" s="95">
        <v>212.09979248046875</v>
      </c>
      <c r="BC24" s="95">
        <v>225.20950317382812</v>
      </c>
      <c r="BD24" s="95">
        <v>253.1011962890625</v>
      </c>
      <c r="BE24" s="95">
        <v>268.70458984375</v>
      </c>
      <c r="BF24" s="95">
        <v>273.456298828125</v>
      </c>
      <c r="BG24" s="95">
        <v>269.6712951660156</v>
      </c>
      <c r="BH24" s="95">
        <v>235.5489044189453</v>
      </c>
      <c r="BI24" s="95">
        <v>218.6667022705078</v>
      </c>
      <c r="BJ24" s="95">
        <v>216.1031951904297</v>
      </c>
      <c r="BK24" s="96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ht="11.25">
      <c r="A25" s="77" t="s">
        <v>494</v>
      </c>
      <c r="B25" s="77" t="s">
        <v>476</v>
      </c>
      <c r="C25" s="127">
        <v>354.1199035644531</v>
      </c>
      <c r="D25" s="127">
        <v>358.7650451660156</v>
      </c>
      <c r="E25" s="70">
        <v>348.5816345214844</v>
      </c>
      <c r="F25" s="70">
        <v>370.9043273925781</v>
      </c>
      <c r="G25" s="70">
        <v>394.7200927734375</v>
      </c>
      <c r="H25" s="70">
        <v>454.4559326171875</v>
      </c>
      <c r="I25" s="70">
        <v>481.8100280761719</v>
      </c>
      <c r="J25" s="70">
        <v>474.1294860839844</v>
      </c>
      <c r="K25" s="70">
        <v>490.6207580566406</v>
      </c>
      <c r="L25" s="70">
        <v>425.5840148925781</v>
      </c>
      <c r="M25" s="70">
        <v>393.65948486328125</v>
      </c>
      <c r="N25" s="70">
        <v>367.5487365722656</v>
      </c>
      <c r="O25" s="70">
        <v>383.6014099121094</v>
      </c>
      <c r="P25" s="70">
        <v>394.39947509765625</v>
      </c>
      <c r="Q25" s="70">
        <v>370.6746826171875</v>
      </c>
      <c r="R25" s="70">
        <v>396.453125</v>
      </c>
      <c r="S25" s="70">
        <v>413.9867858886719</v>
      </c>
      <c r="T25" s="70">
        <v>504.72900390625</v>
      </c>
      <c r="U25" s="70">
        <v>514.3867797851562</v>
      </c>
      <c r="V25" s="70">
        <v>517.0365600585938</v>
      </c>
      <c r="W25" s="70">
        <v>525.6806640625</v>
      </c>
      <c r="X25" s="70">
        <v>468.2939453125</v>
      </c>
      <c r="Y25" s="70">
        <v>416.0721130371094</v>
      </c>
      <c r="Z25" s="70">
        <v>396.17724609375</v>
      </c>
      <c r="AA25" s="70">
        <v>395.88720703125</v>
      </c>
      <c r="AB25" s="70">
        <v>406.8575134277344</v>
      </c>
      <c r="AC25" s="70">
        <v>400.8255615234375</v>
      </c>
      <c r="AD25" s="70">
        <v>425.3052978515625</v>
      </c>
      <c r="AE25" s="70">
        <v>465.3506164550781</v>
      </c>
      <c r="AF25" s="70">
        <v>520.7589721679688</v>
      </c>
      <c r="AG25" s="70">
        <v>531.750732421875</v>
      </c>
      <c r="AH25" s="70">
        <v>551.6760864257812</v>
      </c>
      <c r="AI25" s="70">
        <v>532.8693237304688</v>
      </c>
      <c r="AJ25" s="70">
        <v>475.232421875</v>
      </c>
      <c r="AK25" s="70">
        <v>430.431884765625</v>
      </c>
      <c r="AL25" s="70">
        <v>413.16241455078125</v>
      </c>
      <c r="AM25" s="70">
        <v>430.93817138671875</v>
      </c>
      <c r="AN25" s="70">
        <v>427.2161865234375</v>
      </c>
      <c r="AO25" s="70">
        <v>395.70208740234375</v>
      </c>
      <c r="AP25" s="95">
        <v>415.8916015625</v>
      </c>
      <c r="AQ25" s="95">
        <v>449.17840576171875</v>
      </c>
      <c r="AR25" s="95">
        <v>509.4364013671875</v>
      </c>
      <c r="AS25" s="95">
        <v>530.8297729492188</v>
      </c>
      <c r="AT25" s="95">
        <v>543.4030151367188</v>
      </c>
      <c r="AU25" s="95">
        <v>551.5421142578125</v>
      </c>
      <c r="AV25" s="95">
        <v>488.0928039550781</v>
      </c>
      <c r="AW25" s="95">
        <v>439.127197265625</v>
      </c>
      <c r="AX25" s="95">
        <v>419.5625</v>
      </c>
      <c r="AY25" s="95">
        <v>436.0120849609375</v>
      </c>
      <c r="AZ25" s="95">
        <v>433.69488525390625</v>
      </c>
      <c r="BA25" s="95">
        <v>402.24359130859375</v>
      </c>
      <c r="BB25" s="95">
        <v>420.9206848144531</v>
      </c>
      <c r="BC25" s="95">
        <v>455.71240234375</v>
      </c>
      <c r="BD25" s="95">
        <v>517.6331176757812</v>
      </c>
      <c r="BE25" s="95">
        <v>540.5418701171875</v>
      </c>
      <c r="BF25" s="95">
        <v>555.189208984375</v>
      </c>
      <c r="BG25" s="95">
        <v>563.9678955078125</v>
      </c>
      <c r="BH25" s="95">
        <v>499.2651062011719</v>
      </c>
      <c r="BI25" s="95">
        <v>449.1846923828125</v>
      </c>
      <c r="BJ25" s="95">
        <v>428.7174987792969</v>
      </c>
      <c r="BK25" s="96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ht="11.25">
      <c r="A26" s="77" t="s">
        <v>495</v>
      </c>
      <c r="B26" s="77" t="s">
        <v>478</v>
      </c>
      <c r="C26" s="127">
        <v>210.38577270507812</v>
      </c>
      <c r="D26" s="127">
        <v>219.20001220703125</v>
      </c>
      <c r="E26" s="70">
        <v>210.7025909423828</v>
      </c>
      <c r="F26" s="70">
        <v>222.2333984375</v>
      </c>
      <c r="G26" s="70">
        <v>229.21334838867188</v>
      </c>
      <c r="H26" s="70">
        <v>255.84500122070312</v>
      </c>
      <c r="I26" s="70">
        <v>256.6491394042969</v>
      </c>
      <c r="J26" s="70">
        <v>257.40625</v>
      </c>
      <c r="K26" s="70">
        <v>251.53053283691406</v>
      </c>
      <c r="L26" s="70">
        <v>228.16725158691406</v>
      </c>
      <c r="M26" s="70">
        <v>220.65365600585938</v>
      </c>
      <c r="N26" s="70">
        <v>214.13438415527344</v>
      </c>
      <c r="O26" s="70">
        <v>215.84548950195312</v>
      </c>
      <c r="P26" s="70">
        <v>226.42507934570312</v>
      </c>
      <c r="Q26" s="70">
        <v>216.73056030273438</v>
      </c>
      <c r="R26" s="70">
        <v>214.55831909179688</v>
      </c>
      <c r="S26" s="70">
        <v>237.3619842529297</v>
      </c>
      <c r="T26" s="70">
        <v>253.94651794433594</v>
      </c>
      <c r="U26" s="70">
        <v>276.9739990234375</v>
      </c>
      <c r="V26" s="70">
        <v>274.4683837890625</v>
      </c>
      <c r="W26" s="70">
        <v>260.99761962890625</v>
      </c>
      <c r="X26" s="70">
        <v>241.48426818847656</v>
      </c>
      <c r="Y26" s="70">
        <v>226.2625732421875</v>
      </c>
      <c r="Z26" s="70">
        <v>230.2860565185547</v>
      </c>
      <c r="AA26" s="70">
        <v>221.15577697753906</v>
      </c>
      <c r="AB26" s="70">
        <v>235.09811401367188</v>
      </c>
      <c r="AC26" s="70">
        <v>224.63961791992188</v>
      </c>
      <c r="AD26" s="70">
        <v>225.3866729736328</v>
      </c>
      <c r="AE26" s="70">
        <v>251.5861358642578</v>
      </c>
      <c r="AF26" s="70">
        <v>281.7430114746094</v>
      </c>
      <c r="AG26" s="70">
        <v>287.2220764160156</v>
      </c>
      <c r="AH26" s="70">
        <v>283.2835693359375</v>
      </c>
      <c r="AI26" s="70">
        <v>268.2685546875</v>
      </c>
      <c r="AJ26" s="70">
        <v>247.65261840820312</v>
      </c>
      <c r="AK26" s="70">
        <v>239.5670623779297</v>
      </c>
      <c r="AL26" s="70">
        <v>236.55996704101562</v>
      </c>
      <c r="AM26" s="70">
        <v>239.495849609375</v>
      </c>
      <c r="AN26" s="70">
        <v>238.92759704589844</v>
      </c>
      <c r="AO26" s="70">
        <v>226.87759399414062</v>
      </c>
      <c r="AP26" s="95">
        <v>229.12440490722656</v>
      </c>
      <c r="AQ26" s="95">
        <v>247.30230712890625</v>
      </c>
      <c r="AR26" s="95">
        <v>268.8822021484375</v>
      </c>
      <c r="AS26" s="95">
        <v>285.5541076660156</v>
      </c>
      <c r="AT26" s="95">
        <v>281.5871887207031</v>
      </c>
      <c r="AU26" s="95">
        <v>269.6524963378906</v>
      </c>
      <c r="AV26" s="95">
        <v>247.5959930419922</v>
      </c>
      <c r="AW26" s="95">
        <v>237.40989685058594</v>
      </c>
      <c r="AX26" s="95">
        <v>235.2740020751953</v>
      </c>
      <c r="AY26" s="95">
        <v>234.7888946533203</v>
      </c>
      <c r="AZ26" s="95">
        <v>244.64950561523438</v>
      </c>
      <c r="BA26" s="95">
        <v>232.7532958984375</v>
      </c>
      <c r="BB26" s="95">
        <v>234.91549682617188</v>
      </c>
      <c r="BC26" s="95">
        <v>253.05209350585938</v>
      </c>
      <c r="BD26" s="95">
        <v>276.4447021484375</v>
      </c>
      <c r="BE26" s="95">
        <v>293.5304870605469</v>
      </c>
      <c r="BF26" s="95">
        <v>289.51031494140625</v>
      </c>
      <c r="BG26" s="95">
        <v>277.25531005859375</v>
      </c>
      <c r="BH26" s="95">
        <v>254.42149353027344</v>
      </c>
      <c r="BI26" s="95">
        <v>244.16329956054688</v>
      </c>
      <c r="BJ26" s="95">
        <v>239.8249969482422</v>
      </c>
      <c r="BK26" s="9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ht="11.25">
      <c r="A27" s="77" t="s">
        <v>496</v>
      </c>
      <c r="B27" s="77" t="s">
        <v>480</v>
      </c>
      <c r="C27" s="127">
        <v>414.5432434082031</v>
      </c>
      <c r="D27" s="127">
        <v>410.0588073730469</v>
      </c>
      <c r="E27" s="70">
        <v>420.7325134277344</v>
      </c>
      <c r="F27" s="70">
        <v>427.9044189453125</v>
      </c>
      <c r="G27" s="70">
        <v>404.4820251464844</v>
      </c>
      <c r="H27" s="70">
        <v>470.9586181640625</v>
      </c>
      <c r="I27" s="70">
        <v>463.1180725097656</v>
      </c>
      <c r="J27" s="70">
        <v>488.1519775390625</v>
      </c>
      <c r="K27" s="70">
        <v>485.6891174316406</v>
      </c>
      <c r="L27" s="70">
        <v>441.69842529296875</v>
      </c>
      <c r="M27" s="70">
        <v>421.2214660644531</v>
      </c>
      <c r="N27" s="70">
        <v>489.2214660644531</v>
      </c>
      <c r="O27" s="70">
        <v>409.8907165527344</v>
      </c>
      <c r="P27" s="70">
        <v>428.2474670410156</v>
      </c>
      <c r="Q27" s="70">
        <v>419.8684387207031</v>
      </c>
      <c r="R27" s="70">
        <v>407.0462646484375</v>
      </c>
      <c r="S27" s="70">
        <v>406.25628662109375</v>
      </c>
      <c r="T27" s="70">
        <v>465.8319091796875</v>
      </c>
      <c r="U27" s="70">
        <v>449.5879211425781</v>
      </c>
      <c r="V27" s="70">
        <v>503.6225280761719</v>
      </c>
      <c r="W27" s="70">
        <v>485.9645690917969</v>
      </c>
      <c r="X27" s="70">
        <v>436.794189453125</v>
      </c>
      <c r="Y27" s="70">
        <v>438.3332824707031</v>
      </c>
      <c r="Z27" s="70">
        <v>442.4818420410156</v>
      </c>
      <c r="AA27" s="70">
        <v>427.5155029296875</v>
      </c>
      <c r="AB27" s="70">
        <v>443.3174133300781</v>
      </c>
      <c r="AC27" s="70">
        <v>437.8269348144531</v>
      </c>
      <c r="AD27" s="70">
        <v>393.8996887207031</v>
      </c>
      <c r="AE27" s="70">
        <v>423.1295471191406</v>
      </c>
      <c r="AF27" s="70">
        <v>485.97796630859375</v>
      </c>
      <c r="AG27" s="70">
        <v>479.74652099609375</v>
      </c>
      <c r="AH27" s="70">
        <v>525.583740234375</v>
      </c>
      <c r="AI27" s="70">
        <v>485.7705993652344</v>
      </c>
      <c r="AJ27" s="70">
        <v>454.2012939453125</v>
      </c>
      <c r="AK27" s="70">
        <v>438.14678955078125</v>
      </c>
      <c r="AL27" s="70">
        <v>443.4689025878906</v>
      </c>
      <c r="AM27" s="70">
        <v>444.5166320800781</v>
      </c>
      <c r="AN27" s="70">
        <v>443.39410400390625</v>
      </c>
      <c r="AO27" s="70">
        <v>432.2008056640625</v>
      </c>
      <c r="AP27" s="95">
        <v>426.16009521484375</v>
      </c>
      <c r="AQ27" s="95">
        <v>422.29278564453125</v>
      </c>
      <c r="AR27" s="95">
        <v>478.33551025390625</v>
      </c>
      <c r="AS27" s="95">
        <v>482.3876953125</v>
      </c>
      <c r="AT27" s="95">
        <v>505.97650146484375</v>
      </c>
      <c r="AU27" s="95">
        <v>496.8262023925781</v>
      </c>
      <c r="AV27" s="95">
        <v>463.1900939941406</v>
      </c>
      <c r="AW27" s="95">
        <v>435.18670654296875</v>
      </c>
      <c r="AX27" s="95">
        <v>462.7759094238281</v>
      </c>
      <c r="AY27" s="95">
        <v>448.3049011230469</v>
      </c>
      <c r="AZ27" s="95">
        <v>453.744384765625</v>
      </c>
      <c r="BA27" s="95">
        <v>444.4696044921875</v>
      </c>
      <c r="BB27" s="95">
        <v>438.7228088378906</v>
      </c>
      <c r="BC27" s="95">
        <v>433.68328857421875</v>
      </c>
      <c r="BD27" s="95">
        <v>490.7265930175781</v>
      </c>
      <c r="BE27" s="95">
        <v>496.5606994628906</v>
      </c>
      <c r="BF27" s="95">
        <v>521.6710205078125</v>
      </c>
      <c r="BG27" s="95">
        <v>512.6312866210938</v>
      </c>
      <c r="BH27" s="95">
        <v>477.784912109375</v>
      </c>
      <c r="BI27" s="95">
        <v>448.4884948730469</v>
      </c>
      <c r="BJ27" s="95">
        <v>474.61279296875</v>
      </c>
      <c r="BK27" s="96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ht="11.25">
      <c r="A28" s="77" t="s">
        <v>497</v>
      </c>
      <c r="B28" s="77" t="s">
        <v>482</v>
      </c>
      <c r="C28" s="79">
        <v>16.57168960571289</v>
      </c>
      <c r="D28" s="79">
        <v>17.16901206970215</v>
      </c>
      <c r="E28" s="41">
        <v>16.094160079956055</v>
      </c>
      <c r="F28" s="41">
        <v>16.768951416015625</v>
      </c>
      <c r="G28" s="41">
        <v>16.553173065185547</v>
      </c>
      <c r="H28" s="41">
        <v>16.56226348876953</v>
      </c>
      <c r="I28" s="41">
        <v>17.070466995239258</v>
      </c>
      <c r="J28" s="41">
        <v>17.68339729309082</v>
      </c>
      <c r="K28" s="41">
        <v>17.903409957885742</v>
      </c>
      <c r="L28" s="41">
        <v>17.43024444580078</v>
      </c>
      <c r="M28" s="41">
        <v>17.368091583251953</v>
      </c>
      <c r="N28" s="41">
        <v>17.210838317871094</v>
      </c>
      <c r="O28" s="41">
        <v>16.663061141967773</v>
      </c>
      <c r="P28" s="41">
        <v>16.959239959716797</v>
      </c>
      <c r="Q28" s="41">
        <v>15.938654899597168</v>
      </c>
      <c r="R28" s="41">
        <v>16.15076446533203</v>
      </c>
      <c r="S28" s="41">
        <v>16.462745666503906</v>
      </c>
      <c r="T28" s="41">
        <v>16.58013343811035</v>
      </c>
      <c r="U28" s="41">
        <v>16.680023193359375</v>
      </c>
      <c r="V28" s="41">
        <v>17.116968154907227</v>
      </c>
      <c r="W28" s="41">
        <v>17.572246551513672</v>
      </c>
      <c r="X28" s="41">
        <v>17.331584930419922</v>
      </c>
      <c r="Y28" s="41">
        <v>17.602397918701172</v>
      </c>
      <c r="Z28" s="41">
        <v>17.420930862426758</v>
      </c>
      <c r="AA28" s="41">
        <v>17.40019416809082</v>
      </c>
      <c r="AB28" s="41">
        <v>17.703893661499023</v>
      </c>
      <c r="AC28" s="41">
        <v>16.828418731689453</v>
      </c>
      <c r="AD28" s="41">
        <v>16.6835994720459</v>
      </c>
      <c r="AE28" s="41">
        <v>16.355419158935547</v>
      </c>
      <c r="AF28" s="41">
        <v>17.415666580200195</v>
      </c>
      <c r="AG28" s="41">
        <v>16.962644577026367</v>
      </c>
      <c r="AH28" s="41">
        <v>17.743741989135742</v>
      </c>
      <c r="AI28" s="41">
        <v>17.869400024414062</v>
      </c>
      <c r="AJ28" s="41">
        <v>17.5526123046875</v>
      </c>
      <c r="AK28" s="41">
        <v>18.394899368286133</v>
      </c>
      <c r="AL28" s="41">
        <v>17.695354461669922</v>
      </c>
      <c r="AM28" s="41">
        <v>17.157115936279297</v>
      </c>
      <c r="AN28" s="41">
        <v>17.673919677734375</v>
      </c>
      <c r="AO28" s="41">
        <v>16.796630859375</v>
      </c>
      <c r="AP28" s="42">
        <v>16.990190505981445</v>
      </c>
      <c r="AQ28" s="42">
        <v>17.00881004333496</v>
      </c>
      <c r="AR28" s="42">
        <v>17.46772003173828</v>
      </c>
      <c r="AS28" s="42">
        <v>17.418310165405273</v>
      </c>
      <c r="AT28" s="42">
        <v>18.11726951599121</v>
      </c>
      <c r="AU28" s="42">
        <v>18.298139572143555</v>
      </c>
      <c r="AV28" s="42">
        <v>18.008039474487305</v>
      </c>
      <c r="AW28" s="42">
        <v>18.39611053466797</v>
      </c>
      <c r="AX28" s="42">
        <v>17.832189559936523</v>
      </c>
      <c r="AY28" s="42">
        <v>17.478229522705078</v>
      </c>
      <c r="AZ28" s="42">
        <v>18.010889053344727</v>
      </c>
      <c r="BA28" s="42">
        <v>17.12554931640625</v>
      </c>
      <c r="BB28" s="42">
        <v>17.33060073852539</v>
      </c>
      <c r="BC28" s="42">
        <v>17.35533905029297</v>
      </c>
      <c r="BD28" s="42">
        <v>17.82765007019043</v>
      </c>
      <c r="BE28" s="42">
        <v>17.77985954284668</v>
      </c>
      <c r="BF28" s="42">
        <v>18.49506950378418</v>
      </c>
      <c r="BG28" s="42">
        <v>18.680789947509766</v>
      </c>
      <c r="BH28" s="42">
        <v>18.385269165039062</v>
      </c>
      <c r="BI28" s="42">
        <v>18.755720138549805</v>
      </c>
      <c r="BJ28" s="42">
        <v>18.2915096282959</v>
      </c>
      <c r="BK28" s="24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ht="11.25">
      <c r="A29" s="77" t="s">
        <v>498</v>
      </c>
      <c r="B29" s="77" t="s">
        <v>484</v>
      </c>
      <c r="C29" s="127">
        <v>3202.6162109375</v>
      </c>
      <c r="D29" s="127">
        <v>3230.25732421875</v>
      </c>
      <c r="E29" s="70">
        <v>3075.189697265625</v>
      </c>
      <c r="F29" s="70">
        <v>3117.7275390625</v>
      </c>
      <c r="G29" s="70">
        <v>3254.17041015625</v>
      </c>
      <c r="H29" s="70">
        <v>3604.0751953125</v>
      </c>
      <c r="I29" s="70">
        <v>3725.65869140625</v>
      </c>
      <c r="J29" s="70">
        <v>3692.015869140625</v>
      </c>
      <c r="K29" s="70">
        <v>3653.176513671875</v>
      </c>
      <c r="L29" s="70">
        <v>3300.83349609375</v>
      </c>
      <c r="M29" s="70">
        <v>3191.75537109375</v>
      </c>
      <c r="N29" s="70">
        <v>3289.68408203125</v>
      </c>
      <c r="O29" s="70">
        <v>3253.61767578125</v>
      </c>
      <c r="P29" s="70">
        <v>3330.59423828125</v>
      </c>
      <c r="Q29" s="70">
        <v>3191.08642578125</v>
      </c>
      <c r="R29" s="70">
        <v>3147.983154296875</v>
      </c>
      <c r="S29" s="70">
        <v>3216.181396484375</v>
      </c>
      <c r="T29" s="70">
        <v>3803.357666015625</v>
      </c>
      <c r="U29" s="70">
        <v>3936.678466796875</v>
      </c>
      <c r="V29" s="70">
        <v>4014.069580078125</v>
      </c>
      <c r="W29" s="70">
        <v>3883.895751953125</v>
      </c>
      <c r="X29" s="70">
        <v>3499.173583984375</v>
      </c>
      <c r="Y29" s="70">
        <v>3293.308349609375</v>
      </c>
      <c r="Z29" s="70">
        <v>3339.7099609375</v>
      </c>
      <c r="AA29" s="70">
        <v>3277.11181640625</v>
      </c>
      <c r="AB29" s="70">
        <v>3428.881591796875</v>
      </c>
      <c r="AC29" s="70">
        <v>3266.896484375</v>
      </c>
      <c r="AD29" s="70">
        <v>3224.452392578125</v>
      </c>
      <c r="AE29" s="70">
        <v>3441.415771484375</v>
      </c>
      <c r="AF29" s="70">
        <v>3862.8623046875</v>
      </c>
      <c r="AG29" s="70">
        <v>4066.893310546875</v>
      </c>
      <c r="AH29" s="70">
        <v>4123.83154296875</v>
      </c>
      <c r="AI29" s="70">
        <v>3831.046875</v>
      </c>
      <c r="AJ29" s="70">
        <v>3522.42431640625</v>
      </c>
      <c r="AK29" s="70">
        <v>3361.978759765625</v>
      </c>
      <c r="AL29" s="70">
        <v>3347.626220703125</v>
      </c>
      <c r="AM29" s="70">
        <v>3446.741943359375</v>
      </c>
      <c r="AN29" s="70">
        <v>3534.071044921875</v>
      </c>
      <c r="AO29" s="70">
        <v>3273.18310546875</v>
      </c>
      <c r="AP29" s="95">
        <v>3298.486083984375</v>
      </c>
      <c r="AQ29" s="95">
        <v>3425.298095703125</v>
      </c>
      <c r="AR29" s="95">
        <v>3850.847900390625</v>
      </c>
      <c r="AS29" s="95">
        <v>4059.031005859375</v>
      </c>
      <c r="AT29" s="95">
        <v>4087.550048828125</v>
      </c>
      <c r="AU29" s="95">
        <v>3938.2529296875</v>
      </c>
      <c r="AV29" s="95">
        <v>3591.636962890625</v>
      </c>
      <c r="AW29" s="95">
        <v>3392.7451171875</v>
      </c>
      <c r="AX29" s="95">
        <v>3437.278076171875</v>
      </c>
      <c r="AY29" s="95">
        <v>3492.06103515625</v>
      </c>
      <c r="AZ29" s="95">
        <v>3556.68798828125</v>
      </c>
      <c r="BA29" s="95">
        <v>3352.62109375</v>
      </c>
      <c r="BB29" s="95">
        <v>3360.445068359375</v>
      </c>
      <c r="BC29" s="95">
        <v>3481.9560546875</v>
      </c>
      <c r="BD29" s="95">
        <v>3916.18408203125</v>
      </c>
      <c r="BE29" s="95">
        <v>4138.51123046875</v>
      </c>
      <c r="BF29" s="95">
        <v>4170.59912109375</v>
      </c>
      <c r="BG29" s="95">
        <v>4019.93408203125</v>
      </c>
      <c r="BH29" s="95">
        <v>3665.31005859375</v>
      </c>
      <c r="BI29" s="95">
        <v>3460.794921875</v>
      </c>
      <c r="BJ29" s="95">
        <v>3499.2109375</v>
      </c>
      <c r="BK29" s="96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ht="11.25">
      <c r="A30" s="77"/>
      <c r="B30" s="77"/>
      <c r="C30" s="128"/>
      <c r="D30" s="75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ht="11.25">
      <c r="A31" s="77"/>
      <c r="B31" s="85" t="s">
        <v>338</v>
      </c>
      <c r="C31" s="128"/>
      <c r="D31" s="75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ht="11.25">
      <c r="A32" s="77" t="s">
        <v>499</v>
      </c>
      <c r="B32" s="77" t="s">
        <v>486</v>
      </c>
      <c r="C32" s="127">
        <v>69.21590423583984</v>
      </c>
      <c r="D32" s="127">
        <v>67.66606140136719</v>
      </c>
      <c r="E32" s="70">
        <v>65.89571380615234</v>
      </c>
      <c r="F32" s="70">
        <v>61.54369354248047</v>
      </c>
      <c r="G32" s="70">
        <v>64.34211730957031</v>
      </c>
      <c r="H32" s="70">
        <v>67.87576293945312</v>
      </c>
      <c r="I32" s="70">
        <v>71.40599060058594</v>
      </c>
      <c r="J32" s="70">
        <v>68.18885040283203</v>
      </c>
      <c r="K32" s="70">
        <v>66.66705322265625</v>
      </c>
      <c r="L32" s="70">
        <v>67.17205047607422</v>
      </c>
      <c r="M32" s="70">
        <v>62.35342788696289</v>
      </c>
      <c r="N32" s="70">
        <v>63.169334411621094</v>
      </c>
      <c r="O32" s="70">
        <v>61.13481140136719</v>
      </c>
      <c r="P32" s="70">
        <v>64.84722137451172</v>
      </c>
      <c r="Q32" s="70">
        <v>63.07161331176758</v>
      </c>
      <c r="R32" s="70">
        <v>63.80440902709961</v>
      </c>
      <c r="S32" s="70">
        <v>62.74155044555664</v>
      </c>
      <c r="T32" s="70">
        <v>68.45689392089844</v>
      </c>
      <c r="U32" s="70">
        <v>68.23778533935547</v>
      </c>
      <c r="V32" s="70">
        <v>66.29360961914062</v>
      </c>
      <c r="W32" s="70">
        <v>72.19087219238281</v>
      </c>
      <c r="X32" s="70">
        <v>67.4824447631836</v>
      </c>
      <c r="Y32" s="70">
        <v>63.181427001953125</v>
      </c>
      <c r="Z32" s="70">
        <v>60.96440887451172</v>
      </c>
      <c r="AA32" s="70">
        <v>59.569129943847656</v>
      </c>
      <c r="AB32" s="70">
        <v>64.0293960571289</v>
      </c>
      <c r="AC32" s="70">
        <v>60.50115966796875</v>
      </c>
      <c r="AD32" s="70">
        <v>59.21973419189453</v>
      </c>
      <c r="AE32" s="70">
        <v>62.09086990356445</v>
      </c>
      <c r="AF32" s="70">
        <v>65.26046752929688</v>
      </c>
      <c r="AG32" s="70">
        <v>66.22148132324219</v>
      </c>
      <c r="AH32" s="70">
        <v>63.839839935302734</v>
      </c>
      <c r="AI32" s="70">
        <v>63.33113479614258</v>
      </c>
      <c r="AJ32" s="70">
        <v>61.63813018798828</v>
      </c>
      <c r="AK32" s="70">
        <v>59.62120056152344</v>
      </c>
      <c r="AL32" s="70">
        <v>57.529869079589844</v>
      </c>
      <c r="AM32" s="70">
        <v>57.90693664550781</v>
      </c>
      <c r="AN32" s="70">
        <v>62.35176086425781</v>
      </c>
      <c r="AO32" s="70">
        <v>58.88434982299805</v>
      </c>
      <c r="AP32" s="95">
        <v>58.50790023803711</v>
      </c>
      <c r="AQ32" s="95">
        <v>59.529029846191406</v>
      </c>
      <c r="AR32" s="95">
        <v>63.61540985107422</v>
      </c>
      <c r="AS32" s="95">
        <v>64.24890899658203</v>
      </c>
      <c r="AT32" s="95">
        <v>63.64311981201172</v>
      </c>
      <c r="AU32" s="95">
        <v>63.327999114990234</v>
      </c>
      <c r="AV32" s="95">
        <v>61.79193878173828</v>
      </c>
      <c r="AW32" s="95">
        <v>59.206600189208984</v>
      </c>
      <c r="AX32" s="95">
        <v>57.34580993652344</v>
      </c>
      <c r="AY32" s="95">
        <v>59.62065124511719</v>
      </c>
      <c r="AZ32" s="95">
        <v>62.73188018798828</v>
      </c>
      <c r="BA32" s="95">
        <v>59.24277114868164</v>
      </c>
      <c r="BB32" s="95">
        <v>58.85871887207031</v>
      </c>
      <c r="BC32" s="95">
        <v>59.879520416259766</v>
      </c>
      <c r="BD32" s="95">
        <v>63.97985076904297</v>
      </c>
      <c r="BE32" s="95">
        <v>64.6094970703125</v>
      </c>
      <c r="BF32" s="95">
        <v>63.99330139160156</v>
      </c>
      <c r="BG32" s="95">
        <v>63.67626953125</v>
      </c>
      <c r="BH32" s="95">
        <v>62.14104080200195</v>
      </c>
      <c r="BI32" s="95">
        <v>59.55377960205078</v>
      </c>
      <c r="BJ32" s="95">
        <v>57.69166946411133</v>
      </c>
      <c r="BK32" s="96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ht="11.25">
      <c r="A33" s="77" t="s">
        <v>500</v>
      </c>
      <c r="B33" s="77" t="s">
        <v>488</v>
      </c>
      <c r="C33" s="127">
        <v>212.36575317382812</v>
      </c>
      <c r="D33" s="127">
        <v>215.47914123535156</v>
      </c>
      <c r="E33" s="70">
        <v>214.4483642578125</v>
      </c>
      <c r="F33" s="70">
        <v>213.6797637939453</v>
      </c>
      <c r="G33" s="70">
        <v>215.48062133789062</v>
      </c>
      <c r="H33" s="70">
        <v>227.88272094726562</v>
      </c>
      <c r="I33" s="70">
        <v>221.6270294189453</v>
      </c>
      <c r="J33" s="70">
        <v>229.04251098632812</v>
      </c>
      <c r="K33" s="70">
        <v>218.7060089111328</v>
      </c>
      <c r="L33" s="70">
        <v>213.82431030273438</v>
      </c>
      <c r="M33" s="70">
        <v>217.76202392578125</v>
      </c>
      <c r="N33" s="70">
        <v>207.8575897216797</v>
      </c>
      <c r="O33" s="70">
        <v>207.47457885742188</v>
      </c>
      <c r="P33" s="70">
        <v>224.9714813232422</v>
      </c>
      <c r="Q33" s="70">
        <v>211.59434509277344</v>
      </c>
      <c r="R33" s="70">
        <v>211.56565856933594</v>
      </c>
      <c r="S33" s="70">
        <v>208.38636779785156</v>
      </c>
      <c r="T33" s="70">
        <v>229.75601196289062</v>
      </c>
      <c r="U33" s="70">
        <v>222.7767791748047</v>
      </c>
      <c r="V33" s="70">
        <v>230.18409729003906</v>
      </c>
      <c r="W33" s="70">
        <v>232.72213745117188</v>
      </c>
      <c r="X33" s="70">
        <v>216.96604919433594</v>
      </c>
      <c r="Y33" s="70">
        <v>220.50132751464844</v>
      </c>
      <c r="Z33" s="70">
        <v>206.59686279296875</v>
      </c>
      <c r="AA33" s="70">
        <v>206.92529296875</v>
      </c>
      <c r="AB33" s="70">
        <v>218.42257690429688</v>
      </c>
      <c r="AC33" s="70">
        <v>211.3370361328125</v>
      </c>
      <c r="AD33" s="70">
        <v>207.84320068359375</v>
      </c>
      <c r="AE33" s="70">
        <v>212.1592254638672</v>
      </c>
      <c r="AF33" s="70">
        <v>224.3428955078125</v>
      </c>
      <c r="AG33" s="70">
        <v>222.18942260742188</v>
      </c>
      <c r="AH33" s="70">
        <v>228.4838104248047</v>
      </c>
      <c r="AI33" s="70">
        <v>221.31809997558594</v>
      </c>
      <c r="AJ33" s="70">
        <v>209.6743927001953</v>
      </c>
      <c r="AK33" s="70">
        <v>202.9575958251953</v>
      </c>
      <c r="AL33" s="70">
        <v>206.1959991455078</v>
      </c>
      <c r="AM33" s="70">
        <v>197.88478088378906</v>
      </c>
      <c r="AN33" s="70">
        <v>215.2926025390625</v>
      </c>
      <c r="AO33" s="70">
        <v>201.45579528808594</v>
      </c>
      <c r="AP33" s="95">
        <v>206.28750610351562</v>
      </c>
      <c r="AQ33" s="95">
        <v>207.4138946533203</v>
      </c>
      <c r="AR33" s="95">
        <v>220.59579467773438</v>
      </c>
      <c r="AS33" s="95">
        <v>216.68789672851562</v>
      </c>
      <c r="AT33" s="95">
        <v>221.01300048828125</v>
      </c>
      <c r="AU33" s="95">
        <v>214.93649291992188</v>
      </c>
      <c r="AV33" s="95">
        <v>208.0028076171875</v>
      </c>
      <c r="AW33" s="95">
        <v>207.03680419921875</v>
      </c>
      <c r="AX33" s="95">
        <v>199.0854949951172</v>
      </c>
      <c r="AY33" s="95">
        <v>201.49349975585938</v>
      </c>
      <c r="AZ33" s="95">
        <v>215.5644073486328</v>
      </c>
      <c r="BA33" s="95">
        <v>201.74969482421875</v>
      </c>
      <c r="BB33" s="95">
        <v>206.59779357910156</v>
      </c>
      <c r="BC33" s="95">
        <v>207.73179626464844</v>
      </c>
      <c r="BD33" s="95">
        <v>220.93409729003906</v>
      </c>
      <c r="BE33" s="95">
        <v>217.0216064453125</v>
      </c>
      <c r="BF33" s="95">
        <v>221.3614044189453</v>
      </c>
      <c r="BG33" s="95">
        <v>215.28770446777344</v>
      </c>
      <c r="BH33" s="95">
        <v>208.35719299316406</v>
      </c>
      <c r="BI33" s="95">
        <v>207.39849853515625</v>
      </c>
      <c r="BJ33" s="95">
        <v>199.43460083007812</v>
      </c>
      <c r="BK33" s="96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ht="11.25">
      <c r="A34" s="77" t="s">
        <v>501</v>
      </c>
      <c r="B34" s="77" t="s">
        <v>490</v>
      </c>
      <c r="C34" s="127">
        <v>545.5457153320312</v>
      </c>
      <c r="D34" s="127">
        <v>598.6130981445312</v>
      </c>
      <c r="E34" s="70">
        <v>586.7228393554688</v>
      </c>
      <c r="F34" s="70">
        <v>582.2852172851562</v>
      </c>
      <c r="G34" s="70">
        <v>616.3983154296875</v>
      </c>
      <c r="H34" s="70">
        <v>618.5855102539062</v>
      </c>
      <c r="I34" s="70">
        <v>592.8297729492188</v>
      </c>
      <c r="J34" s="70">
        <v>601.63232421875</v>
      </c>
      <c r="K34" s="70">
        <v>621.76953125</v>
      </c>
      <c r="L34" s="70">
        <v>593.4486694335938</v>
      </c>
      <c r="M34" s="70">
        <v>613.7024536132812</v>
      </c>
      <c r="N34" s="70">
        <v>571.3784790039062</v>
      </c>
      <c r="O34" s="70">
        <v>554.6804809570312</v>
      </c>
      <c r="P34" s="70">
        <v>599.5465698242188</v>
      </c>
      <c r="Q34" s="70">
        <v>569.954833984375</v>
      </c>
      <c r="R34" s="70">
        <v>572.2049560546875</v>
      </c>
      <c r="S34" s="70">
        <v>590.0980224609375</v>
      </c>
      <c r="T34" s="70">
        <v>623.4351196289062</v>
      </c>
      <c r="U34" s="70">
        <v>576.8095092773438</v>
      </c>
      <c r="V34" s="70">
        <v>609.530517578125</v>
      </c>
      <c r="W34" s="70">
        <v>615.052978515625</v>
      </c>
      <c r="X34" s="70">
        <v>587.3469848632812</v>
      </c>
      <c r="Y34" s="70">
        <v>576.7421875</v>
      </c>
      <c r="Z34" s="70">
        <v>572.7865600585938</v>
      </c>
      <c r="AA34" s="70">
        <v>543.7753295898438</v>
      </c>
      <c r="AB34" s="70">
        <v>604.9013061523438</v>
      </c>
      <c r="AC34" s="70">
        <v>566.943359375</v>
      </c>
      <c r="AD34" s="70">
        <v>569.416259765625</v>
      </c>
      <c r="AE34" s="70">
        <v>574.055908203125</v>
      </c>
      <c r="AF34" s="70">
        <v>598.1619262695312</v>
      </c>
      <c r="AG34" s="70">
        <v>596.5181274414062</v>
      </c>
      <c r="AH34" s="70">
        <v>598.6710205078125</v>
      </c>
      <c r="AI34" s="70">
        <v>603.4196166992188</v>
      </c>
      <c r="AJ34" s="70">
        <v>572.7461547851562</v>
      </c>
      <c r="AK34" s="70">
        <v>559.7194213867188</v>
      </c>
      <c r="AL34" s="70">
        <v>533.5401611328125</v>
      </c>
      <c r="AM34" s="70">
        <v>546.0206909179688</v>
      </c>
      <c r="AN34" s="70">
        <v>587.7427978515625</v>
      </c>
      <c r="AO34" s="70">
        <v>555.2218017578125</v>
      </c>
      <c r="AP34" s="95">
        <v>566.5770263671875</v>
      </c>
      <c r="AQ34" s="95">
        <v>574.1567993164062</v>
      </c>
      <c r="AR34" s="95">
        <v>599.0634765625</v>
      </c>
      <c r="AS34" s="95">
        <v>573.0709228515625</v>
      </c>
      <c r="AT34" s="95">
        <v>590.630615234375</v>
      </c>
      <c r="AU34" s="95">
        <v>591.7789916992188</v>
      </c>
      <c r="AV34" s="95">
        <v>569.7872924804688</v>
      </c>
      <c r="AW34" s="95">
        <v>569.2609252929688</v>
      </c>
      <c r="AX34" s="95">
        <v>537.9844970703125</v>
      </c>
      <c r="AY34" s="95">
        <v>537.9739990234375</v>
      </c>
      <c r="AZ34" s="95">
        <v>597.788330078125</v>
      </c>
      <c r="BA34" s="95">
        <v>564.7595825195312</v>
      </c>
      <c r="BB34" s="95">
        <v>576.3726196289062</v>
      </c>
      <c r="BC34" s="95">
        <v>584.1834106445312</v>
      </c>
      <c r="BD34" s="95">
        <v>609.607421875</v>
      </c>
      <c r="BE34" s="95">
        <v>583.2144775390625</v>
      </c>
      <c r="BF34" s="95">
        <v>601.1029052734375</v>
      </c>
      <c r="BG34" s="95">
        <v>602.260498046875</v>
      </c>
      <c r="BH34" s="95">
        <v>579.8353271484375</v>
      </c>
      <c r="BI34" s="95">
        <v>579.2274169921875</v>
      </c>
      <c r="BJ34" s="95">
        <v>547.3256225585938</v>
      </c>
      <c r="BK34" s="96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ht="11.25">
      <c r="A35" s="77" t="s">
        <v>502</v>
      </c>
      <c r="B35" s="77" t="s">
        <v>470</v>
      </c>
      <c r="C35" s="127">
        <v>197.22921752929688</v>
      </c>
      <c r="D35" s="127">
        <v>214.4368896484375</v>
      </c>
      <c r="E35" s="70">
        <v>203.2094268798828</v>
      </c>
      <c r="F35" s="70">
        <v>211.82127380371094</v>
      </c>
      <c r="G35" s="70">
        <v>215.35061645507812</v>
      </c>
      <c r="H35" s="70">
        <v>224.4646759033203</v>
      </c>
      <c r="I35" s="70">
        <v>221.5616912841797</v>
      </c>
      <c r="J35" s="70">
        <v>225.24314880371094</v>
      </c>
      <c r="K35" s="70">
        <v>226.88986206054688</v>
      </c>
      <c r="L35" s="70">
        <v>211.2653045654297</v>
      </c>
      <c r="M35" s="70">
        <v>213.6996307373047</v>
      </c>
      <c r="N35" s="70">
        <v>210.96002197265625</v>
      </c>
      <c r="O35" s="70">
        <v>204.58717346191406</v>
      </c>
      <c r="P35" s="70">
        <v>213.87860107421875</v>
      </c>
      <c r="Q35" s="70">
        <v>203.74667358398438</v>
      </c>
      <c r="R35" s="70">
        <v>211.3936767578125</v>
      </c>
      <c r="S35" s="70">
        <v>217.34817504882812</v>
      </c>
      <c r="T35" s="70">
        <v>238.2098388671875</v>
      </c>
      <c r="U35" s="70">
        <v>241.17221069335938</v>
      </c>
      <c r="V35" s="70">
        <v>236.8554229736328</v>
      </c>
      <c r="W35" s="70">
        <v>238.9947052001953</v>
      </c>
      <c r="X35" s="70">
        <v>232.4309844970703</v>
      </c>
      <c r="Y35" s="70">
        <v>232.44786071777344</v>
      </c>
      <c r="Z35" s="70">
        <v>222.02645874023438</v>
      </c>
      <c r="AA35" s="70">
        <v>215.4000701904297</v>
      </c>
      <c r="AB35" s="70">
        <v>236.38970947265625</v>
      </c>
      <c r="AC35" s="70">
        <v>223.94313049316406</v>
      </c>
      <c r="AD35" s="70">
        <v>223.5554656982422</v>
      </c>
      <c r="AE35" s="70">
        <v>234.18519592285156</v>
      </c>
      <c r="AF35" s="70">
        <v>242.10426330566406</v>
      </c>
      <c r="AG35" s="70">
        <v>246.21109008789062</v>
      </c>
      <c r="AH35" s="70">
        <v>248.8457489013672</v>
      </c>
      <c r="AI35" s="70">
        <v>235.23846435546875</v>
      </c>
      <c r="AJ35" s="70">
        <v>232.93125915527344</v>
      </c>
      <c r="AK35" s="70">
        <v>230.82940673828125</v>
      </c>
      <c r="AL35" s="70">
        <v>219.4774169921875</v>
      </c>
      <c r="AM35" s="70">
        <v>224.78439331054688</v>
      </c>
      <c r="AN35" s="70">
        <v>231.43679809570312</v>
      </c>
      <c r="AO35" s="70">
        <v>218.99679565429688</v>
      </c>
      <c r="AP35" s="95">
        <v>224.91189575195312</v>
      </c>
      <c r="AQ35" s="95">
        <v>231.0319061279297</v>
      </c>
      <c r="AR35" s="95">
        <v>243.97320556640625</v>
      </c>
      <c r="AS35" s="95">
        <v>246.5718994140625</v>
      </c>
      <c r="AT35" s="95">
        <v>246.8011932373047</v>
      </c>
      <c r="AU35" s="95">
        <v>243.658203125</v>
      </c>
      <c r="AV35" s="95">
        <v>234.29930114746094</v>
      </c>
      <c r="AW35" s="95">
        <v>232.6363983154297</v>
      </c>
      <c r="AX35" s="95">
        <v>224.75450134277344</v>
      </c>
      <c r="AY35" s="95">
        <v>222.45579528808594</v>
      </c>
      <c r="AZ35" s="95">
        <v>237.04119873046875</v>
      </c>
      <c r="BA35" s="95">
        <v>224.35000610351562</v>
      </c>
      <c r="BB35" s="95">
        <v>230.3791961669922</v>
      </c>
      <c r="BC35" s="95">
        <v>236.6414031982422</v>
      </c>
      <c r="BD35" s="95">
        <v>249.90330505371094</v>
      </c>
      <c r="BE35" s="95">
        <v>252.57839965820312</v>
      </c>
      <c r="BF35" s="95">
        <v>252.8282012939453</v>
      </c>
      <c r="BG35" s="95">
        <v>249.62539672851562</v>
      </c>
      <c r="BH35" s="95">
        <v>240.0532989501953</v>
      </c>
      <c r="BI35" s="95">
        <v>238.36700439453125</v>
      </c>
      <c r="BJ35" s="95">
        <v>230.29139709472656</v>
      </c>
      <c r="BK35" s="96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11.25">
      <c r="A36" s="77" t="s">
        <v>503</v>
      </c>
      <c r="B36" s="77" t="s">
        <v>472</v>
      </c>
      <c r="C36" s="127">
        <v>443.52691650390625</v>
      </c>
      <c r="D36" s="127">
        <v>465.3464050292969</v>
      </c>
      <c r="E36" s="70">
        <v>460.8340148925781</v>
      </c>
      <c r="F36" s="70">
        <v>474.6292724609375</v>
      </c>
      <c r="G36" s="70">
        <v>488.892822265625</v>
      </c>
      <c r="H36" s="70">
        <v>483.5636291503906</v>
      </c>
      <c r="I36" s="70">
        <v>496.598876953125</v>
      </c>
      <c r="J36" s="70">
        <v>503.2235107421875</v>
      </c>
      <c r="K36" s="70">
        <v>489.4356689453125</v>
      </c>
      <c r="L36" s="70">
        <v>460.209716796875</v>
      </c>
      <c r="M36" s="70">
        <v>480.8230285644531</v>
      </c>
      <c r="N36" s="70">
        <v>454.833251953125</v>
      </c>
      <c r="O36" s="70">
        <v>441.7912292480469</v>
      </c>
      <c r="P36" s="70">
        <v>473.7226257324219</v>
      </c>
      <c r="Q36" s="70">
        <v>454.14715576171875</v>
      </c>
      <c r="R36" s="70">
        <v>472.17974853515625</v>
      </c>
      <c r="S36" s="70">
        <v>470.78936767578125</v>
      </c>
      <c r="T36" s="70">
        <v>489.3927001953125</v>
      </c>
      <c r="U36" s="70">
        <v>483.45550537109375</v>
      </c>
      <c r="V36" s="70">
        <v>504.826171875</v>
      </c>
      <c r="W36" s="70">
        <v>485.49200439453125</v>
      </c>
      <c r="X36" s="70">
        <v>472.6988220214844</v>
      </c>
      <c r="Y36" s="70">
        <v>467.5365905761719</v>
      </c>
      <c r="Z36" s="70">
        <v>446.5284729003906</v>
      </c>
      <c r="AA36" s="70">
        <v>409.4034423828125</v>
      </c>
      <c r="AB36" s="70">
        <v>467.4644775390625</v>
      </c>
      <c r="AC36" s="70">
        <v>423.3621826171875</v>
      </c>
      <c r="AD36" s="70">
        <v>436.4515686035156</v>
      </c>
      <c r="AE36" s="70">
        <v>459.8594055175781</v>
      </c>
      <c r="AF36" s="70">
        <v>464.0334777832031</v>
      </c>
      <c r="AG36" s="70">
        <v>457.1748046875</v>
      </c>
      <c r="AH36" s="70">
        <v>466.876708984375</v>
      </c>
      <c r="AI36" s="70">
        <v>438.9678039550781</v>
      </c>
      <c r="AJ36" s="70">
        <v>442.1669006347656</v>
      </c>
      <c r="AK36" s="70">
        <v>446.18792724609375</v>
      </c>
      <c r="AL36" s="70">
        <v>424.079833984375</v>
      </c>
      <c r="AM36" s="70">
        <v>440.4966125488281</v>
      </c>
      <c r="AN36" s="70">
        <v>448.11859130859375</v>
      </c>
      <c r="AO36" s="70">
        <v>421.9877014160156</v>
      </c>
      <c r="AP36" s="95">
        <v>441.2604064941406</v>
      </c>
      <c r="AQ36" s="95">
        <v>446.818115234375</v>
      </c>
      <c r="AR36" s="95">
        <v>459.4837951660156</v>
      </c>
      <c r="AS36" s="95">
        <v>458.355712890625</v>
      </c>
      <c r="AT36" s="95">
        <v>473.614990234375</v>
      </c>
      <c r="AU36" s="95">
        <v>457.627197265625</v>
      </c>
      <c r="AV36" s="95">
        <v>443.61761474609375</v>
      </c>
      <c r="AW36" s="95">
        <v>444.84368896484375</v>
      </c>
      <c r="AX36" s="95">
        <v>426.85809326171875</v>
      </c>
      <c r="AY36" s="95">
        <v>412.0504150390625</v>
      </c>
      <c r="AZ36" s="95">
        <v>458.2804870605469</v>
      </c>
      <c r="BA36" s="95">
        <v>431.739013671875</v>
      </c>
      <c r="BB36" s="95">
        <v>451.5564880371094</v>
      </c>
      <c r="BC36" s="95">
        <v>457.3222961425781</v>
      </c>
      <c r="BD36" s="95">
        <v>470.3218078613281</v>
      </c>
      <c r="BE36" s="95">
        <v>469.1907043457031</v>
      </c>
      <c r="BF36" s="95">
        <v>484.82769775390625</v>
      </c>
      <c r="BG36" s="95">
        <v>468.4690856933594</v>
      </c>
      <c r="BH36" s="95">
        <v>454.1393127441406</v>
      </c>
      <c r="BI36" s="95">
        <v>455.3955993652344</v>
      </c>
      <c r="BJ36" s="95">
        <v>436.9800109863281</v>
      </c>
      <c r="BK36" s="9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ht="11.25">
      <c r="A37" s="77" t="s">
        <v>504</v>
      </c>
      <c r="B37" s="77" t="s">
        <v>474</v>
      </c>
      <c r="C37" s="127">
        <v>334.7190246582031</v>
      </c>
      <c r="D37" s="127">
        <v>347.0477600097656</v>
      </c>
      <c r="E37" s="70">
        <v>342.4265441894531</v>
      </c>
      <c r="F37" s="70">
        <v>362.8403625488281</v>
      </c>
      <c r="G37" s="70">
        <v>357.4345397949219</v>
      </c>
      <c r="H37" s="70">
        <v>346.05633544921875</v>
      </c>
      <c r="I37" s="70">
        <v>342.2494812011719</v>
      </c>
      <c r="J37" s="70">
        <v>346.3472595214844</v>
      </c>
      <c r="K37" s="70">
        <v>332.95513916015625</v>
      </c>
      <c r="L37" s="70">
        <v>349.5862731933594</v>
      </c>
      <c r="M37" s="70">
        <v>358.757568359375</v>
      </c>
      <c r="N37" s="70">
        <v>346.3117370605469</v>
      </c>
      <c r="O37" s="70">
        <v>345.51849365234375</v>
      </c>
      <c r="P37" s="70">
        <v>368.59503173828125</v>
      </c>
      <c r="Q37" s="70">
        <v>352.1766662597656</v>
      </c>
      <c r="R37" s="70">
        <v>363.0283203125</v>
      </c>
      <c r="S37" s="70">
        <v>353.3269958496094</v>
      </c>
      <c r="T37" s="70">
        <v>351.10772705078125</v>
      </c>
      <c r="U37" s="70">
        <v>335.8808898925781</v>
      </c>
      <c r="V37" s="70">
        <v>344.70123291015625</v>
      </c>
      <c r="W37" s="70">
        <v>346.3503112792969</v>
      </c>
      <c r="X37" s="70">
        <v>354.1711730957031</v>
      </c>
      <c r="Y37" s="70">
        <v>361.796630859375</v>
      </c>
      <c r="Z37" s="70">
        <v>350.0500793457031</v>
      </c>
      <c r="AA37" s="70">
        <v>340.2007141113281</v>
      </c>
      <c r="AB37" s="70">
        <v>364.51556396484375</v>
      </c>
      <c r="AC37" s="70">
        <v>352.4571838378906</v>
      </c>
      <c r="AD37" s="70">
        <v>354.9781188964844</v>
      </c>
      <c r="AE37" s="70">
        <v>352.79815673828125</v>
      </c>
      <c r="AF37" s="70">
        <v>351.87750244140625</v>
      </c>
      <c r="AG37" s="70">
        <v>345.09405517578125</v>
      </c>
      <c r="AH37" s="70">
        <v>354.993896484375</v>
      </c>
      <c r="AI37" s="70">
        <v>369.05718994140625</v>
      </c>
      <c r="AJ37" s="70">
        <v>356.7501525878906</v>
      </c>
      <c r="AK37" s="70">
        <v>349.72967529296875</v>
      </c>
      <c r="AL37" s="70">
        <v>343.6957092285156</v>
      </c>
      <c r="AM37" s="70">
        <v>344.8487854003906</v>
      </c>
      <c r="AN37" s="70">
        <v>362.9595947265625</v>
      </c>
      <c r="AO37" s="70">
        <v>346.8136901855469</v>
      </c>
      <c r="AP37" s="95">
        <v>361.2909851074219</v>
      </c>
      <c r="AQ37" s="95">
        <v>353.4761962890625</v>
      </c>
      <c r="AR37" s="95">
        <v>346.5775146484375</v>
      </c>
      <c r="AS37" s="95">
        <v>342.1830139160156</v>
      </c>
      <c r="AT37" s="95">
        <v>346.0965881347656</v>
      </c>
      <c r="AU37" s="95">
        <v>352.40411376953125</v>
      </c>
      <c r="AV37" s="95">
        <v>351.40240478515625</v>
      </c>
      <c r="AW37" s="95">
        <v>357.22479248046875</v>
      </c>
      <c r="AX37" s="95">
        <v>344.1969909667969</v>
      </c>
      <c r="AY37" s="95">
        <v>345.8290100097656</v>
      </c>
      <c r="AZ37" s="95">
        <v>369.07470703125</v>
      </c>
      <c r="BA37" s="95">
        <v>352.9031982421875</v>
      </c>
      <c r="BB37" s="95">
        <v>367.81768798828125</v>
      </c>
      <c r="BC37" s="95">
        <v>359.8384094238281</v>
      </c>
      <c r="BD37" s="95">
        <v>352.7861022949219</v>
      </c>
      <c r="BE37" s="95">
        <v>348.2755126953125</v>
      </c>
      <c r="BF37" s="95">
        <v>352.2240905761719</v>
      </c>
      <c r="BG37" s="95">
        <v>358.6164855957031</v>
      </c>
      <c r="BH37" s="95">
        <v>357.57550048828125</v>
      </c>
      <c r="BI37" s="95">
        <v>363.4834899902344</v>
      </c>
      <c r="BJ37" s="95">
        <v>350.21051025390625</v>
      </c>
      <c r="BK37" s="96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ht="11.25">
      <c r="A38" s="77" t="s">
        <v>505</v>
      </c>
      <c r="B38" s="77" t="s">
        <v>476</v>
      </c>
      <c r="C38" s="127">
        <v>418.8114929199219</v>
      </c>
      <c r="D38" s="127">
        <v>437.84942626953125</v>
      </c>
      <c r="E38" s="70">
        <v>421.4951171875</v>
      </c>
      <c r="F38" s="70">
        <v>444.5147399902344</v>
      </c>
      <c r="G38" s="70">
        <v>429.0011901855469</v>
      </c>
      <c r="H38" s="70">
        <v>453.80072021484375</v>
      </c>
      <c r="I38" s="70">
        <v>445.09423828125</v>
      </c>
      <c r="J38" s="70">
        <v>447.8959655761719</v>
      </c>
      <c r="K38" s="70">
        <v>460.098876953125</v>
      </c>
      <c r="L38" s="70">
        <v>435.66815185546875</v>
      </c>
      <c r="M38" s="70">
        <v>442.5224914550781</v>
      </c>
      <c r="N38" s="70">
        <v>424.5302734375</v>
      </c>
      <c r="O38" s="70">
        <v>424.1268005371094</v>
      </c>
      <c r="P38" s="70">
        <v>442.7062072753906</v>
      </c>
      <c r="Q38" s="70">
        <v>410.30218505859375</v>
      </c>
      <c r="R38" s="70">
        <v>425.5199279785156</v>
      </c>
      <c r="S38" s="70">
        <v>433.5750427246094</v>
      </c>
      <c r="T38" s="70">
        <v>459.1075744628906</v>
      </c>
      <c r="U38" s="70">
        <v>442.0988464355469</v>
      </c>
      <c r="V38" s="70">
        <v>443.3232116699219</v>
      </c>
      <c r="W38" s="70">
        <v>445.18988037109375</v>
      </c>
      <c r="X38" s="70">
        <v>410.497314453125</v>
      </c>
      <c r="Y38" s="70">
        <v>420.034423828125</v>
      </c>
      <c r="Z38" s="70">
        <v>389.8360290527344</v>
      </c>
      <c r="AA38" s="70">
        <v>394.2815856933594</v>
      </c>
      <c r="AB38" s="70">
        <v>427.57806396484375</v>
      </c>
      <c r="AC38" s="70">
        <v>400.2002258300781</v>
      </c>
      <c r="AD38" s="70">
        <v>426.1239929199219</v>
      </c>
      <c r="AE38" s="70">
        <v>417.8709411621094</v>
      </c>
      <c r="AF38" s="70">
        <v>438.5286560058594</v>
      </c>
      <c r="AG38" s="70">
        <v>434.31060791015625</v>
      </c>
      <c r="AH38" s="70">
        <v>441.7393493652344</v>
      </c>
      <c r="AI38" s="70">
        <v>446.1792297363281</v>
      </c>
      <c r="AJ38" s="70">
        <v>420.4414978027344</v>
      </c>
      <c r="AK38" s="70">
        <v>403.6859130859375</v>
      </c>
      <c r="AL38" s="70">
        <v>391.0960998535156</v>
      </c>
      <c r="AM38" s="70">
        <v>398.8422546386719</v>
      </c>
      <c r="AN38" s="70">
        <v>430.74609375</v>
      </c>
      <c r="AO38" s="70">
        <v>401.4460144042969</v>
      </c>
      <c r="AP38" s="95">
        <v>418.0838928222656</v>
      </c>
      <c r="AQ38" s="95">
        <v>418.8505859375</v>
      </c>
      <c r="AR38" s="95">
        <v>433.7860107421875</v>
      </c>
      <c r="AS38" s="95">
        <v>432.943115234375</v>
      </c>
      <c r="AT38" s="95">
        <v>437.35260009765625</v>
      </c>
      <c r="AU38" s="95">
        <v>433.88079833984375</v>
      </c>
      <c r="AV38" s="95">
        <v>415.8163146972656</v>
      </c>
      <c r="AW38" s="95">
        <v>409.2524108886719</v>
      </c>
      <c r="AX38" s="95">
        <v>391.1098937988281</v>
      </c>
      <c r="AY38" s="95">
        <v>409.9635009765625</v>
      </c>
      <c r="AZ38" s="95">
        <v>434.25250244140625</v>
      </c>
      <c r="BA38" s="95">
        <v>404.7582092285156</v>
      </c>
      <c r="BB38" s="95">
        <v>421.6405029296875</v>
      </c>
      <c r="BC38" s="95">
        <v>422.51409912109375</v>
      </c>
      <c r="BD38" s="95">
        <v>437.6846923828125</v>
      </c>
      <c r="BE38" s="95">
        <v>436.92950439453125</v>
      </c>
      <c r="BF38" s="95">
        <v>441.4486999511719</v>
      </c>
      <c r="BG38" s="95">
        <v>437.989013671875</v>
      </c>
      <c r="BH38" s="95">
        <v>419.76690673828125</v>
      </c>
      <c r="BI38" s="95">
        <v>413.12689208984375</v>
      </c>
      <c r="BJ38" s="95">
        <v>394.7778015136719</v>
      </c>
      <c r="BK38" s="96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11.25">
      <c r="A39" s="77" t="s">
        <v>506</v>
      </c>
      <c r="B39" s="77" t="s">
        <v>478</v>
      </c>
      <c r="C39" s="127">
        <v>180.26296997070312</v>
      </c>
      <c r="D39" s="127">
        <v>182.96957397460938</v>
      </c>
      <c r="E39" s="70">
        <v>175.2431182861328</v>
      </c>
      <c r="F39" s="70">
        <v>186.68197631835938</v>
      </c>
      <c r="G39" s="70">
        <v>198.67666625976562</v>
      </c>
      <c r="H39" s="70">
        <v>214.27069091796875</v>
      </c>
      <c r="I39" s="70">
        <v>219.1720733642578</v>
      </c>
      <c r="J39" s="70">
        <v>207.56146240234375</v>
      </c>
      <c r="K39" s="70">
        <v>202.45794677734375</v>
      </c>
      <c r="L39" s="70">
        <v>189.306396484375</v>
      </c>
      <c r="M39" s="70">
        <v>189.35397338867188</v>
      </c>
      <c r="N39" s="70">
        <v>188.2978973388672</v>
      </c>
      <c r="O39" s="70">
        <v>187.3136749267578</v>
      </c>
      <c r="P39" s="70">
        <v>193.0748291015625</v>
      </c>
      <c r="Q39" s="70">
        <v>178.4987335205078</v>
      </c>
      <c r="R39" s="70">
        <v>186.98228454589844</v>
      </c>
      <c r="S39" s="70">
        <v>195.53701782226562</v>
      </c>
      <c r="T39" s="70">
        <v>214.34234619140625</v>
      </c>
      <c r="U39" s="70">
        <v>221.56439208984375</v>
      </c>
      <c r="V39" s="70">
        <v>216.87205505371094</v>
      </c>
      <c r="W39" s="70">
        <v>207.13194274902344</v>
      </c>
      <c r="X39" s="70">
        <v>189.00033569335938</v>
      </c>
      <c r="Y39" s="70">
        <v>192.49339294433594</v>
      </c>
      <c r="Z39" s="70">
        <v>187.74246215820312</v>
      </c>
      <c r="AA39" s="70">
        <v>186.80587768554688</v>
      </c>
      <c r="AB39" s="70">
        <v>195.7648162841797</v>
      </c>
      <c r="AC39" s="70">
        <v>184.7032928466797</v>
      </c>
      <c r="AD39" s="70">
        <v>190.51303100585938</v>
      </c>
      <c r="AE39" s="70">
        <v>208.7445526123047</v>
      </c>
      <c r="AF39" s="70">
        <v>226.72532653808594</v>
      </c>
      <c r="AG39" s="70">
        <v>226.26531982421875</v>
      </c>
      <c r="AH39" s="70">
        <v>226.92584228515625</v>
      </c>
      <c r="AI39" s="70">
        <v>210.1526641845703</v>
      </c>
      <c r="AJ39" s="70">
        <v>194.92723083496094</v>
      </c>
      <c r="AK39" s="70">
        <v>195.94046020507812</v>
      </c>
      <c r="AL39" s="70">
        <v>193.17706298828125</v>
      </c>
      <c r="AM39" s="70">
        <v>189.38575744628906</v>
      </c>
      <c r="AN39" s="70">
        <v>198.20790100097656</v>
      </c>
      <c r="AO39" s="70">
        <v>186.1107940673828</v>
      </c>
      <c r="AP39" s="95">
        <v>194.63360595703125</v>
      </c>
      <c r="AQ39" s="95">
        <v>204.60040283203125</v>
      </c>
      <c r="AR39" s="95">
        <v>225.0218048095703</v>
      </c>
      <c r="AS39" s="95">
        <v>230.6833953857422</v>
      </c>
      <c r="AT39" s="95">
        <v>223.84030151367188</v>
      </c>
      <c r="AU39" s="95">
        <v>211.8939971923828</v>
      </c>
      <c r="AV39" s="95">
        <v>198.8585968017578</v>
      </c>
      <c r="AW39" s="95">
        <v>199.18089294433594</v>
      </c>
      <c r="AX39" s="95">
        <v>195.19859313964844</v>
      </c>
      <c r="AY39" s="95">
        <v>193.04660034179688</v>
      </c>
      <c r="AZ39" s="95">
        <v>202.4969940185547</v>
      </c>
      <c r="BA39" s="95">
        <v>190.1920928955078</v>
      </c>
      <c r="BB39" s="95">
        <v>198.8907928466797</v>
      </c>
      <c r="BC39" s="95">
        <v>209.04660034179688</v>
      </c>
      <c r="BD39" s="95">
        <v>229.8621063232422</v>
      </c>
      <c r="BE39" s="95">
        <v>235.5814971923828</v>
      </c>
      <c r="BF39" s="95">
        <v>228.52549743652344</v>
      </c>
      <c r="BG39" s="95">
        <v>216.2655029296875</v>
      </c>
      <c r="BH39" s="95">
        <v>202.9073028564453</v>
      </c>
      <c r="BI39" s="95">
        <v>203.19320678710938</v>
      </c>
      <c r="BJ39" s="95">
        <v>199.1033935546875</v>
      </c>
      <c r="BK39" s="96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ht="11.25">
      <c r="A40" s="77" t="s">
        <v>507</v>
      </c>
      <c r="B40" s="77" t="s">
        <v>480</v>
      </c>
      <c r="C40" s="127">
        <v>192.3564910888672</v>
      </c>
      <c r="D40" s="127">
        <v>204.17405700683594</v>
      </c>
      <c r="E40" s="70">
        <v>204.7296600341797</v>
      </c>
      <c r="F40" s="70">
        <v>227.49314880371094</v>
      </c>
      <c r="G40" s="70">
        <v>206.85577392578125</v>
      </c>
      <c r="H40" s="70">
        <v>240.54086303710938</v>
      </c>
      <c r="I40" s="70">
        <v>229.14027404785156</v>
      </c>
      <c r="J40" s="70">
        <v>241.55885314941406</v>
      </c>
      <c r="K40" s="70">
        <v>233.64669799804688</v>
      </c>
      <c r="L40" s="70">
        <v>218.41578674316406</v>
      </c>
      <c r="M40" s="70">
        <v>213.4780731201172</v>
      </c>
      <c r="N40" s="70">
        <v>211.7416229248047</v>
      </c>
      <c r="O40" s="70">
        <v>213.25193786621094</v>
      </c>
      <c r="P40" s="70">
        <v>224.17361450195312</v>
      </c>
      <c r="Q40" s="70">
        <v>227.0519256591797</v>
      </c>
      <c r="R40" s="70">
        <v>225.9710693359375</v>
      </c>
      <c r="S40" s="70">
        <v>224.00375366210938</v>
      </c>
      <c r="T40" s="70">
        <v>246.49070739746094</v>
      </c>
      <c r="U40" s="70">
        <v>244.7854766845703</v>
      </c>
      <c r="V40" s="70">
        <v>253.4725341796875</v>
      </c>
      <c r="W40" s="70">
        <v>250.5548858642578</v>
      </c>
      <c r="X40" s="70">
        <v>224.638427734375</v>
      </c>
      <c r="Y40" s="70">
        <v>235.03079223632812</v>
      </c>
      <c r="Z40" s="70">
        <v>226.3311309814453</v>
      </c>
      <c r="AA40" s="70">
        <v>213.12844848632812</v>
      </c>
      <c r="AB40" s="70">
        <v>233.333251953125</v>
      </c>
      <c r="AC40" s="70">
        <v>219.77993774414062</v>
      </c>
      <c r="AD40" s="70">
        <v>209.97506713867188</v>
      </c>
      <c r="AE40" s="70">
        <v>224.6376190185547</v>
      </c>
      <c r="AF40" s="70">
        <v>247.59066772460938</v>
      </c>
      <c r="AG40" s="70">
        <v>238.68450927734375</v>
      </c>
      <c r="AH40" s="70">
        <v>252.19996643066406</v>
      </c>
      <c r="AI40" s="70">
        <v>245.11354064941406</v>
      </c>
      <c r="AJ40" s="70">
        <v>211.10641479492188</v>
      </c>
      <c r="AK40" s="70">
        <v>208.976806640625</v>
      </c>
      <c r="AL40" s="70">
        <v>197.92819213867188</v>
      </c>
      <c r="AM40" s="70">
        <v>200.55316162109375</v>
      </c>
      <c r="AN40" s="70">
        <v>219.73399353027344</v>
      </c>
      <c r="AO40" s="70">
        <v>216.19419860839844</v>
      </c>
      <c r="AP40" s="95">
        <v>216.88079833984375</v>
      </c>
      <c r="AQ40" s="95">
        <v>215.2227020263672</v>
      </c>
      <c r="AR40" s="95">
        <v>236.97509765625</v>
      </c>
      <c r="AS40" s="95">
        <v>233.264404296875</v>
      </c>
      <c r="AT40" s="95">
        <v>241.8470001220703</v>
      </c>
      <c r="AU40" s="95">
        <v>239.53750610351562</v>
      </c>
      <c r="AV40" s="95">
        <v>219.16029357910156</v>
      </c>
      <c r="AW40" s="95">
        <v>211.7926025390625</v>
      </c>
      <c r="AX40" s="95">
        <v>211.4340057373047</v>
      </c>
      <c r="AY40" s="95">
        <v>210.05189514160156</v>
      </c>
      <c r="AZ40" s="95">
        <v>224.1363067626953</v>
      </c>
      <c r="BA40" s="95">
        <v>220.53500366210938</v>
      </c>
      <c r="BB40" s="95">
        <v>221.2362060546875</v>
      </c>
      <c r="BC40" s="95">
        <v>219.54559326171875</v>
      </c>
      <c r="BD40" s="95">
        <v>241.73240661621094</v>
      </c>
      <c r="BE40" s="95">
        <v>237.94129943847656</v>
      </c>
      <c r="BF40" s="95">
        <v>246.68739318847656</v>
      </c>
      <c r="BG40" s="95">
        <v>244.3217010498047</v>
      </c>
      <c r="BH40" s="95">
        <v>223.5281982421875</v>
      </c>
      <c r="BI40" s="95">
        <v>216.00379943847656</v>
      </c>
      <c r="BJ40" s="95">
        <v>215.62820434570312</v>
      </c>
      <c r="BK40" s="96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ht="11.25">
      <c r="A41" s="77" t="s">
        <v>508</v>
      </c>
      <c r="B41" s="77" t="s">
        <v>482</v>
      </c>
      <c r="C41" s="127">
        <v>13.161251068115234</v>
      </c>
      <c r="D41" s="127">
        <v>13.573650360107422</v>
      </c>
      <c r="E41" s="70">
        <v>12.979948043823242</v>
      </c>
      <c r="F41" s="70">
        <v>13.48597526550293</v>
      </c>
      <c r="G41" s="70">
        <v>13.643256187438965</v>
      </c>
      <c r="H41" s="70">
        <v>14.034147262573242</v>
      </c>
      <c r="I41" s="70">
        <v>14.496153831481934</v>
      </c>
      <c r="J41" s="70">
        <v>14.476506233215332</v>
      </c>
      <c r="K41" s="70">
        <v>14.671735763549805</v>
      </c>
      <c r="L41" s="70">
        <v>14.193395614624023</v>
      </c>
      <c r="M41" s="70">
        <v>13.899033546447754</v>
      </c>
      <c r="N41" s="70">
        <v>13.389114379882812</v>
      </c>
      <c r="O41" s="70">
        <v>13.07726001739502</v>
      </c>
      <c r="P41" s="70">
        <v>13.592337608337402</v>
      </c>
      <c r="Q41" s="70">
        <v>12.832967758178711</v>
      </c>
      <c r="R41" s="70">
        <v>13.660042762756348</v>
      </c>
      <c r="S41" s="70">
        <v>13.61732292175293</v>
      </c>
      <c r="T41" s="70">
        <v>14.133376121520996</v>
      </c>
      <c r="U41" s="70">
        <v>14.370955467224121</v>
      </c>
      <c r="V41" s="70">
        <v>14.454977035522461</v>
      </c>
      <c r="W41" s="70">
        <v>14.8551607131958</v>
      </c>
      <c r="X41" s="70">
        <v>14.317619323730469</v>
      </c>
      <c r="Y41" s="70">
        <v>13.975481986999512</v>
      </c>
      <c r="Z41" s="70">
        <v>13.728857040405273</v>
      </c>
      <c r="AA41" s="70">
        <v>13.477161407470703</v>
      </c>
      <c r="AB41" s="70">
        <v>13.88646411895752</v>
      </c>
      <c r="AC41" s="70">
        <v>13.364548683166504</v>
      </c>
      <c r="AD41" s="70">
        <v>13.613900184631348</v>
      </c>
      <c r="AE41" s="70">
        <v>13.1867094039917</v>
      </c>
      <c r="AF41" s="70">
        <v>14.304633140563965</v>
      </c>
      <c r="AG41" s="70">
        <v>14.310967445373535</v>
      </c>
      <c r="AH41" s="70">
        <v>14.957515716552734</v>
      </c>
      <c r="AI41" s="70">
        <v>14.68256664276123</v>
      </c>
      <c r="AJ41" s="70">
        <v>14.209064483642578</v>
      </c>
      <c r="AK41" s="70">
        <v>14.368599891662598</v>
      </c>
      <c r="AL41" s="70">
        <v>13.99874210357666</v>
      </c>
      <c r="AM41" s="70">
        <v>13.792739868164062</v>
      </c>
      <c r="AN41" s="70">
        <v>14.02532958984375</v>
      </c>
      <c r="AO41" s="70">
        <v>13.456080436706543</v>
      </c>
      <c r="AP41" s="95">
        <v>13.952790260314941</v>
      </c>
      <c r="AQ41" s="95">
        <v>13.923819541931152</v>
      </c>
      <c r="AR41" s="95">
        <v>14.468879699707031</v>
      </c>
      <c r="AS41" s="95">
        <v>14.673419952392578</v>
      </c>
      <c r="AT41" s="95">
        <v>14.95991039276123</v>
      </c>
      <c r="AU41" s="95">
        <v>15.008720397949219</v>
      </c>
      <c r="AV41" s="95">
        <v>14.581680297851562</v>
      </c>
      <c r="AW41" s="95">
        <v>14.338239669799805</v>
      </c>
      <c r="AX41" s="95">
        <v>14.016590118408203</v>
      </c>
      <c r="AY41" s="95">
        <v>13.733579635620117</v>
      </c>
      <c r="AZ41" s="95">
        <v>14.138699531555176</v>
      </c>
      <c r="BA41" s="95">
        <v>13.581879615783691</v>
      </c>
      <c r="BB41" s="95">
        <v>14.086939811706543</v>
      </c>
      <c r="BC41" s="95">
        <v>14.058159828186035</v>
      </c>
      <c r="BD41" s="95">
        <v>14.6072998046875</v>
      </c>
      <c r="BE41" s="95">
        <v>14.812100410461426</v>
      </c>
      <c r="BF41" s="95">
        <v>15.09965991973877</v>
      </c>
      <c r="BG41" s="95">
        <v>15.147540092468262</v>
      </c>
      <c r="BH41" s="95">
        <v>14.715519905090332</v>
      </c>
      <c r="BI41" s="95">
        <v>14.550310134887695</v>
      </c>
      <c r="BJ41" s="95">
        <v>14.079700469970703</v>
      </c>
      <c r="BK41" s="96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1.25">
      <c r="A42" s="77" t="s">
        <v>509</v>
      </c>
      <c r="B42" s="77" t="s">
        <v>484</v>
      </c>
      <c r="C42" s="127">
        <v>2607.19482421875</v>
      </c>
      <c r="D42" s="127">
        <v>2747.156005859375</v>
      </c>
      <c r="E42" s="70">
        <v>2687.984619140625</v>
      </c>
      <c r="F42" s="70">
        <v>2778.975341796875</v>
      </c>
      <c r="G42" s="70">
        <v>2806.075927734375</v>
      </c>
      <c r="H42" s="70">
        <v>2891.074951171875</v>
      </c>
      <c r="I42" s="70">
        <v>2854.175537109375</v>
      </c>
      <c r="J42" s="70">
        <v>2885.17041015625</v>
      </c>
      <c r="K42" s="70">
        <v>2867.298583984375</v>
      </c>
      <c r="L42" s="70">
        <v>2753.090087890625</v>
      </c>
      <c r="M42" s="70">
        <v>2806.351806640625</v>
      </c>
      <c r="N42" s="70">
        <v>2692.46923828125</v>
      </c>
      <c r="O42" s="70">
        <v>2652.95654296875</v>
      </c>
      <c r="P42" s="70">
        <v>2819.1083984375</v>
      </c>
      <c r="Q42" s="70">
        <v>2683.377197265625</v>
      </c>
      <c r="R42" s="70">
        <v>2746.31005859375</v>
      </c>
      <c r="S42" s="70">
        <v>2769.423583984375</v>
      </c>
      <c r="T42" s="70">
        <v>2934.432373046875</v>
      </c>
      <c r="U42" s="70">
        <v>2851.15234375</v>
      </c>
      <c r="V42" s="70">
        <v>2920.513671875</v>
      </c>
      <c r="W42" s="70">
        <v>2908.534912109375</v>
      </c>
      <c r="X42" s="70">
        <v>2769.550048828125</v>
      </c>
      <c r="Y42" s="70">
        <v>2783.739990234375</v>
      </c>
      <c r="Z42" s="70">
        <v>2676.59130859375</v>
      </c>
      <c r="AA42" s="70">
        <v>2582.967041015625</v>
      </c>
      <c r="AB42" s="70">
        <v>2826.28564453125</v>
      </c>
      <c r="AC42" s="70">
        <v>2656.592041015625</v>
      </c>
      <c r="AD42" s="70">
        <v>2691.6904296875</v>
      </c>
      <c r="AE42" s="70">
        <v>2759.588623046875</v>
      </c>
      <c r="AF42" s="70">
        <v>2872.9296875</v>
      </c>
      <c r="AG42" s="70">
        <v>2846.98046875</v>
      </c>
      <c r="AH42" s="70">
        <v>2897.53369140625</v>
      </c>
      <c r="AI42" s="70">
        <v>2847.460205078125</v>
      </c>
      <c r="AJ42" s="70">
        <v>2716.59130859375</v>
      </c>
      <c r="AK42" s="70">
        <v>2672.01708984375</v>
      </c>
      <c r="AL42" s="70">
        <v>2580.718994140625</v>
      </c>
      <c r="AM42" s="70">
        <v>2614.51611328125</v>
      </c>
      <c r="AN42" s="70">
        <v>2770.615966796875</v>
      </c>
      <c r="AO42" s="70">
        <v>2620.56689453125</v>
      </c>
      <c r="AP42" s="95">
        <v>2702.386962890625</v>
      </c>
      <c r="AQ42" s="95">
        <v>2725.02294921875</v>
      </c>
      <c r="AR42" s="95">
        <v>2843.56103515625</v>
      </c>
      <c r="AS42" s="95">
        <v>2812.68310546875</v>
      </c>
      <c r="AT42" s="95">
        <v>2859.799072265625</v>
      </c>
      <c r="AU42" s="95">
        <v>2824.053955078125</v>
      </c>
      <c r="AV42" s="95">
        <v>2717.318115234375</v>
      </c>
      <c r="AW42" s="95">
        <v>2704.77294921875</v>
      </c>
      <c r="AX42" s="95">
        <v>2601.985107421875</v>
      </c>
      <c r="AY42" s="95">
        <v>2606.218994140625</v>
      </c>
      <c r="AZ42" s="95">
        <v>2815.5048828125</v>
      </c>
      <c r="BA42" s="95">
        <v>2663.81201171875</v>
      </c>
      <c r="BB42" s="95">
        <v>2747.43701171875</v>
      </c>
      <c r="BC42" s="95">
        <v>2770.760986328125</v>
      </c>
      <c r="BD42" s="95">
        <v>2891.4189453125</v>
      </c>
      <c r="BE42" s="95">
        <v>2860.155029296875</v>
      </c>
      <c r="BF42" s="95">
        <v>2908.09912109375</v>
      </c>
      <c r="BG42" s="95">
        <v>2871.658935546875</v>
      </c>
      <c r="BH42" s="95">
        <v>2763.02001953125</v>
      </c>
      <c r="BI42" s="95">
        <v>2750.300048828125</v>
      </c>
      <c r="BJ42" s="95">
        <v>2645.52294921875</v>
      </c>
      <c r="BK42" s="96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1.25">
      <c r="A43" s="77"/>
      <c r="B43" s="77"/>
      <c r="C43" s="128"/>
      <c r="D43" s="75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1.25">
      <c r="A44" s="77"/>
      <c r="B44" s="85" t="s">
        <v>510</v>
      </c>
      <c r="C44" s="128"/>
      <c r="D44" s="75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1.25">
      <c r="A45" s="77" t="s">
        <v>511</v>
      </c>
      <c r="B45" s="77" t="s">
        <v>486</v>
      </c>
      <c r="C45" s="127">
        <v>1.9448223114013672</v>
      </c>
      <c r="D45" s="127">
        <v>1.8655362129211426</v>
      </c>
      <c r="E45" s="70">
        <v>1.6985009908676147</v>
      </c>
      <c r="F45" s="70">
        <v>1.6462199687957764</v>
      </c>
      <c r="G45" s="70">
        <v>1.4903106689453125</v>
      </c>
      <c r="H45" s="70">
        <v>1.519487977027893</v>
      </c>
      <c r="I45" s="70">
        <v>1.614696741104126</v>
      </c>
      <c r="J45" s="70">
        <v>1.5383738279342651</v>
      </c>
      <c r="K45" s="70">
        <v>1.5220212936401367</v>
      </c>
      <c r="L45" s="70">
        <v>1.4764068126678467</v>
      </c>
      <c r="M45" s="70">
        <v>1.5059876441955566</v>
      </c>
      <c r="N45" s="70">
        <v>1.7376619577407837</v>
      </c>
      <c r="O45" s="70">
        <v>1.8665289878845215</v>
      </c>
      <c r="P45" s="70">
        <v>1.814836025238037</v>
      </c>
      <c r="Q45" s="70">
        <v>1.7752854824066162</v>
      </c>
      <c r="R45" s="70">
        <v>1.4228752851486206</v>
      </c>
      <c r="S45" s="70">
        <v>1.3181122541427612</v>
      </c>
      <c r="T45" s="70">
        <v>1.7559763193130493</v>
      </c>
      <c r="U45" s="70">
        <v>1.5934690237045288</v>
      </c>
      <c r="V45" s="70">
        <v>1.598870038986206</v>
      </c>
      <c r="W45" s="70">
        <v>1.5082197189331055</v>
      </c>
      <c r="X45" s="70">
        <v>1.481414794921875</v>
      </c>
      <c r="Y45" s="70">
        <v>1.5314056873321533</v>
      </c>
      <c r="Z45" s="70">
        <v>1.8060393333435059</v>
      </c>
      <c r="AA45" s="70">
        <v>1.7520967721939087</v>
      </c>
      <c r="AB45" s="70">
        <v>1.7374285459518433</v>
      </c>
      <c r="AC45" s="70">
        <v>1.6928386688232422</v>
      </c>
      <c r="AD45" s="70">
        <v>1.4733333587646484</v>
      </c>
      <c r="AE45" s="70">
        <v>1.4684516191482544</v>
      </c>
      <c r="AF45" s="70">
        <v>1.343166708946228</v>
      </c>
      <c r="AG45" s="70">
        <v>1.6633225679397583</v>
      </c>
      <c r="AH45" s="70">
        <v>1.467258095741272</v>
      </c>
      <c r="AI45" s="70">
        <v>1.4572333097457886</v>
      </c>
      <c r="AJ45" s="70">
        <v>1.4149999618530273</v>
      </c>
      <c r="AK45" s="70">
        <v>1.46096670627594</v>
      </c>
      <c r="AL45" s="70">
        <v>1.590870976448059</v>
      </c>
      <c r="AM45" s="70">
        <v>1.6322580575942993</v>
      </c>
      <c r="AN45" s="70">
        <v>1.6875799894332886</v>
      </c>
      <c r="AO45" s="70">
        <v>1.6523829698562622</v>
      </c>
      <c r="AP45" s="95">
        <v>1.5189399719238281</v>
      </c>
      <c r="AQ45" s="95">
        <v>1.5039230585098267</v>
      </c>
      <c r="AR45" s="95">
        <v>1.514652967453003</v>
      </c>
      <c r="AS45" s="95">
        <v>1.6506880521774292</v>
      </c>
      <c r="AT45" s="95">
        <v>1.5733590126037598</v>
      </c>
      <c r="AU45" s="95">
        <v>1.5663130283355713</v>
      </c>
      <c r="AV45" s="95">
        <v>1.5152759552001953</v>
      </c>
      <c r="AW45" s="95">
        <v>1.5342600345611572</v>
      </c>
      <c r="AX45" s="95">
        <v>1.658282995223999</v>
      </c>
      <c r="AY45" s="95">
        <v>1.7139300107955933</v>
      </c>
      <c r="AZ45" s="95">
        <v>1.7204020023345947</v>
      </c>
      <c r="BA45" s="95">
        <v>1.6595940589904785</v>
      </c>
      <c r="BB45" s="95">
        <v>1.5406639575958252</v>
      </c>
      <c r="BC45" s="95">
        <v>1.5178810358047485</v>
      </c>
      <c r="BD45" s="95">
        <v>1.5679080486297607</v>
      </c>
      <c r="BE45" s="95">
        <v>1.6473900079727173</v>
      </c>
      <c r="BF45" s="95">
        <v>1.6057169437408447</v>
      </c>
      <c r="BG45" s="95">
        <v>1.5994460582733154</v>
      </c>
      <c r="BH45" s="95">
        <v>1.5456889867782593</v>
      </c>
      <c r="BI45" s="95">
        <v>1.5564780235290527</v>
      </c>
      <c r="BJ45" s="95">
        <v>1.6787110567092896</v>
      </c>
      <c r="BK45" s="96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1.25">
      <c r="A46" s="77" t="s">
        <v>512</v>
      </c>
      <c r="B46" s="77" t="s">
        <v>488</v>
      </c>
      <c r="C46" s="127">
        <v>10.220973014831543</v>
      </c>
      <c r="D46" s="127">
        <v>11.008935928344727</v>
      </c>
      <c r="E46" s="70">
        <v>8.925394058227539</v>
      </c>
      <c r="F46" s="70">
        <v>9.9308443069458</v>
      </c>
      <c r="G46" s="70">
        <v>9.273432731628418</v>
      </c>
      <c r="H46" s="70">
        <v>10.2189359664917</v>
      </c>
      <c r="I46" s="70">
        <v>10.400114059448242</v>
      </c>
      <c r="J46" s="70">
        <v>10.506872177124023</v>
      </c>
      <c r="K46" s="70">
        <v>10.964767456054688</v>
      </c>
      <c r="L46" s="70">
        <v>10.3644437789917</v>
      </c>
      <c r="M46" s="70">
        <v>10.146937370300293</v>
      </c>
      <c r="N46" s="70">
        <v>11.473618507385254</v>
      </c>
      <c r="O46" s="70">
        <v>11.307045936584473</v>
      </c>
      <c r="P46" s="70">
        <v>12.839591979980469</v>
      </c>
      <c r="Q46" s="70">
        <v>10.726987838745117</v>
      </c>
      <c r="R46" s="70">
        <v>10.519474983215332</v>
      </c>
      <c r="S46" s="70">
        <v>9.7476224899292</v>
      </c>
      <c r="T46" s="70">
        <v>10.871322631835938</v>
      </c>
      <c r="U46" s="70">
        <v>11.215509414672852</v>
      </c>
      <c r="V46" s="70">
        <v>11.164548873901367</v>
      </c>
      <c r="W46" s="70">
        <v>11.674674987792969</v>
      </c>
      <c r="X46" s="70">
        <v>10.69008731842041</v>
      </c>
      <c r="Y46" s="70">
        <v>10.751758575439453</v>
      </c>
      <c r="Z46" s="70">
        <v>10.973278999328613</v>
      </c>
      <c r="AA46" s="70">
        <v>13.35703182220459</v>
      </c>
      <c r="AB46" s="70">
        <v>14.571428298950195</v>
      </c>
      <c r="AC46" s="70">
        <v>12.8936128616333</v>
      </c>
      <c r="AD46" s="70">
        <v>12.203100204467773</v>
      </c>
      <c r="AE46" s="70">
        <v>11.218257904052734</v>
      </c>
      <c r="AF46" s="70">
        <v>12.982166290283203</v>
      </c>
      <c r="AG46" s="70">
        <v>12.680806159973145</v>
      </c>
      <c r="AH46" s="70">
        <v>12.710741996765137</v>
      </c>
      <c r="AI46" s="70">
        <v>12.900833129882812</v>
      </c>
      <c r="AJ46" s="70">
        <v>12.183354377746582</v>
      </c>
      <c r="AK46" s="70">
        <v>12.242899894714355</v>
      </c>
      <c r="AL46" s="70">
        <v>12.560096740722656</v>
      </c>
      <c r="AM46" s="70">
        <v>12.719200134277344</v>
      </c>
      <c r="AN46" s="70">
        <v>13.383090019226074</v>
      </c>
      <c r="AO46" s="70">
        <v>11.894160270690918</v>
      </c>
      <c r="AP46" s="95">
        <v>11.592120170593262</v>
      </c>
      <c r="AQ46" s="95">
        <v>11.10923957824707</v>
      </c>
      <c r="AR46" s="95">
        <v>12.11754035949707</v>
      </c>
      <c r="AS46" s="95">
        <v>11.978289604187012</v>
      </c>
      <c r="AT46" s="95">
        <v>12.131560325622559</v>
      </c>
      <c r="AU46" s="95">
        <v>12.336959838867188</v>
      </c>
      <c r="AV46" s="95">
        <v>11.4716796875</v>
      </c>
      <c r="AW46" s="95">
        <v>11.278820037841797</v>
      </c>
      <c r="AX46" s="95">
        <v>11.445610046386719</v>
      </c>
      <c r="AY46" s="95">
        <v>11.982680320739746</v>
      </c>
      <c r="AZ46" s="95">
        <v>12.58467960357666</v>
      </c>
      <c r="BA46" s="95">
        <v>11.176520347595215</v>
      </c>
      <c r="BB46" s="95">
        <v>10.991390228271484</v>
      </c>
      <c r="BC46" s="95">
        <v>10.644800186157227</v>
      </c>
      <c r="BD46" s="95">
        <v>11.5377197265625</v>
      </c>
      <c r="BE46" s="95">
        <v>11.462039947509766</v>
      </c>
      <c r="BF46" s="95">
        <v>11.668780326843262</v>
      </c>
      <c r="BG46" s="95">
        <v>11.904029846191406</v>
      </c>
      <c r="BH46" s="95">
        <v>11.034279823303223</v>
      </c>
      <c r="BI46" s="95">
        <v>10.814319610595703</v>
      </c>
      <c r="BJ46" s="95">
        <v>10.972450256347656</v>
      </c>
      <c r="BK46" s="9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1.25">
      <c r="A47" s="77" t="s">
        <v>513</v>
      </c>
      <c r="B47" s="77" t="s">
        <v>490</v>
      </c>
      <c r="C47" s="127">
        <v>1.745851993560791</v>
      </c>
      <c r="D47" s="127">
        <v>2.221128225326538</v>
      </c>
      <c r="E47" s="70">
        <v>1.4482370615005493</v>
      </c>
      <c r="F47" s="70">
        <v>1.2118256092071533</v>
      </c>
      <c r="G47" s="70">
        <v>1.3225502967834473</v>
      </c>
      <c r="H47" s="70">
        <v>1.1217873096466064</v>
      </c>
      <c r="I47" s="70">
        <v>1.3517471551895142</v>
      </c>
      <c r="J47" s="70">
        <v>1.4083142280578613</v>
      </c>
      <c r="K47" s="70">
        <v>1.2321749925613403</v>
      </c>
      <c r="L47" s="70">
        <v>1.2890331745147705</v>
      </c>
      <c r="M47" s="70">
        <v>1.2260593175888062</v>
      </c>
      <c r="N47" s="70">
        <v>1.2986490726470947</v>
      </c>
      <c r="O47" s="70">
        <v>2.4649248123168945</v>
      </c>
      <c r="P47" s="70">
        <v>2.0981085300445557</v>
      </c>
      <c r="Q47" s="70">
        <v>1.1315639019012451</v>
      </c>
      <c r="R47" s="70">
        <v>1.6410599946975708</v>
      </c>
      <c r="S47" s="70">
        <v>1.235364556312561</v>
      </c>
      <c r="T47" s="70">
        <v>1.5486979484558105</v>
      </c>
      <c r="U47" s="70">
        <v>0.6710084080696106</v>
      </c>
      <c r="V47" s="70">
        <v>2.2905187606811523</v>
      </c>
      <c r="W47" s="70">
        <v>1.6414433717727661</v>
      </c>
      <c r="X47" s="70">
        <v>1.5826332569122314</v>
      </c>
      <c r="Y47" s="70">
        <v>1.5108156204223633</v>
      </c>
      <c r="Z47" s="70">
        <v>1.8916141986846924</v>
      </c>
      <c r="AA47" s="70">
        <v>2.039290428161621</v>
      </c>
      <c r="AB47" s="70">
        <v>1.7392499446868896</v>
      </c>
      <c r="AC47" s="70">
        <v>1.7727097272872925</v>
      </c>
      <c r="AD47" s="70">
        <v>1.4967999458312988</v>
      </c>
      <c r="AE47" s="70">
        <v>1.4680967330932617</v>
      </c>
      <c r="AF47" s="70">
        <v>1.451300024986267</v>
      </c>
      <c r="AG47" s="70">
        <v>1.4785161018371582</v>
      </c>
      <c r="AH47" s="70">
        <v>1.6014193296432495</v>
      </c>
      <c r="AI47" s="70">
        <v>1.6304999589920044</v>
      </c>
      <c r="AJ47" s="70">
        <v>1.6076128482818604</v>
      </c>
      <c r="AK47" s="70">
        <v>1.2521333694458008</v>
      </c>
      <c r="AL47" s="70">
        <v>1.7317097187042236</v>
      </c>
      <c r="AM47" s="70">
        <v>2.5612902641296387</v>
      </c>
      <c r="AN47" s="70">
        <v>1.7320929765701294</v>
      </c>
      <c r="AO47" s="70">
        <v>1.4888139963150024</v>
      </c>
      <c r="AP47" s="95">
        <v>1.424726963043213</v>
      </c>
      <c r="AQ47" s="95">
        <v>1.401075005531311</v>
      </c>
      <c r="AR47" s="95">
        <v>1.4530140161514282</v>
      </c>
      <c r="AS47" s="95">
        <v>1.3856229782104492</v>
      </c>
      <c r="AT47" s="95">
        <v>1.6569019556045532</v>
      </c>
      <c r="AU47" s="95">
        <v>1.5874240398406982</v>
      </c>
      <c r="AV47" s="95">
        <v>1.5196280479431152</v>
      </c>
      <c r="AW47" s="95">
        <v>1.3669090270996094</v>
      </c>
      <c r="AX47" s="95">
        <v>1.550326943397522</v>
      </c>
      <c r="AY47" s="95">
        <v>1.8921719789505005</v>
      </c>
      <c r="AZ47" s="95">
        <v>1.7307870388031006</v>
      </c>
      <c r="BA47" s="95">
        <v>1.437006950378418</v>
      </c>
      <c r="BB47" s="95">
        <v>1.4115749597549438</v>
      </c>
      <c r="BC47" s="95">
        <v>1.3888440132141113</v>
      </c>
      <c r="BD47" s="95">
        <v>1.453326940536499</v>
      </c>
      <c r="BE47" s="95">
        <v>1.36867094039917</v>
      </c>
      <c r="BF47" s="95">
        <v>1.6670269966125488</v>
      </c>
      <c r="BG47" s="95">
        <v>1.579563021659851</v>
      </c>
      <c r="BH47" s="95">
        <v>1.5035719871520996</v>
      </c>
      <c r="BI47" s="95">
        <v>1.387853980064392</v>
      </c>
      <c r="BJ47" s="95">
        <v>1.517225980758667</v>
      </c>
      <c r="BK47" s="96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1.25">
      <c r="A48" s="77" t="s">
        <v>514</v>
      </c>
      <c r="B48" s="77" t="s">
        <v>470</v>
      </c>
      <c r="C48" s="127">
        <v>0.056432902812957764</v>
      </c>
      <c r="D48" s="127">
        <v>0.0529782772064209</v>
      </c>
      <c r="E48" s="70">
        <v>0.06346548348665237</v>
      </c>
      <c r="F48" s="70">
        <v>0.05464699864387512</v>
      </c>
      <c r="G48" s="70">
        <v>0.044108711183071136</v>
      </c>
      <c r="H48" s="70">
        <v>0.05271366611123085</v>
      </c>
      <c r="I48" s="70">
        <v>0.044857095927000046</v>
      </c>
      <c r="J48" s="70">
        <v>0.04467806592583656</v>
      </c>
      <c r="K48" s="70">
        <v>0.04765700176358223</v>
      </c>
      <c r="L48" s="70">
        <v>0.06998161226511002</v>
      </c>
      <c r="M48" s="70">
        <v>0.07026933133602142</v>
      </c>
      <c r="N48" s="70">
        <v>0.07486290484666824</v>
      </c>
      <c r="O48" s="70">
        <v>0.11961322277784348</v>
      </c>
      <c r="P48" s="70">
        <v>0.14474999904632568</v>
      </c>
      <c r="Q48" s="70">
        <v>0.10606451332569122</v>
      </c>
      <c r="R48" s="70">
        <v>0.14586666226387024</v>
      </c>
      <c r="S48" s="70">
        <v>0.11199935525655746</v>
      </c>
      <c r="T48" s="70">
        <v>0.1153673306107521</v>
      </c>
      <c r="U48" s="70">
        <v>0.11325806379318237</v>
      </c>
      <c r="V48" s="70">
        <v>0.11874193698167801</v>
      </c>
      <c r="W48" s="70">
        <v>0.11513266712427139</v>
      </c>
      <c r="X48" s="70">
        <v>0.11651548743247986</v>
      </c>
      <c r="Y48" s="70">
        <v>0.1164003312587738</v>
      </c>
      <c r="Z48" s="70">
        <v>0.13183870911598206</v>
      </c>
      <c r="AA48" s="70">
        <v>0.13370968401432037</v>
      </c>
      <c r="AB48" s="70">
        <v>0.13242857158184052</v>
      </c>
      <c r="AC48" s="70">
        <v>0.11016128957271576</v>
      </c>
      <c r="AD48" s="70">
        <v>0.1150333359837532</v>
      </c>
      <c r="AE48" s="70">
        <v>0.09935484081506729</v>
      </c>
      <c r="AF48" s="70">
        <v>0.1009666696190834</v>
      </c>
      <c r="AG48" s="70">
        <v>0.10309677571058273</v>
      </c>
      <c r="AH48" s="70">
        <v>0.10635484009981155</v>
      </c>
      <c r="AI48" s="70">
        <v>0.10213333368301392</v>
      </c>
      <c r="AJ48" s="70">
        <v>0.09003225713968277</v>
      </c>
      <c r="AK48" s="70">
        <v>0.1125333309173584</v>
      </c>
      <c r="AL48" s="70">
        <v>0.11193548142910004</v>
      </c>
      <c r="AM48" s="70">
        <v>0.13882401585578918</v>
      </c>
      <c r="AN48" s="70">
        <v>0.13692259788513184</v>
      </c>
      <c r="AO48" s="70">
        <v>0.12230910360813141</v>
      </c>
      <c r="AP48" s="95">
        <v>0.12375470250844955</v>
      </c>
      <c r="AQ48" s="95">
        <v>0.11383020132780075</v>
      </c>
      <c r="AR48" s="95">
        <v>0.11658210307359695</v>
      </c>
      <c r="AS48" s="95">
        <v>0.11434750258922577</v>
      </c>
      <c r="AT48" s="95">
        <v>0.1164051964879036</v>
      </c>
      <c r="AU48" s="95">
        <v>0.11603190004825592</v>
      </c>
      <c r="AV48" s="95">
        <v>0.11396600306034088</v>
      </c>
      <c r="AW48" s="95">
        <v>0.11548619717359543</v>
      </c>
      <c r="AX48" s="95">
        <v>0.11852870136499405</v>
      </c>
      <c r="AY48" s="95">
        <v>0.11869329959154129</v>
      </c>
      <c r="AZ48" s="95">
        <v>0.12215740233659744</v>
      </c>
      <c r="BA48" s="95">
        <v>0.11147929728031158</v>
      </c>
      <c r="BB48" s="95">
        <v>0.11581140011548996</v>
      </c>
      <c r="BC48" s="95">
        <v>0.10800410062074661</v>
      </c>
      <c r="BD48" s="95">
        <v>0.11230889707803726</v>
      </c>
      <c r="BE48" s="95">
        <v>0.11121319979429245</v>
      </c>
      <c r="BF48" s="95">
        <v>0.11410629749298096</v>
      </c>
      <c r="BG48" s="95">
        <v>0.11434579640626907</v>
      </c>
      <c r="BH48" s="95">
        <v>0.11272930353879929</v>
      </c>
      <c r="BI48" s="95">
        <v>0.11457909643650055</v>
      </c>
      <c r="BJ48" s="95">
        <v>0.11786340177059174</v>
      </c>
      <c r="BK48" s="96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1.25">
      <c r="A49" s="77" t="s">
        <v>515</v>
      </c>
      <c r="B49" s="77" t="s">
        <v>472</v>
      </c>
      <c r="C49" s="127">
        <v>3.342371702194214</v>
      </c>
      <c r="D49" s="127">
        <v>3.312729597091675</v>
      </c>
      <c r="E49" s="70">
        <v>3.482787847518921</v>
      </c>
      <c r="F49" s="70">
        <v>3.205125093460083</v>
      </c>
      <c r="G49" s="70">
        <v>3.3427441120147705</v>
      </c>
      <c r="H49" s="70">
        <v>3.414828300476074</v>
      </c>
      <c r="I49" s="70">
        <v>3.807781934738159</v>
      </c>
      <c r="J49" s="70">
        <v>3.226111888885498</v>
      </c>
      <c r="K49" s="70">
        <v>3.568667411804199</v>
      </c>
      <c r="L49" s="70">
        <v>3.1551461219787598</v>
      </c>
      <c r="M49" s="70">
        <v>3.0996546745300293</v>
      </c>
      <c r="N49" s="70">
        <v>3.3515610694885254</v>
      </c>
      <c r="O49" s="70">
        <v>3.4520206451416016</v>
      </c>
      <c r="P49" s="70">
        <v>3.5894417762756348</v>
      </c>
      <c r="Q49" s="70">
        <v>3.587721586227417</v>
      </c>
      <c r="R49" s="70">
        <v>3.2973427772521973</v>
      </c>
      <c r="S49" s="70">
        <v>3.085561513900757</v>
      </c>
      <c r="T49" s="70">
        <v>3.5360701084136963</v>
      </c>
      <c r="U49" s="70">
        <v>3.4853293895721436</v>
      </c>
      <c r="V49" s="70">
        <v>3.487191677093506</v>
      </c>
      <c r="W49" s="70">
        <v>3.4047787189483643</v>
      </c>
      <c r="X49" s="70">
        <v>3.1620922088623047</v>
      </c>
      <c r="Y49" s="70">
        <v>2.981534004211426</v>
      </c>
      <c r="Z49" s="70">
        <v>3.8210461139678955</v>
      </c>
      <c r="AA49" s="70">
        <v>3.32761287689209</v>
      </c>
      <c r="AB49" s="70">
        <v>3.6276071071624756</v>
      </c>
      <c r="AC49" s="70">
        <v>3.4741289615631104</v>
      </c>
      <c r="AD49" s="70">
        <v>3.266866683959961</v>
      </c>
      <c r="AE49" s="70">
        <v>3.243129014968872</v>
      </c>
      <c r="AF49" s="70">
        <v>3.611466646194458</v>
      </c>
      <c r="AG49" s="70">
        <v>3.5109355449676514</v>
      </c>
      <c r="AH49" s="70">
        <v>3.7316129207611084</v>
      </c>
      <c r="AI49" s="70">
        <v>3.653899908065796</v>
      </c>
      <c r="AJ49" s="70">
        <v>3.286032199859619</v>
      </c>
      <c r="AK49" s="70">
        <v>3.1092333793640137</v>
      </c>
      <c r="AL49" s="70">
        <v>3.0409998893737793</v>
      </c>
      <c r="AM49" s="70">
        <v>2.9285905361175537</v>
      </c>
      <c r="AN49" s="70">
        <v>3.521528959274292</v>
      </c>
      <c r="AO49" s="70">
        <v>3.4225220680236816</v>
      </c>
      <c r="AP49" s="95">
        <v>3.274151086807251</v>
      </c>
      <c r="AQ49" s="95">
        <v>3.2852439880371094</v>
      </c>
      <c r="AR49" s="95">
        <v>3.5194180011749268</v>
      </c>
      <c r="AS49" s="95">
        <v>3.532680034637451</v>
      </c>
      <c r="AT49" s="95">
        <v>3.5773189067840576</v>
      </c>
      <c r="AU49" s="95">
        <v>3.6123909950256348</v>
      </c>
      <c r="AV49" s="95">
        <v>3.3424739837646484</v>
      </c>
      <c r="AW49" s="95">
        <v>3.2295310497283936</v>
      </c>
      <c r="AX49" s="95">
        <v>3.4154369831085205</v>
      </c>
      <c r="AY49" s="95">
        <v>3.3324999809265137</v>
      </c>
      <c r="AZ49" s="95">
        <v>3.5053510665893555</v>
      </c>
      <c r="BA49" s="95">
        <v>3.414652109146118</v>
      </c>
      <c r="BB49" s="95">
        <v>3.2752621173858643</v>
      </c>
      <c r="BC49" s="95">
        <v>3.2916669845581055</v>
      </c>
      <c r="BD49" s="95">
        <v>3.5053799152374268</v>
      </c>
      <c r="BE49" s="95">
        <v>3.5359959602355957</v>
      </c>
      <c r="BF49" s="95">
        <v>3.55378794670105</v>
      </c>
      <c r="BG49" s="95">
        <v>3.6060609817504883</v>
      </c>
      <c r="BH49" s="95">
        <v>3.351080894470215</v>
      </c>
      <c r="BI49" s="95">
        <v>3.2478768825531006</v>
      </c>
      <c r="BJ49" s="95">
        <v>3.472541093826294</v>
      </c>
      <c r="BK49" s="96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1.25">
      <c r="A50" s="77" t="s">
        <v>516</v>
      </c>
      <c r="B50" s="77" t="s">
        <v>474</v>
      </c>
      <c r="C50" s="127">
        <v>0.0038383870851248503</v>
      </c>
      <c r="D50" s="127">
        <v>0.0027931034564971924</v>
      </c>
      <c r="E50" s="70">
        <v>0.0019674194045364857</v>
      </c>
      <c r="F50" s="70">
        <v>0.002300000051036477</v>
      </c>
      <c r="G50" s="70">
        <v>0.0017096773954108357</v>
      </c>
      <c r="H50" s="70">
        <v>0.0016673333011567593</v>
      </c>
      <c r="I50" s="70">
        <v>0.0025480645708739758</v>
      </c>
      <c r="J50" s="70">
        <v>0.003354838816449046</v>
      </c>
      <c r="K50" s="70">
        <v>0.0029663334134966135</v>
      </c>
      <c r="L50" s="70">
        <v>0.0031609677243977785</v>
      </c>
      <c r="M50" s="70">
        <v>0.0035336667206138372</v>
      </c>
      <c r="N50" s="70">
        <v>0.004160644952207804</v>
      </c>
      <c r="O50" s="70">
        <v>0.00487096793949604</v>
      </c>
      <c r="P50" s="70">
        <v>0.004107142798602581</v>
      </c>
      <c r="Q50" s="70">
        <v>0.0030970966909080744</v>
      </c>
      <c r="R50" s="70">
        <v>0.004099666606634855</v>
      </c>
      <c r="S50" s="70">
        <v>0.0026780646294355392</v>
      </c>
      <c r="T50" s="70">
        <v>0.004567000083625317</v>
      </c>
      <c r="U50" s="70">
        <v>0.0024522580206394196</v>
      </c>
      <c r="V50" s="70">
        <v>0.003032580716535449</v>
      </c>
      <c r="W50" s="70">
        <v>0.003366333432495594</v>
      </c>
      <c r="X50" s="70">
        <v>0.003064516233280301</v>
      </c>
      <c r="Y50" s="70">
        <v>0.00406600022688508</v>
      </c>
      <c r="Z50" s="70">
        <v>0.003741935594007373</v>
      </c>
      <c r="AA50" s="70">
        <v>0.004709677305072546</v>
      </c>
      <c r="AB50" s="70">
        <v>0.0051428573206067085</v>
      </c>
      <c r="AC50" s="70">
        <v>0.004903225693851709</v>
      </c>
      <c r="AD50" s="70">
        <v>0.0038666666951030493</v>
      </c>
      <c r="AE50" s="70">
        <v>0.00332258059643209</v>
      </c>
      <c r="AF50" s="70">
        <v>0.003633333370089531</v>
      </c>
      <c r="AG50" s="70">
        <v>0.0030322580132633448</v>
      </c>
      <c r="AH50" s="70">
        <v>0.0031290322076529264</v>
      </c>
      <c r="AI50" s="70">
        <v>0.0031333332881331444</v>
      </c>
      <c r="AJ50" s="70">
        <v>0.004129032138735056</v>
      </c>
      <c r="AK50" s="70">
        <v>0.003433333244174719</v>
      </c>
      <c r="AL50" s="70">
        <v>0.004516128916293383</v>
      </c>
      <c r="AM50" s="70">
        <v>0.003645161399617791</v>
      </c>
      <c r="AN50" s="70">
        <v>0.003828749991953373</v>
      </c>
      <c r="AO50" s="70">
        <v>0.0033651499543339014</v>
      </c>
      <c r="AP50" s="95">
        <v>0.0034240800887346268</v>
      </c>
      <c r="AQ50" s="95">
        <v>0.003181939944624901</v>
      </c>
      <c r="AR50" s="95">
        <v>0.0037151998840272427</v>
      </c>
      <c r="AS50" s="95">
        <v>0.0032830398995429277</v>
      </c>
      <c r="AT50" s="95">
        <v>0.003654399886727333</v>
      </c>
      <c r="AU50" s="95">
        <v>0.0037353700026869774</v>
      </c>
      <c r="AV50" s="95">
        <v>0.003581270109862089</v>
      </c>
      <c r="AW50" s="95">
        <v>0.0035909099970012903</v>
      </c>
      <c r="AX50" s="95">
        <v>0.003611820051446557</v>
      </c>
      <c r="AY50" s="95">
        <v>0.003940820228308439</v>
      </c>
      <c r="AZ50" s="95">
        <v>0.004024299792945385</v>
      </c>
      <c r="BA50" s="95">
        <v>0.003494479926303029</v>
      </c>
      <c r="BB50" s="95">
        <v>0.0035096199717372656</v>
      </c>
      <c r="BC50" s="95">
        <v>0.0032385101076215506</v>
      </c>
      <c r="BD50" s="95">
        <v>0.0037526199594140053</v>
      </c>
      <c r="BE50" s="95">
        <v>0.0033077900297939777</v>
      </c>
      <c r="BF50" s="95">
        <v>0.003670769976451993</v>
      </c>
      <c r="BG50" s="95">
        <v>0.0037461998872458935</v>
      </c>
      <c r="BH50" s="95">
        <v>0.0035884298849850893</v>
      </c>
      <c r="BI50" s="95">
        <v>0.0035956399515271187</v>
      </c>
      <c r="BJ50" s="95">
        <v>0.003614960005506873</v>
      </c>
      <c r="BK50" s="96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1.25">
      <c r="A51" s="77" t="s">
        <v>517</v>
      </c>
      <c r="B51" s="77" t="s">
        <v>476</v>
      </c>
      <c r="C51" s="127">
        <v>0.18745452165603638</v>
      </c>
      <c r="D51" s="127">
        <v>0.19991862773895264</v>
      </c>
      <c r="E51" s="70">
        <v>0.23043128848075867</v>
      </c>
      <c r="F51" s="70">
        <v>0.3073543310165405</v>
      </c>
      <c r="G51" s="70">
        <v>0.2579571008682251</v>
      </c>
      <c r="H51" s="70">
        <v>0.28637000918388367</v>
      </c>
      <c r="I51" s="70">
        <v>0.30387935042381287</v>
      </c>
      <c r="J51" s="70">
        <v>0.284050315618515</v>
      </c>
      <c r="K51" s="70">
        <v>0.29827865958213806</v>
      </c>
      <c r="L51" s="70">
        <v>0.28274935483932495</v>
      </c>
      <c r="M51" s="70">
        <v>0.2871119976043701</v>
      </c>
      <c r="N51" s="70">
        <v>0.2608596682548523</v>
      </c>
      <c r="O51" s="70">
        <v>0.43977516889572144</v>
      </c>
      <c r="P51" s="70">
        <v>0.4071071445941925</v>
      </c>
      <c r="Q51" s="70">
        <v>0.19354838132858276</v>
      </c>
      <c r="R51" s="70">
        <v>0.20173366367816925</v>
      </c>
      <c r="S51" s="70">
        <v>0.19529032707214355</v>
      </c>
      <c r="T51" s="70">
        <v>0.20926666259765625</v>
      </c>
      <c r="U51" s="70">
        <v>0.18609613180160522</v>
      </c>
      <c r="V51" s="70">
        <v>0.20835484564304352</v>
      </c>
      <c r="W51" s="70">
        <v>0.20136666297912598</v>
      </c>
      <c r="X51" s="70">
        <v>0.16425709426403046</v>
      </c>
      <c r="Y51" s="70">
        <v>0.15803299844264984</v>
      </c>
      <c r="Z51" s="70">
        <v>0.15687096118927002</v>
      </c>
      <c r="AA51" s="70">
        <v>0.15625806152820587</v>
      </c>
      <c r="AB51" s="70">
        <v>0.18324999511241913</v>
      </c>
      <c r="AC51" s="70">
        <v>0.16899999976158142</v>
      </c>
      <c r="AD51" s="70">
        <v>0.1666666716337204</v>
      </c>
      <c r="AE51" s="70">
        <v>0.19303226470947266</v>
      </c>
      <c r="AF51" s="70">
        <v>0.1858000010251999</v>
      </c>
      <c r="AG51" s="70">
        <v>0.18380644917488098</v>
      </c>
      <c r="AH51" s="70">
        <v>0.19283871352672577</v>
      </c>
      <c r="AI51" s="70">
        <v>0.1768999993801117</v>
      </c>
      <c r="AJ51" s="70">
        <v>0.17712903022766113</v>
      </c>
      <c r="AK51" s="70">
        <v>0.16643333435058594</v>
      </c>
      <c r="AL51" s="70">
        <v>0.16409677267074585</v>
      </c>
      <c r="AM51" s="70">
        <v>0.17068906128406525</v>
      </c>
      <c r="AN51" s="70">
        <v>0.16226869821548462</v>
      </c>
      <c r="AO51" s="70">
        <v>0.1208496019244194</v>
      </c>
      <c r="AP51" s="95">
        <v>0.13867239654064178</v>
      </c>
      <c r="AQ51" s="95">
        <v>0.12240809947252274</v>
      </c>
      <c r="AR51" s="95">
        <v>0.14301520586013794</v>
      </c>
      <c r="AS51" s="95">
        <v>0.14468270540237427</v>
      </c>
      <c r="AT51" s="95">
        <v>0.1486808955669403</v>
      </c>
      <c r="AU51" s="95">
        <v>0.16030359268188477</v>
      </c>
      <c r="AV51" s="95">
        <v>0.1405189037322998</v>
      </c>
      <c r="AW51" s="95">
        <v>0.14088650047779083</v>
      </c>
      <c r="AX51" s="95">
        <v>0.13697290420532227</v>
      </c>
      <c r="AY51" s="95">
        <v>0.20021170377731323</v>
      </c>
      <c r="AZ51" s="95">
        <v>0.20713479816913605</v>
      </c>
      <c r="BA51" s="95">
        <v>0.17714840173721313</v>
      </c>
      <c r="BB51" s="95">
        <v>0.18349429965019226</v>
      </c>
      <c r="BC51" s="95">
        <v>0.18635310232639313</v>
      </c>
      <c r="BD51" s="95">
        <v>0.1919165998697281</v>
      </c>
      <c r="BE51" s="95">
        <v>0.19036859273910522</v>
      </c>
      <c r="BF51" s="95">
        <v>0.19545049965381622</v>
      </c>
      <c r="BG51" s="95">
        <v>0.19238510727882385</v>
      </c>
      <c r="BH51" s="95">
        <v>0.18109990656375885</v>
      </c>
      <c r="BI51" s="95">
        <v>0.174926295876503</v>
      </c>
      <c r="BJ51" s="95">
        <v>0.17067420482635498</v>
      </c>
      <c r="BK51" s="96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1.25">
      <c r="A52" s="77" t="s">
        <v>518</v>
      </c>
      <c r="B52" s="77" t="s">
        <v>478</v>
      </c>
      <c r="C52" s="127">
        <v>0.17438194155693054</v>
      </c>
      <c r="D52" s="127">
        <v>0.109441377222538</v>
      </c>
      <c r="E52" s="70">
        <v>0.14218805730342865</v>
      </c>
      <c r="F52" s="70">
        <v>0.09946099668741226</v>
      </c>
      <c r="G52" s="70">
        <v>0.10844709724187851</v>
      </c>
      <c r="H52" s="70">
        <v>0.11102766543626785</v>
      </c>
      <c r="I52" s="70">
        <v>0.11089806258678436</v>
      </c>
      <c r="J52" s="70">
        <v>0.08218774199485779</v>
      </c>
      <c r="K52" s="70">
        <v>0.1837950050830841</v>
      </c>
      <c r="L52" s="70">
        <v>0.11541354656219482</v>
      </c>
      <c r="M52" s="70">
        <v>0.13102799654006958</v>
      </c>
      <c r="N52" s="70">
        <v>0.07289677113294601</v>
      </c>
      <c r="O52" s="70">
        <v>0.15066741406917572</v>
      </c>
      <c r="P52" s="70">
        <v>0.15634964406490326</v>
      </c>
      <c r="Q52" s="70">
        <v>0.13686515390872955</v>
      </c>
      <c r="R52" s="70">
        <v>0.1396690011024475</v>
      </c>
      <c r="S52" s="70">
        <v>0.13643613457679749</v>
      </c>
      <c r="T52" s="70">
        <v>0.14964799582958221</v>
      </c>
      <c r="U52" s="70">
        <v>0.15298160910606384</v>
      </c>
      <c r="V52" s="70">
        <v>0.15401160717010498</v>
      </c>
      <c r="W52" s="70">
        <v>0.15800899267196655</v>
      </c>
      <c r="X52" s="70">
        <v>0.1444912850856781</v>
      </c>
      <c r="Y52" s="70">
        <v>0.16295433044433594</v>
      </c>
      <c r="Z52" s="70">
        <v>0.16812290251255035</v>
      </c>
      <c r="AA52" s="70">
        <v>0.1561935544013977</v>
      </c>
      <c r="AB52" s="70">
        <v>0.17307142913341522</v>
      </c>
      <c r="AC52" s="70">
        <v>0.1659354865550995</v>
      </c>
      <c r="AD52" s="70">
        <v>0.14970000088214874</v>
      </c>
      <c r="AE52" s="70">
        <v>0.1479032188653946</v>
      </c>
      <c r="AF52" s="70">
        <v>0.16543333232402802</v>
      </c>
      <c r="AG52" s="70">
        <v>0.16561290621757507</v>
      </c>
      <c r="AH52" s="70">
        <v>0.16477419435977936</v>
      </c>
      <c r="AI52" s="70">
        <v>0.16926667094230652</v>
      </c>
      <c r="AJ52" s="70">
        <v>0.16322579979896545</v>
      </c>
      <c r="AK52" s="70">
        <v>0.19413332641124725</v>
      </c>
      <c r="AL52" s="70">
        <v>0.2265806496143341</v>
      </c>
      <c r="AM52" s="70">
        <v>0.26421788334846497</v>
      </c>
      <c r="AN52" s="70">
        <v>0.16837529838085175</v>
      </c>
      <c r="AO52" s="70">
        <v>0.16391989588737488</v>
      </c>
      <c r="AP52" s="95">
        <v>0.15328049659729004</v>
      </c>
      <c r="AQ52" s="95">
        <v>0.15446540713310242</v>
      </c>
      <c r="AR52" s="95">
        <v>0.16504189372062683</v>
      </c>
      <c r="AS52" s="95">
        <v>0.16579300165176392</v>
      </c>
      <c r="AT52" s="95">
        <v>0.1643258035182953</v>
      </c>
      <c r="AU52" s="95">
        <v>0.17933699488639832</v>
      </c>
      <c r="AV52" s="95">
        <v>0.16397330164909363</v>
      </c>
      <c r="AW52" s="95">
        <v>0.17251969873905182</v>
      </c>
      <c r="AX52" s="95">
        <v>0.17177779972553253</v>
      </c>
      <c r="AY52" s="95">
        <v>0.18784880638122559</v>
      </c>
      <c r="AZ52" s="95">
        <v>0.1675270050764084</v>
      </c>
      <c r="BA52" s="95">
        <v>0.16355590522289276</v>
      </c>
      <c r="BB52" s="95">
        <v>0.15392720699310303</v>
      </c>
      <c r="BC52" s="95">
        <v>0.15565070509910583</v>
      </c>
      <c r="BD52" s="95">
        <v>0.16497120261192322</v>
      </c>
      <c r="BE52" s="95">
        <v>0.16582560539245605</v>
      </c>
      <c r="BF52" s="95">
        <v>0.16424480080604553</v>
      </c>
      <c r="BG52" s="95">
        <v>0.1811559945344925</v>
      </c>
      <c r="BH52" s="95">
        <v>0.1641083061695099</v>
      </c>
      <c r="BI52" s="95">
        <v>0.16861559450626373</v>
      </c>
      <c r="BJ52" s="95">
        <v>0.1618787944316864</v>
      </c>
      <c r="BK52" s="96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1.25">
      <c r="A53" s="77" t="s">
        <v>519</v>
      </c>
      <c r="B53" s="77" t="s">
        <v>480</v>
      </c>
      <c r="C53" s="127">
        <v>2.676785469055176</v>
      </c>
      <c r="D53" s="127">
        <v>2.7544078826904297</v>
      </c>
      <c r="E53" s="70">
        <v>2.585845470428467</v>
      </c>
      <c r="F53" s="70">
        <v>2.6434712409973145</v>
      </c>
      <c r="G53" s="70">
        <v>2.545017957687378</v>
      </c>
      <c r="H53" s="70">
        <v>2.6970584392547607</v>
      </c>
      <c r="I53" s="70">
        <v>2.583794593811035</v>
      </c>
      <c r="J53" s="70">
        <v>2.5967981815338135</v>
      </c>
      <c r="K53" s="70">
        <v>2.642636299133301</v>
      </c>
      <c r="L53" s="70">
        <v>2.563955783843994</v>
      </c>
      <c r="M53" s="70">
        <v>2.528425693511963</v>
      </c>
      <c r="N53" s="70">
        <v>2.5867209434509277</v>
      </c>
      <c r="O53" s="70">
        <v>2.360673189163208</v>
      </c>
      <c r="P53" s="70">
        <v>2.3467040061950684</v>
      </c>
      <c r="Q53" s="70">
        <v>2.2598211765289307</v>
      </c>
      <c r="R53" s="70">
        <v>2.293848991394043</v>
      </c>
      <c r="S53" s="70">
        <v>2.3083136081695557</v>
      </c>
      <c r="T53" s="70">
        <v>2.4686903953552246</v>
      </c>
      <c r="U53" s="70">
        <v>2.420159101486206</v>
      </c>
      <c r="V53" s="70">
        <v>2.4851393699645996</v>
      </c>
      <c r="W53" s="70">
        <v>2.4539713859558105</v>
      </c>
      <c r="X53" s="70">
        <v>2.33258318901062</v>
      </c>
      <c r="Y53" s="70">
        <v>2.364514112472534</v>
      </c>
      <c r="Z53" s="70">
        <v>2.3412625789642334</v>
      </c>
      <c r="AA53" s="70">
        <v>2.413419246673584</v>
      </c>
      <c r="AB53" s="70">
        <v>2.375964403152466</v>
      </c>
      <c r="AC53" s="70">
        <v>2.4307096004486084</v>
      </c>
      <c r="AD53" s="70">
        <v>2.5055999755859375</v>
      </c>
      <c r="AE53" s="70">
        <v>2.495871067047119</v>
      </c>
      <c r="AF53" s="70">
        <v>2.5190999507904053</v>
      </c>
      <c r="AG53" s="70">
        <v>2.5648064613342285</v>
      </c>
      <c r="AH53" s="70">
        <v>2.543419361114502</v>
      </c>
      <c r="AI53" s="70">
        <v>2.483966588973999</v>
      </c>
      <c r="AJ53" s="70">
        <v>2.341096878051758</v>
      </c>
      <c r="AK53" s="70">
        <v>2.3444666862487793</v>
      </c>
      <c r="AL53" s="70">
        <v>2.310032367706299</v>
      </c>
      <c r="AM53" s="70">
        <v>2.3308193683624268</v>
      </c>
      <c r="AN53" s="70">
        <v>2.3961150646209717</v>
      </c>
      <c r="AO53" s="70">
        <v>2.3027889728546143</v>
      </c>
      <c r="AP53" s="95">
        <v>2.3288419246673584</v>
      </c>
      <c r="AQ53" s="95">
        <v>2.362304925918579</v>
      </c>
      <c r="AR53" s="95">
        <v>2.4966399669647217</v>
      </c>
      <c r="AS53" s="95">
        <v>2.4909110069274902</v>
      </c>
      <c r="AT53" s="95">
        <v>2.561954975128174</v>
      </c>
      <c r="AU53" s="95">
        <v>2.5923750400543213</v>
      </c>
      <c r="AV53" s="95">
        <v>2.4451699256896973</v>
      </c>
      <c r="AW53" s="95">
        <v>2.4131219387054443</v>
      </c>
      <c r="AX53" s="95">
        <v>2.41650390625</v>
      </c>
      <c r="AY53" s="95">
        <v>2.4788100719451904</v>
      </c>
      <c r="AZ53" s="95">
        <v>2.5124669075012207</v>
      </c>
      <c r="BA53" s="95">
        <v>2.39426589012146</v>
      </c>
      <c r="BB53" s="95">
        <v>2.4007608890533447</v>
      </c>
      <c r="BC53" s="95">
        <v>2.418848991394043</v>
      </c>
      <c r="BD53" s="95">
        <v>2.5410959720611572</v>
      </c>
      <c r="BE53" s="95">
        <v>2.525861978530884</v>
      </c>
      <c r="BF53" s="95">
        <v>2.5894339084625244</v>
      </c>
      <c r="BG53" s="95">
        <v>2.6139800548553467</v>
      </c>
      <c r="BH53" s="95">
        <v>2.4621551036834717</v>
      </c>
      <c r="BI53" s="95">
        <v>2.426476001739502</v>
      </c>
      <c r="BJ53" s="95">
        <v>2.4270029067993164</v>
      </c>
      <c r="BK53" s="96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1.25">
      <c r="A54" s="77" t="s">
        <v>520</v>
      </c>
      <c r="B54" s="77" t="s">
        <v>482</v>
      </c>
      <c r="C54" s="79">
        <v>0</v>
      </c>
      <c r="D54" s="79">
        <v>0</v>
      </c>
      <c r="E54" s="41">
        <v>0</v>
      </c>
      <c r="F54" s="41">
        <v>0</v>
      </c>
      <c r="G54" s="41">
        <v>0</v>
      </c>
      <c r="H54" s="41">
        <v>-3.3333333249174757E-07</v>
      </c>
      <c r="I54" s="41">
        <v>-3.225806324280711E-07</v>
      </c>
      <c r="J54" s="41">
        <v>0</v>
      </c>
      <c r="K54" s="41">
        <v>0</v>
      </c>
      <c r="L54" s="41">
        <v>0</v>
      </c>
      <c r="M54" s="41">
        <v>-3.3333333249174757E-07</v>
      </c>
      <c r="N54" s="41">
        <v>6.451612648561422E-07</v>
      </c>
      <c r="O54" s="41">
        <v>-3.2258066084978054E-07</v>
      </c>
      <c r="P54" s="41">
        <v>0</v>
      </c>
      <c r="Q54" s="41">
        <v>-3.225806324280711E-07</v>
      </c>
      <c r="R54" s="41">
        <v>3.3333333249174757E-07</v>
      </c>
      <c r="S54" s="41">
        <v>6.451612648561422E-07</v>
      </c>
      <c r="T54" s="41">
        <v>0</v>
      </c>
      <c r="U54" s="41">
        <v>3.2258066084978054E-07</v>
      </c>
      <c r="V54" s="41">
        <v>0</v>
      </c>
      <c r="W54" s="41">
        <v>0</v>
      </c>
      <c r="X54" s="41">
        <v>3.2258066084978054E-07</v>
      </c>
      <c r="Y54" s="41">
        <v>0</v>
      </c>
      <c r="Z54" s="41">
        <v>-3.2258066084978054E-07</v>
      </c>
      <c r="AA54" s="41">
        <v>0</v>
      </c>
      <c r="AB54" s="41">
        <v>0</v>
      </c>
      <c r="AC54" s="41">
        <v>0</v>
      </c>
      <c r="AD54" s="41">
        <v>3.333333370392211E-05</v>
      </c>
      <c r="AE54" s="41">
        <v>0</v>
      </c>
      <c r="AF54" s="41">
        <v>3.333333370392211E-05</v>
      </c>
      <c r="AG54" s="41">
        <v>0</v>
      </c>
      <c r="AH54" s="41">
        <v>0</v>
      </c>
      <c r="AI54" s="41">
        <v>3.333333370392211E-05</v>
      </c>
      <c r="AJ54" s="41">
        <v>-3.2258063583867624E-05</v>
      </c>
      <c r="AK54" s="41">
        <v>-3.333333370392211E-05</v>
      </c>
      <c r="AL54" s="41">
        <v>0</v>
      </c>
      <c r="AM54" s="41">
        <v>0</v>
      </c>
      <c r="AN54" s="41">
        <v>-1.1111100320704281E-05</v>
      </c>
      <c r="AO54" s="41">
        <v>-3.703700031110202E-06</v>
      </c>
      <c r="AP54" s="42">
        <v>-4.938270194543293E-06</v>
      </c>
      <c r="AQ54" s="42">
        <v>-6.584360107808607E-06</v>
      </c>
      <c r="AR54" s="42">
        <v>-5.075440185464686E-06</v>
      </c>
      <c r="AS54" s="42">
        <v>-5.532690011023078E-06</v>
      </c>
      <c r="AT54" s="42">
        <v>-5.730829798267223E-06</v>
      </c>
      <c r="AU54" s="42">
        <v>-5.446319846669212E-06</v>
      </c>
      <c r="AV54" s="42">
        <v>-5.569940185523592E-06</v>
      </c>
      <c r="AW54" s="42">
        <v>-5.582359790423652E-06</v>
      </c>
      <c r="AX54" s="42">
        <v>-5.532880095415749E-06</v>
      </c>
      <c r="AY54" s="42">
        <v>-5.561730176850688E-06</v>
      </c>
      <c r="AZ54" s="42">
        <v>-5.558989869314246E-06</v>
      </c>
      <c r="BA54" s="42">
        <v>-5.551200047193561E-06</v>
      </c>
      <c r="BB54" s="42">
        <v>-5.557310032600071E-06</v>
      </c>
      <c r="BC54" s="42">
        <v>-5.555829829972936E-06</v>
      </c>
      <c r="BD54" s="42">
        <v>-5.554779818339739E-06</v>
      </c>
      <c r="BE54" s="42">
        <v>-5.555969892157009E-06</v>
      </c>
      <c r="BF54" s="42">
        <v>-5.555530151468702E-06</v>
      </c>
      <c r="BG54" s="42">
        <v>-5.555430107051507E-06</v>
      </c>
      <c r="BH54" s="42">
        <v>-5.555640200327616E-06</v>
      </c>
      <c r="BI54" s="42">
        <v>-5.555530151468702E-06</v>
      </c>
      <c r="BJ54" s="42">
        <v>-5.555530151468702E-06</v>
      </c>
      <c r="BK54" s="2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1.25">
      <c r="A55" s="77" t="s">
        <v>521</v>
      </c>
      <c r="B55" s="77" t="s">
        <v>484</v>
      </c>
      <c r="C55" s="127">
        <v>20.35291290283203</v>
      </c>
      <c r="D55" s="127">
        <v>21.527870178222656</v>
      </c>
      <c r="E55" s="70">
        <v>18.57881736755371</v>
      </c>
      <c r="F55" s="70">
        <v>19.101247787475586</v>
      </c>
      <c r="G55" s="70">
        <v>18.38627815246582</v>
      </c>
      <c r="H55" s="70">
        <v>19.42387580871582</v>
      </c>
      <c r="I55" s="70">
        <v>20.22031593322754</v>
      </c>
      <c r="J55" s="70">
        <v>19.69074058532715</v>
      </c>
      <c r="K55" s="70">
        <v>20.46296501159668</v>
      </c>
      <c r="L55" s="70">
        <v>19.32029151916504</v>
      </c>
      <c r="M55" s="70">
        <v>18.999008178710938</v>
      </c>
      <c r="N55" s="70">
        <v>20.860992431640625</v>
      </c>
      <c r="O55" s="70">
        <v>22.166120529174805</v>
      </c>
      <c r="P55" s="70">
        <v>23.400997161865234</v>
      </c>
      <c r="Q55" s="70">
        <v>19.92095375061035</v>
      </c>
      <c r="R55" s="70">
        <v>19.665971755981445</v>
      </c>
      <c r="S55" s="70">
        <v>18.14137840270996</v>
      </c>
      <c r="T55" s="70">
        <v>20.65960693359375</v>
      </c>
      <c r="U55" s="70">
        <v>19.84026336669922</v>
      </c>
      <c r="V55" s="70">
        <v>21.510408401489258</v>
      </c>
      <c r="W55" s="70">
        <v>21.16096305847168</v>
      </c>
      <c r="X55" s="70">
        <v>19.677139282226562</v>
      </c>
      <c r="Y55" s="70">
        <v>19.58148193359375</v>
      </c>
      <c r="Z55" s="70">
        <v>21.29381561279297</v>
      </c>
      <c r="AA55" s="70">
        <v>23.340322494506836</v>
      </c>
      <c r="AB55" s="70">
        <v>24.54557228088379</v>
      </c>
      <c r="AC55" s="70">
        <v>22.714000701904297</v>
      </c>
      <c r="AD55" s="70">
        <v>21.381000518798828</v>
      </c>
      <c r="AE55" s="70">
        <v>20.337419509887695</v>
      </c>
      <c r="AF55" s="70">
        <v>22.363065719604492</v>
      </c>
      <c r="AG55" s="70">
        <v>22.35393524169922</v>
      </c>
      <c r="AH55" s="70">
        <v>22.521549224853516</v>
      </c>
      <c r="AI55" s="70">
        <v>22.577899932861328</v>
      </c>
      <c r="AJ55" s="70">
        <v>21.267580032348633</v>
      </c>
      <c r="AK55" s="70">
        <v>20.886199951171875</v>
      </c>
      <c r="AL55" s="70">
        <v>21.7408390045166</v>
      </c>
      <c r="AM55" s="70">
        <v>22.749534606933594</v>
      </c>
      <c r="AN55" s="70">
        <v>23.19179916381836</v>
      </c>
      <c r="AO55" s="70">
        <v>21.171110153198242</v>
      </c>
      <c r="AP55" s="95">
        <v>20.557899475097656</v>
      </c>
      <c r="AQ55" s="95">
        <v>20.0556697845459</v>
      </c>
      <c r="AR55" s="95">
        <v>21.52960968017578</v>
      </c>
      <c r="AS55" s="95">
        <v>21.466289520263672</v>
      </c>
      <c r="AT55" s="95">
        <v>21.934160232543945</v>
      </c>
      <c r="AU55" s="95">
        <v>22.15485954284668</v>
      </c>
      <c r="AV55" s="95">
        <v>20.71626091003418</v>
      </c>
      <c r="AW55" s="95">
        <v>20.25511932373047</v>
      </c>
      <c r="AX55" s="95">
        <v>20.91703987121582</v>
      </c>
      <c r="AY55" s="95">
        <v>21.91077995300293</v>
      </c>
      <c r="AZ55" s="95">
        <v>22.554529190063477</v>
      </c>
      <c r="BA55" s="95">
        <v>20.537710189819336</v>
      </c>
      <c r="BB55" s="95">
        <v>20.07638931274414</v>
      </c>
      <c r="BC55" s="95">
        <v>19.715280532836914</v>
      </c>
      <c r="BD55" s="95">
        <v>21.078380584716797</v>
      </c>
      <c r="BE55" s="95">
        <v>21.010669708251953</v>
      </c>
      <c r="BF55" s="95">
        <v>21.562219619750977</v>
      </c>
      <c r="BG55" s="95">
        <v>21.794710159301758</v>
      </c>
      <c r="BH55" s="95">
        <v>20.35828971862793</v>
      </c>
      <c r="BI55" s="95">
        <v>19.89472007751465</v>
      </c>
      <c r="BJ55" s="95">
        <v>20.52195930480957</v>
      </c>
      <c r="BK55" s="96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1.25">
      <c r="A56" s="77"/>
      <c r="B56" s="77"/>
      <c r="C56" s="128"/>
      <c r="D56" s="75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1.25">
      <c r="A57" s="77"/>
      <c r="B57" s="85" t="s">
        <v>522</v>
      </c>
      <c r="C57" s="128"/>
      <c r="D57" s="75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1.25">
      <c r="A58" s="77" t="s">
        <v>523</v>
      </c>
      <c r="B58" s="77" t="s">
        <v>486</v>
      </c>
      <c r="C58" s="127">
        <v>388.28851318359375</v>
      </c>
      <c r="D58" s="127">
        <v>353.7505187988281</v>
      </c>
      <c r="E58" s="70">
        <v>333.2139587402344</v>
      </c>
      <c r="F58" s="70">
        <v>310.78338623046875</v>
      </c>
      <c r="G58" s="70">
        <v>310.19793701171875</v>
      </c>
      <c r="H58" s="70">
        <v>344.6737976074219</v>
      </c>
      <c r="I58" s="70">
        <v>360.7743835449219</v>
      </c>
      <c r="J58" s="70">
        <v>366.5303039550781</v>
      </c>
      <c r="K58" s="70">
        <v>341.5294494628906</v>
      </c>
      <c r="L58" s="70">
        <v>314.804931640625</v>
      </c>
      <c r="M58" s="70">
        <v>322.59326171875</v>
      </c>
      <c r="N58" s="70">
        <v>358.5380859375</v>
      </c>
      <c r="O58" s="70">
        <v>356.1673278808594</v>
      </c>
      <c r="P58" s="70">
        <v>352.63861083984375</v>
      </c>
      <c r="Q58" s="70">
        <v>341.27227783203125</v>
      </c>
      <c r="R58" s="70">
        <v>312.7867431640625</v>
      </c>
      <c r="S58" s="70">
        <v>305.3154296875</v>
      </c>
      <c r="T58" s="70">
        <v>363.00341796875</v>
      </c>
      <c r="U58" s="70">
        <v>396.89190673828125</v>
      </c>
      <c r="V58" s="70">
        <v>402.2898864746094</v>
      </c>
      <c r="W58" s="70">
        <v>353.8771057128906</v>
      </c>
      <c r="X58" s="70">
        <v>330.06085205078125</v>
      </c>
      <c r="Y58" s="70">
        <v>324.71728515625</v>
      </c>
      <c r="Z58" s="70">
        <v>363.38525390625</v>
      </c>
      <c r="AA58" s="70">
        <v>349.6165466308594</v>
      </c>
      <c r="AB58" s="70">
        <v>349.2230224609375</v>
      </c>
      <c r="AC58" s="70">
        <v>335.33892822265625</v>
      </c>
      <c r="AD58" s="70">
        <v>301.31884765625</v>
      </c>
      <c r="AE58" s="70">
        <v>309.5440979003906</v>
      </c>
      <c r="AF58" s="70">
        <v>351.3067321777344</v>
      </c>
      <c r="AG58" s="70">
        <v>398.5730285644531</v>
      </c>
      <c r="AH58" s="70">
        <v>377.088623046875</v>
      </c>
      <c r="AI58" s="70">
        <v>323.5541687011719</v>
      </c>
      <c r="AJ58" s="70">
        <v>313.21258544921875</v>
      </c>
      <c r="AK58" s="70">
        <v>320.06365966796875</v>
      </c>
      <c r="AL58" s="70">
        <v>335.1497802734375</v>
      </c>
      <c r="AM58" s="70">
        <v>347.6278076171875</v>
      </c>
      <c r="AN58" s="70">
        <v>356.9049987792969</v>
      </c>
      <c r="AO58" s="70">
        <v>332.7538146972656</v>
      </c>
      <c r="AP58" s="95">
        <v>311.23748779296875</v>
      </c>
      <c r="AQ58" s="95">
        <v>306.8052978515625</v>
      </c>
      <c r="AR58" s="95">
        <v>343.3534851074219</v>
      </c>
      <c r="AS58" s="95">
        <v>380.8540954589844</v>
      </c>
      <c r="AT58" s="95">
        <v>383.1553039550781</v>
      </c>
      <c r="AU58" s="95">
        <v>341.8902893066406</v>
      </c>
      <c r="AV58" s="95">
        <v>318.3741149902344</v>
      </c>
      <c r="AW58" s="95">
        <v>323.83050537109375</v>
      </c>
      <c r="AX58" s="95">
        <v>350.46710205078125</v>
      </c>
      <c r="AY58" s="95">
        <v>364.1991882324219</v>
      </c>
      <c r="AZ58" s="95">
        <v>359.4502868652344</v>
      </c>
      <c r="BA58" s="95">
        <v>338.6164855957031</v>
      </c>
      <c r="BB58" s="95">
        <v>314.2242126464844</v>
      </c>
      <c r="BC58" s="95">
        <v>311.55560302734375</v>
      </c>
      <c r="BD58" s="95">
        <v>348.2388000488281</v>
      </c>
      <c r="BE58" s="95">
        <v>389.1325988769531</v>
      </c>
      <c r="BF58" s="95">
        <v>391.6899108886719</v>
      </c>
      <c r="BG58" s="95">
        <v>347.5498962402344</v>
      </c>
      <c r="BH58" s="95">
        <v>323.6427917480469</v>
      </c>
      <c r="BI58" s="95">
        <v>329.1820983886719</v>
      </c>
      <c r="BJ58" s="95">
        <v>356.055908203125</v>
      </c>
      <c r="BK58" s="96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1.25">
      <c r="A59" s="77" t="s">
        <v>524</v>
      </c>
      <c r="B59" s="77" t="s">
        <v>488</v>
      </c>
      <c r="C59" s="127">
        <v>1060.3048095703125</v>
      </c>
      <c r="D59" s="127">
        <v>1055.6158447265625</v>
      </c>
      <c r="E59" s="70">
        <v>955.2617797851562</v>
      </c>
      <c r="F59" s="70">
        <v>920.7824096679688</v>
      </c>
      <c r="G59" s="70">
        <v>924.928466796875</v>
      </c>
      <c r="H59" s="70">
        <v>1020.0332641601562</v>
      </c>
      <c r="I59" s="70">
        <v>1087.36181640625</v>
      </c>
      <c r="J59" s="70">
        <v>1094.9044189453125</v>
      </c>
      <c r="K59" s="70">
        <v>1036.37451171875</v>
      </c>
      <c r="L59" s="70">
        <v>918.01416015625</v>
      </c>
      <c r="M59" s="70">
        <v>927.6055908203125</v>
      </c>
      <c r="N59" s="70">
        <v>1005.019287109375</v>
      </c>
      <c r="O59" s="70">
        <v>1054.5616455078125</v>
      </c>
      <c r="P59" s="70">
        <v>1085.1458740234375</v>
      </c>
      <c r="Q59" s="70">
        <v>1003.4924926757812</v>
      </c>
      <c r="R59" s="70">
        <v>926.0714111328125</v>
      </c>
      <c r="S59" s="70">
        <v>875.7250366210938</v>
      </c>
      <c r="T59" s="70">
        <v>1068.327392578125</v>
      </c>
      <c r="U59" s="70">
        <v>1193.88818359375</v>
      </c>
      <c r="V59" s="70">
        <v>1221.656005859375</v>
      </c>
      <c r="W59" s="70">
        <v>1124.6007080078125</v>
      </c>
      <c r="X59" s="70">
        <v>969.73193359375</v>
      </c>
      <c r="Y59" s="70">
        <v>949.5454711914062</v>
      </c>
      <c r="Z59" s="70">
        <v>1031.812255859375</v>
      </c>
      <c r="AA59" s="70">
        <v>1038.71875</v>
      </c>
      <c r="AB59" s="70">
        <v>1062.0391845703125</v>
      </c>
      <c r="AC59" s="70">
        <v>992.5828247070312</v>
      </c>
      <c r="AD59" s="70">
        <v>920.2876586914062</v>
      </c>
      <c r="AE59" s="70">
        <v>907.6777954101562</v>
      </c>
      <c r="AF59" s="70">
        <v>1052.748291015625</v>
      </c>
      <c r="AG59" s="70">
        <v>1197.0152587890625</v>
      </c>
      <c r="AH59" s="70">
        <v>1202.2503662109375</v>
      </c>
      <c r="AI59" s="70">
        <v>1040.9525146484375</v>
      </c>
      <c r="AJ59" s="70">
        <v>936.0706176757812</v>
      </c>
      <c r="AK59" s="70">
        <v>959.383544921875</v>
      </c>
      <c r="AL59" s="70">
        <v>1010.8970336914062</v>
      </c>
      <c r="AM59" s="70">
        <v>1037.408935546875</v>
      </c>
      <c r="AN59" s="70">
        <v>1101.81396484375</v>
      </c>
      <c r="AO59" s="70">
        <v>997.1593017578125</v>
      </c>
      <c r="AP59" s="95">
        <v>945.852294921875</v>
      </c>
      <c r="AQ59" s="95">
        <v>919.21142578125</v>
      </c>
      <c r="AR59" s="95">
        <v>1047.5789794921875</v>
      </c>
      <c r="AS59" s="95">
        <v>1177.990966796875</v>
      </c>
      <c r="AT59" s="95">
        <v>1191.35595703125</v>
      </c>
      <c r="AU59" s="95">
        <v>1088.64501953125</v>
      </c>
      <c r="AV59" s="95">
        <v>958.8886108398438</v>
      </c>
      <c r="AW59" s="95">
        <v>964.7177734375</v>
      </c>
      <c r="AX59" s="95">
        <v>1033.0660400390625</v>
      </c>
      <c r="AY59" s="95">
        <v>1080.10205078125</v>
      </c>
      <c r="AZ59" s="95">
        <v>1094.0340576171875</v>
      </c>
      <c r="BA59" s="95">
        <v>1003.2150268554688</v>
      </c>
      <c r="BB59" s="95">
        <v>956.700927734375</v>
      </c>
      <c r="BC59" s="95">
        <v>928.9591064453125</v>
      </c>
      <c r="BD59" s="95">
        <v>1063.302001953125</v>
      </c>
      <c r="BE59" s="95">
        <v>1194.9429931640625</v>
      </c>
      <c r="BF59" s="95">
        <v>1210.0679931640625</v>
      </c>
      <c r="BG59" s="95">
        <v>1102.1839599609375</v>
      </c>
      <c r="BH59" s="95">
        <v>970.7044067382812</v>
      </c>
      <c r="BI59" s="95">
        <v>976.4741821289062</v>
      </c>
      <c r="BJ59" s="95">
        <v>1046.552001953125</v>
      </c>
      <c r="BK59" s="96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1.25">
      <c r="A60" s="77" t="s">
        <v>525</v>
      </c>
      <c r="B60" s="77" t="s">
        <v>490</v>
      </c>
      <c r="C60" s="127">
        <v>1640.7119140625</v>
      </c>
      <c r="D60" s="127">
        <v>1630.361572265625</v>
      </c>
      <c r="E60" s="70">
        <v>1507.618408203125</v>
      </c>
      <c r="F60" s="70">
        <v>1428.7471923828125</v>
      </c>
      <c r="G60" s="70">
        <v>1466.588623046875</v>
      </c>
      <c r="H60" s="70">
        <v>1605.798583984375</v>
      </c>
      <c r="I60" s="70">
        <v>1670.4453125</v>
      </c>
      <c r="J60" s="70">
        <v>1630.1005859375</v>
      </c>
      <c r="K60" s="70">
        <v>1617.48876953125</v>
      </c>
      <c r="L60" s="70">
        <v>1441.0433349609375</v>
      </c>
      <c r="M60" s="70">
        <v>1494.2989501953125</v>
      </c>
      <c r="N60" s="70">
        <v>1594.478759765625</v>
      </c>
      <c r="O60" s="70">
        <v>1644.1571044921875</v>
      </c>
      <c r="P60" s="70">
        <v>1625.925537109375</v>
      </c>
      <c r="Q60" s="70">
        <v>1541.6168212890625</v>
      </c>
      <c r="R60" s="70">
        <v>1427.635986328125</v>
      </c>
      <c r="S60" s="70">
        <v>1437.3953857421875</v>
      </c>
      <c r="T60" s="70">
        <v>1766.3035888671875</v>
      </c>
      <c r="U60" s="70">
        <v>1827.5369873046875</v>
      </c>
      <c r="V60" s="70">
        <v>1863.9512939453125</v>
      </c>
      <c r="W60" s="70">
        <v>1680.1641845703125</v>
      </c>
      <c r="X60" s="70">
        <v>1510.3048095703125</v>
      </c>
      <c r="Y60" s="70">
        <v>1500.890869140625</v>
      </c>
      <c r="Z60" s="70">
        <v>1649.74462890625</v>
      </c>
      <c r="AA60" s="70">
        <v>1581.485107421875</v>
      </c>
      <c r="AB60" s="70">
        <v>1647.86474609375</v>
      </c>
      <c r="AC60" s="70">
        <v>1550.08447265625</v>
      </c>
      <c r="AD60" s="70">
        <v>1423.36181640625</v>
      </c>
      <c r="AE60" s="70">
        <v>1469.7996826171875</v>
      </c>
      <c r="AF60" s="70">
        <v>1651.1798095703125</v>
      </c>
      <c r="AG60" s="70">
        <v>1853.7542724609375</v>
      </c>
      <c r="AH60" s="70">
        <v>1832.4847412109375</v>
      </c>
      <c r="AI60" s="70">
        <v>1554.92529296875</v>
      </c>
      <c r="AJ60" s="70">
        <v>1480.315185546875</v>
      </c>
      <c r="AK60" s="70">
        <v>1502.6041259765625</v>
      </c>
      <c r="AL60" s="70">
        <v>1577.2724609375</v>
      </c>
      <c r="AM60" s="70">
        <v>1632.6622314453125</v>
      </c>
      <c r="AN60" s="70">
        <v>1694.8399658203125</v>
      </c>
      <c r="AO60" s="70">
        <v>1530.4010009765625</v>
      </c>
      <c r="AP60" s="95">
        <v>1447.0350341796875</v>
      </c>
      <c r="AQ60" s="95">
        <v>1449.0849609375</v>
      </c>
      <c r="AR60" s="95">
        <v>1657.426025390625</v>
      </c>
      <c r="AS60" s="95">
        <v>1797.0570068359375</v>
      </c>
      <c r="AT60" s="95">
        <v>1791.10205078125</v>
      </c>
      <c r="AU60" s="95">
        <v>1623.1219482421875</v>
      </c>
      <c r="AV60" s="95">
        <v>1484.470947265625</v>
      </c>
      <c r="AW60" s="95">
        <v>1499.9410400390625</v>
      </c>
      <c r="AX60" s="95">
        <v>1610.8740234375</v>
      </c>
      <c r="AY60" s="95">
        <v>1664.4539794921875</v>
      </c>
      <c r="AZ60" s="95">
        <v>1670.77099609375</v>
      </c>
      <c r="BA60" s="95">
        <v>1560.593017578125</v>
      </c>
      <c r="BB60" s="95">
        <v>1469.4749755859375</v>
      </c>
      <c r="BC60" s="95">
        <v>1472.1490478515625</v>
      </c>
      <c r="BD60" s="95">
        <v>1685.740966796875</v>
      </c>
      <c r="BE60" s="95">
        <v>1834.76904296875</v>
      </c>
      <c r="BF60" s="95">
        <v>1826.70703125</v>
      </c>
      <c r="BG60" s="95">
        <v>1650.821044921875</v>
      </c>
      <c r="BH60" s="95">
        <v>1508.760986328125</v>
      </c>
      <c r="BI60" s="95">
        <v>1524.7449951171875</v>
      </c>
      <c r="BJ60" s="95">
        <v>1638.5179443359375</v>
      </c>
      <c r="BK60" s="96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1.25">
      <c r="A61" s="77" t="s">
        <v>526</v>
      </c>
      <c r="B61" s="77" t="s">
        <v>470</v>
      </c>
      <c r="C61" s="127">
        <v>747.661865234375</v>
      </c>
      <c r="D61" s="127">
        <v>756.4013671875</v>
      </c>
      <c r="E61" s="70">
        <v>660.1737060546875</v>
      </c>
      <c r="F61" s="70">
        <v>638.4058837890625</v>
      </c>
      <c r="G61" s="70">
        <v>657.9423217773438</v>
      </c>
      <c r="H61" s="70">
        <v>733.8222045898438</v>
      </c>
      <c r="I61" s="70">
        <v>793.0372314453125</v>
      </c>
      <c r="J61" s="70">
        <v>760.5616455078125</v>
      </c>
      <c r="K61" s="70">
        <v>751.848876953125</v>
      </c>
      <c r="L61" s="70">
        <v>657.40771484375</v>
      </c>
      <c r="M61" s="70">
        <v>669.0704345703125</v>
      </c>
      <c r="N61" s="70">
        <v>732.8941650390625</v>
      </c>
      <c r="O61" s="70">
        <v>765.4323120117188</v>
      </c>
      <c r="P61" s="70">
        <v>730.622802734375</v>
      </c>
      <c r="Q61" s="70">
        <v>681.9547119140625</v>
      </c>
      <c r="R61" s="70">
        <v>653.6405029296875</v>
      </c>
      <c r="S61" s="70">
        <v>664.2683715820312</v>
      </c>
      <c r="T61" s="70">
        <v>812.7217407226562</v>
      </c>
      <c r="U61" s="70">
        <v>896.6419067382812</v>
      </c>
      <c r="V61" s="70">
        <v>871.4432373046875</v>
      </c>
      <c r="W61" s="70">
        <v>811.4130859375</v>
      </c>
      <c r="X61" s="70">
        <v>713.8485107421875</v>
      </c>
      <c r="Y61" s="70">
        <v>705.0140380859375</v>
      </c>
      <c r="Z61" s="70">
        <v>775.0067749023438</v>
      </c>
      <c r="AA61" s="70">
        <v>743.8087768554688</v>
      </c>
      <c r="AB61" s="70">
        <v>775.5117797851562</v>
      </c>
      <c r="AC61" s="70">
        <v>714.5084228515625</v>
      </c>
      <c r="AD61" s="70">
        <v>676.7108764648438</v>
      </c>
      <c r="AE61" s="70">
        <v>694.5806884765625</v>
      </c>
      <c r="AF61" s="70">
        <v>821.8295288085938</v>
      </c>
      <c r="AG61" s="70">
        <v>928.7824096679688</v>
      </c>
      <c r="AH61" s="70">
        <v>904.0098876953125</v>
      </c>
      <c r="AI61" s="70">
        <v>753.8746337890625</v>
      </c>
      <c r="AJ61" s="70">
        <v>704.6214599609375</v>
      </c>
      <c r="AK61" s="70">
        <v>717.4143676757812</v>
      </c>
      <c r="AL61" s="70">
        <v>765.6915283203125</v>
      </c>
      <c r="AM61" s="70">
        <v>786.5289916992188</v>
      </c>
      <c r="AN61" s="70">
        <v>797.5062866210938</v>
      </c>
      <c r="AO61" s="70">
        <v>706.7993774414062</v>
      </c>
      <c r="AP61" s="95">
        <v>679.0109252929688</v>
      </c>
      <c r="AQ61" s="95">
        <v>684.2999877929688</v>
      </c>
      <c r="AR61" s="95">
        <v>800.781982421875</v>
      </c>
      <c r="AS61" s="95">
        <v>896.4271240234375</v>
      </c>
      <c r="AT61" s="95">
        <v>879.9135131835938</v>
      </c>
      <c r="AU61" s="95">
        <v>798.0343017578125</v>
      </c>
      <c r="AV61" s="95">
        <v>710.4375</v>
      </c>
      <c r="AW61" s="95">
        <v>716.8314819335938</v>
      </c>
      <c r="AX61" s="95">
        <v>772.6591186523438</v>
      </c>
      <c r="AY61" s="95">
        <v>787.3543701171875</v>
      </c>
      <c r="AZ61" s="95">
        <v>790.66357421875</v>
      </c>
      <c r="BA61" s="95">
        <v>716.539794921875</v>
      </c>
      <c r="BB61" s="95">
        <v>687.9830932617188</v>
      </c>
      <c r="BC61" s="95">
        <v>693.4464111328125</v>
      </c>
      <c r="BD61" s="95">
        <v>815.1151733398438</v>
      </c>
      <c r="BE61" s="95">
        <v>918.4166870117188</v>
      </c>
      <c r="BF61" s="95">
        <v>897.8071899414062</v>
      </c>
      <c r="BG61" s="95">
        <v>810.0339965820312</v>
      </c>
      <c r="BH61" s="95">
        <v>721.3822021484375</v>
      </c>
      <c r="BI61" s="95">
        <v>727.7811889648438</v>
      </c>
      <c r="BJ61" s="95">
        <v>781.725830078125</v>
      </c>
      <c r="BK61" s="96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1.25">
      <c r="A62" s="77" t="s">
        <v>527</v>
      </c>
      <c r="B62" s="77" t="s">
        <v>472</v>
      </c>
      <c r="C62" s="127">
        <v>2196.156005859375</v>
      </c>
      <c r="D62" s="127">
        <v>2188.937255859375</v>
      </c>
      <c r="E62" s="70">
        <v>1919.428955078125</v>
      </c>
      <c r="F62" s="70">
        <v>1866.359375</v>
      </c>
      <c r="G62" s="70">
        <v>2004.1278076171875</v>
      </c>
      <c r="H62" s="70">
        <v>2313.402587890625</v>
      </c>
      <c r="I62" s="70">
        <v>2458.5693359375</v>
      </c>
      <c r="J62" s="70">
        <v>2374.979736328125</v>
      </c>
      <c r="K62" s="70">
        <v>2213.156982421875</v>
      </c>
      <c r="L62" s="70">
        <v>1959.0562744140625</v>
      </c>
      <c r="M62" s="70">
        <v>1921.310546875</v>
      </c>
      <c r="N62" s="70">
        <v>2091.548095703125</v>
      </c>
      <c r="O62" s="70">
        <v>2181.28125</v>
      </c>
      <c r="P62" s="70">
        <v>2181.71240234375</v>
      </c>
      <c r="Q62" s="70">
        <v>2006.3780517578125</v>
      </c>
      <c r="R62" s="70">
        <v>1879.419921875</v>
      </c>
      <c r="S62" s="70">
        <v>1879.528564453125</v>
      </c>
      <c r="T62" s="70">
        <v>2289.85986328125</v>
      </c>
      <c r="U62" s="70">
        <v>2538.40380859375</v>
      </c>
      <c r="V62" s="70">
        <v>2599.916748046875</v>
      </c>
      <c r="W62" s="70">
        <v>2479.646728515625</v>
      </c>
      <c r="X62" s="70">
        <v>2108.377685546875</v>
      </c>
      <c r="Y62" s="70">
        <v>1945.0289306640625</v>
      </c>
      <c r="Z62" s="70">
        <v>2145.64013671875</v>
      </c>
      <c r="AA62" s="70">
        <v>2130.229736328125</v>
      </c>
      <c r="AB62" s="70">
        <v>2173.172607421875</v>
      </c>
      <c r="AC62" s="70">
        <v>1954.5159912109375</v>
      </c>
      <c r="AD62" s="70">
        <v>1902.427978515625</v>
      </c>
      <c r="AE62" s="70">
        <v>1993.200927734375</v>
      </c>
      <c r="AF62" s="70">
        <v>2347.450927734375</v>
      </c>
      <c r="AG62" s="70">
        <v>2564.701416015625</v>
      </c>
      <c r="AH62" s="70">
        <v>2649.66650390625</v>
      </c>
      <c r="AI62" s="70">
        <v>2343.03271484375</v>
      </c>
      <c r="AJ62" s="70">
        <v>2036.9400634765625</v>
      </c>
      <c r="AK62" s="70">
        <v>1987.3382568359375</v>
      </c>
      <c r="AL62" s="70">
        <v>2053.046630859375</v>
      </c>
      <c r="AM62" s="70">
        <v>2173.20556640625</v>
      </c>
      <c r="AN62" s="70">
        <v>2330.50390625</v>
      </c>
      <c r="AO62" s="70">
        <v>1994.9010009765625</v>
      </c>
      <c r="AP62" s="95">
        <v>1941.322998046875</v>
      </c>
      <c r="AQ62" s="95">
        <v>2026.791015625</v>
      </c>
      <c r="AR62" s="95">
        <v>2352.863037109375</v>
      </c>
      <c r="AS62" s="95">
        <v>2561.571044921875</v>
      </c>
      <c r="AT62" s="95">
        <v>2610.111083984375</v>
      </c>
      <c r="AU62" s="95">
        <v>2434.074951171875</v>
      </c>
      <c r="AV62" s="95">
        <v>2106.427001953125</v>
      </c>
      <c r="AW62" s="95">
        <v>2006.7769775390625</v>
      </c>
      <c r="AX62" s="95">
        <v>2177.49609375</v>
      </c>
      <c r="AY62" s="95">
        <v>2287.131103515625</v>
      </c>
      <c r="AZ62" s="95">
        <v>2310.236083984375</v>
      </c>
      <c r="BA62" s="95">
        <v>2051.85009765625</v>
      </c>
      <c r="BB62" s="95">
        <v>1986.5140380859375</v>
      </c>
      <c r="BC62" s="95">
        <v>2059.283935546875</v>
      </c>
      <c r="BD62" s="95">
        <v>2400.06298828125</v>
      </c>
      <c r="BE62" s="95">
        <v>2622.610107421875</v>
      </c>
      <c r="BF62" s="95">
        <v>2660.541015625</v>
      </c>
      <c r="BG62" s="95">
        <v>2479.55810546875</v>
      </c>
      <c r="BH62" s="95">
        <v>2140.680908203125</v>
      </c>
      <c r="BI62" s="95">
        <v>2038.2239990234375</v>
      </c>
      <c r="BJ62" s="95">
        <v>2209.029052734375</v>
      </c>
      <c r="BK62" s="96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1.25">
      <c r="A63" s="77" t="s">
        <v>528</v>
      </c>
      <c r="B63" s="77" t="s">
        <v>474</v>
      </c>
      <c r="C63" s="127">
        <v>913.298095703125</v>
      </c>
      <c r="D63" s="127">
        <v>919.4310913085938</v>
      </c>
      <c r="E63" s="70">
        <v>806.2039794921875</v>
      </c>
      <c r="F63" s="70">
        <v>796.6277465820312</v>
      </c>
      <c r="G63" s="70">
        <v>819.0068969726562</v>
      </c>
      <c r="H63" s="70">
        <v>927.9701538085938</v>
      </c>
      <c r="I63" s="70">
        <v>961.7410278320312</v>
      </c>
      <c r="J63" s="70">
        <v>946.6455688476562</v>
      </c>
      <c r="K63" s="70">
        <v>904.9639282226562</v>
      </c>
      <c r="L63" s="70">
        <v>816.8168334960938</v>
      </c>
      <c r="M63" s="70">
        <v>796.1878051757812</v>
      </c>
      <c r="N63" s="70">
        <v>853.9935913085938</v>
      </c>
      <c r="O63" s="70">
        <v>910.1862182617188</v>
      </c>
      <c r="P63" s="70">
        <v>931.5344848632812</v>
      </c>
      <c r="Q63" s="70">
        <v>835.5962524414062</v>
      </c>
      <c r="R63" s="70">
        <v>800.7788696289062</v>
      </c>
      <c r="S63" s="70">
        <v>793.4381103515625</v>
      </c>
      <c r="T63" s="70">
        <v>922.1762084960938</v>
      </c>
      <c r="U63" s="70">
        <v>992.630859375</v>
      </c>
      <c r="V63" s="70">
        <v>1013.0322265625</v>
      </c>
      <c r="W63" s="70">
        <v>996.5152587890625</v>
      </c>
      <c r="X63" s="70">
        <v>883.7105102539062</v>
      </c>
      <c r="Y63" s="70">
        <v>823.1742553710938</v>
      </c>
      <c r="Z63" s="70">
        <v>893.8982543945312</v>
      </c>
      <c r="AA63" s="70">
        <v>897.36474609375</v>
      </c>
      <c r="AB63" s="70">
        <v>921.2005615234375</v>
      </c>
      <c r="AC63" s="70">
        <v>838.287109375</v>
      </c>
      <c r="AD63" s="70">
        <v>816.3944702148438</v>
      </c>
      <c r="AE63" s="70">
        <v>817.4641723632812</v>
      </c>
      <c r="AF63" s="70">
        <v>934.7549438476562</v>
      </c>
      <c r="AG63" s="70">
        <v>1014.7293701171875</v>
      </c>
      <c r="AH63" s="70">
        <v>1061.1314697265625</v>
      </c>
      <c r="AI63" s="70">
        <v>992.6453247070312</v>
      </c>
      <c r="AJ63" s="70">
        <v>833.7696533203125</v>
      </c>
      <c r="AK63" s="70">
        <v>818.7183227539062</v>
      </c>
      <c r="AL63" s="70">
        <v>867.6602172851562</v>
      </c>
      <c r="AM63" s="70">
        <v>897.0062866210938</v>
      </c>
      <c r="AN63" s="70">
        <v>961.7620239257812</v>
      </c>
      <c r="AO63" s="70">
        <v>837.5794067382812</v>
      </c>
      <c r="AP63" s="95">
        <v>816.3416137695312</v>
      </c>
      <c r="AQ63" s="95">
        <v>824.3978271484375</v>
      </c>
      <c r="AR63" s="95">
        <v>927.4700927734375</v>
      </c>
      <c r="AS63" s="95">
        <v>1005.041015625</v>
      </c>
      <c r="AT63" s="95">
        <v>1022.8709716796875</v>
      </c>
      <c r="AU63" s="95">
        <v>993.0355834960938</v>
      </c>
      <c r="AV63" s="95">
        <v>850.850830078125</v>
      </c>
      <c r="AW63" s="95">
        <v>821.0588989257812</v>
      </c>
      <c r="AX63" s="95">
        <v>888.3670043945312</v>
      </c>
      <c r="AY63" s="95">
        <v>950.3161010742188</v>
      </c>
      <c r="AZ63" s="95">
        <v>965.3200073242188</v>
      </c>
      <c r="BA63" s="95">
        <v>854.9133911132812</v>
      </c>
      <c r="BB63" s="95">
        <v>832.021484375</v>
      </c>
      <c r="BC63" s="95">
        <v>841.44091796875</v>
      </c>
      <c r="BD63" s="95">
        <v>945.5189208984375</v>
      </c>
      <c r="BE63" s="95">
        <v>1024.6650390625</v>
      </c>
      <c r="BF63" s="95">
        <v>1042.740966796875</v>
      </c>
      <c r="BG63" s="95">
        <v>1012.2940063476562</v>
      </c>
      <c r="BH63" s="95">
        <v>867.0230712890625</v>
      </c>
      <c r="BI63" s="95">
        <v>836.6339721679688</v>
      </c>
      <c r="BJ63" s="95">
        <v>905.2764282226562</v>
      </c>
      <c r="BK63" s="96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ht="11.25">
      <c r="A64" s="77" t="s">
        <v>529</v>
      </c>
      <c r="B64" s="77" t="s">
        <v>476</v>
      </c>
      <c r="C64" s="127">
        <v>1263.86962890625</v>
      </c>
      <c r="D64" s="127">
        <v>1292.823974609375</v>
      </c>
      <c r="E64" s="70">
        <v>1163.7860107421875</v>
      </c>
      <c r="F64" s="70">
        <v>1181.0833740234375</v>
      </c>
      <c r="G64" s="70">
        <v>1243.093017578125</v>
      </c>
      <c r="H64" s="70">
        <v>1503.1650390625</v>
      </c>
      <c r="I64" s="70">
        <v>1590.4232177734375</v>
      </c>
      <c r="J64" s="70">
        <v>1587.8951416015625</v>
      </c>
      <c r="K64" s="70">
        <v>1574.4722900390625</v>
      </c>
      <c r="L64" s="70">
        <v>1338.7701416015625</v>
      </c>
      <c r="M64" s="70">
        <v>1247.232421875</v>
      </c>
      <c r="N64" s="70">
        <v>1241.061767578125</v>
      </c>
      <c r="O64" s="70">
        <v>1303.3482666015625</v>
      </c>
      <c r="P64" s="70">
        <v>1323.150634765625</v>
      </c>
      <c r="Q64" s="70">
        <v>1171.1275634765625</v>
      </c>
      <c r="R64" s="70">
        <v>1202.4840087890625</v>
      </c>
      <c r="S64" s="70">
        <v>1255.1201171875</v>
      </c>
      <c r="T64" s="70">
        <v>1595.7393798828125</v>
      </c>
      <c r="U64" s="70">
        <v>1696.6080322265625</v>
      </c>
      <c r="V64" s="70">
        <v>1688.565185546875</v>
      </c>
      <c r="W64" s="70">
        <v>1689.6495361328125</v>
      </c>
      <c r="X64" s="70">
        <v>1412.6104736328125</v>
      </c>
      <c r="Y64" s="70">
        <v>1225.9921875</v>
      </c>
      <c r="Z64" s="70">
        <v>1248.597412109375</v>
      </c>
      <c r="AA64" s="70">
        <v>1254.254150390625</v>
      </c>
      <c r="AB64" s="70">
        <v>1284.8538818359375</v>
      </c>
      <c r="AC64" s="70">
        <v>1210.343017578125</v>
      </c>
      <c r="AD64" s="70">
        <v>1275.6231689453125</v>
      </c>
      <c r="AE64" s="70">
        <v>1367.2601318359375</v>
      </c>
      <c r="AF64" s="70">
        <v>1614.0504150390625</v>
      </c>
      <c r="AG64" s="70">
        <v>1700.587158203125</v>
      </c>
      <c r="AH64" s="70">
        <v>1764.0452880859375</v>
      </c>
      <c r="AI64" s="70">
        <v>1652.8343505859375</v>
      </c>
      <c r="AJ64" s="70">
        <v>1369.56494140625</v>
      </c>
      <c r="AK64" s="70">
        <v>1227.549072265625</v>
      </c>
      <c r="AL64" s="70">
        <v>1260.9927978515625</v>
      </c>
      <c r="AM64" s="70">
        <v>1367.6231689453125</v>
      </c>
      <c r="AN64" s="70">
        <v>1380.1739501953125</v>
      </c>
      <c r="AO64" s="70">
        <v>1200.5</v>
      </c>
      <c r="AP64" s="95">
        <v>1232.4119873046875</v>
      </c>
      <c r="AQ64" s="95">
        <v>1326.970947265625</v>
      </c>
      <c r="AR64" s="95">
        <v>1573.218994140625</v>
      </c>
      <c r="AS64" s="95">
        <v>1680.385009765625</v>
      </c>
      <c r="AT64" s="95">
        <v>1719.43505859375</v>
      </c>
      <c r="AU64" s="95">
        <v>1656.239990234375</v>
      </c>
      <c r="AV64" s="95">
        <v>1400.1409912109375</v>
      </c>
      <c r="AW64" s="95">
        <v>1258.5909423828125</v>
      </c>
      <c r="AX64" s="95">
        <v>1274.1800537109375</v>
      </c>
      <c r="AY64" s="95">
        <v>1365.614990234375</v>
      </c>
      <c r="AZ64" s="95">
        <v>1380.947021484375</v>
      </c>
      <c r="BA64" s="95">
        <v>1227.1180419921875</v>
      </c>
      <c r="BB64" s="95">
        <v>1247.6689453125</v>
      </c>
      <c r="BC64" s="95">
        <v>1344.7459716796875</v>
      </c>
      <c r="BD64" s="95">
        <v>1601.333984375</v>
      </c>
      <c r="BE64" s="95">
        <v>1712.7869873046875</v>
      </c>
      <c r="BF64" s="95">
        <v>1752.489990234375</v>
      </c>
      <c r="BG64" s="95">
        <v>1696.7080078125</v>
      </c>
      <c r="BH64" s="95">
        <v>1422.5469970703125</v>
      </c>
      <c r="BI64" s="95">
        <v>1279.0770263671875</v>
      </c>
      <c r="BJ64" s="95">
        <v>1294.4110107421875</v>
      </c>
      <c r="BK64" s="96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ht="11.25">
      <c r="A65" s="77" t="s">
        <v>530</v>
      </c>
      <c r="B65" s="77" t="s">
        <v>478</v>
      </c>
      <c r="C65" s="127">
        <v>624.3661499023438</v>
      </c>
      <c r="D65" s="127">
        <v>619.9411010742188</v>
      </c>
      <c r="E65" s="70">
        <v>578.1370849609375</v>
      </c>
      <c r="F65" s="70">
        <v>582.2997436523438</v>
      </c>
      <c r="G65" s="70">
        <v>619.5315551757812</v>
      </c>
      <c r="H65" s="70">
        <v>710.5265502929688</v>
      </c>
      <c r="I65" s="70">
        <v>759.6414794921875</v>
      </c>
      <c r="J65" s="70">
        <v>751.9178466796875</v>
      </c>
      <c r="K65" s="70">
        <v>700.2867431640625</v>
      </c>
      <c r="L65" s="70">
        <v>610.62548828125</v>
      </c>
      <c r="M65" s="70">
        <v>598.3124389648438</v>
      </c>
      <c r="N65" s="70">
        <v>633.5465087890625</v>
      </c>
      <c r="O65" s="70">
        <v>641.44140625</v>
      </c>
      <c r="P65" s="70">
        <v>634.2258911132812</v>
      </c>
      <c r="Q65" s="70">
        <v>587.6546020507812</v>
      </c>
      <c r="R65" s="70">
        <v>581.4879760742188</v>
      </c>
      <c r="S65" s="70">
        <v>625.4632568359375</v>
      </c>
      <c r="T65" s="70">
        <v>725.4261474609375</v>
      </c>
      <c r="U65" s="70">
        <v>824.2769165039062</v>
      </c>
      <c r="V65" s="70">
        <v>799.2911987304688</v>
      </c>
      <c r="W65" s="70">
        <v>737.2523193359375</v>
      </c>
      <c r="X65" s="70">
        <v>637.9636840820312</v>
      </c>
      <c r="Y65" s="70">
        <v>606.4963989257812</v>
      </c>
      <c r="Z65" s="70">
        <v>660.5230102539062</v>
      </c>
      <c r="AA65" s="70">
        <v>644.9136352539062</v>
      </c>
      <c r="AB65" s="70">
        <v>656.2586059570312</v>
      </c>
      <c r="AC65" s="70">
        <v>617.4656982421875</v>
      </c>
      <c r="AD65" s="70">
        <v>604.255126953125</v>
      </c>
      <c r="AE65" s="70">
        <v>675.2301025390625</v>
      </c>
      <c r="AF65" s="70">
        <v>802.2364501953125</v>
      </c>
      <c r="AG65" s="70">
        <v>859.4613647460938</v>
      </c>
      <c r="AH65" s="70">
        <v>838.5127563476562</v>
      </c>
      <c r="AI65" s="70">
        <v>747.7101440429688</v>
      </c>
      <c r="AJ65" s="70">
        <v>648.7824096679688</v>
      </c>
      <c r="AK65" s="70">
        <v>637.9309692382812</v>
      </c>
      <c r="AL65" s="70">
        <v>677.6471557617188</v>
      </c>
      <c r="AM65" s="70">
        <v>706.1550903320312</v>
      </c>
      <c r="AN65" s="70">
        <v>668.3947143554688</v>
      </c>
      <c r="AO65" s="70">
        <v>631.2081298828125</v>
      </c>
      <c r="AP65" s="95">
        <v>616.9345703125</v>
      </c>
      <c r="AQ65" s="95">
        <v>660.9656982421875</v>
      </c>
      <c r="AR65" s="95">
        <v>768.9310913085938</v>
      </c>
      <c r="AS65" s="95">
        <v>846.9727783203125</v>
      </c>
      <c r="AT65" s="95">
        <v>830.9107055664062</v>
      </c>
      <c r="AU65" s="95">
        <v>762.2711181640625</v>
      </c>
      <c r="AV65" s="95">
        <v>666.5123901367188</v>
      </c>
      <c r="AW65" s="95">
        <v>644.9367065429688</v>
      </c>
      <c r="AX65" s="95">
        <v>682.9329833984375</v>
      </c>
      <c r="AY65" s="95">
        <v>689.9879760742188</v>
      </c>
      <c r="AZ65" s="95">
        <v>691.8568115234375</v>
      </c>
      <c r="BA65" s="95">
        <v>642.9882202148438</v>
      </c>
      <c r="BB65" s="95">
        <v>633.1458129882812</v>
      </c>
      <c r="BC65" s="95">
        <v>677.7650146484375</v>
      </c>
      <c r="BD65" s="95">
        <v>792.0947265625</v>
      </c>
      <c r="BE65" s="95">
        <v>877.5635986328125</v>
      </c>
      <c r="BF65" s="95">
        <v>856.9711303710938</v>
      </c>
      <c r="BG65" s="95">
        <v>783.1990966796875</v>
      </c>
      <c r="BH65" s="95">
        <v>684.42138671875</v>
      </c>
      <c r="BI65" s="95">
        <v>662.36328125</v>
      </c>
      <c r="BJ65" s="95">
        <v>699.4749145507812</v>
      </c>
      <c r="BK65" s="96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ht="11.25">
      <c r="A66" s="77" t="s">
        <v>531</v>
      </c>
      <c r="B66" s="77" t="s">
        <v>480</v>
      </c>
      <c r="C66" s="127">
        <v>1050.26611328125</v>
      </c>
      <c r="D66" s="127">
        <v>1013.8440551757812</v>
      </c>
      <c r="E66" s="70">
        <v>1006.8721923828125</v>
      </c>
      <c r="F66" s="70">
        <v>992.2137451171875</v>
      </c>
      <c r="G66" s="70">
        <v>912.5387573242188</v>
      </c>
      <c r="H66" s="70">
        <v>1055.7884521484375</v>
      </c>
      <c r="I66" s="70">
        <v>1044.239990234375</v>
      </c>
      <c r="J66" s="70">
        <v>1115.438232421875</v>
      </c>
      <c r="K66" s="70">
        <v>1098.7744140625</v>
      </c>
      <c r="L66" s="70">
        <v>985.9889526367188</v>
      </c>
      <c r="M66" s="70">
        <v>982.7010498046875</v>
      </c>
      <c r="N66" s="70">
        <v>1122.0177001953125</v>
      </c>
      <c r="O66" s="70">
        <v>1067.7515869140625</v>
      </c>
      <c r="P66" s="70">
        <v>1071.7281494140625</v>
      </c>
      <c r="Q66" s="70">
        <v>1039.5732421875</v>
      </c>
      <c r="R66" s="70">
        <v>977.645751953125</v>
      </c>
      <c r="S66" s="70">
        <v>943.1284790039062</v>
      </c>
      <c r="T66" s="70">
        <v>1058.252685546875</v>
      </c>
      <c r="U66" s="70">
        <v>1056.7225341796875</v>
      </c>
      <c r="V66" s="70">
        <v>1189.3990478515625</v>
      </c>
      <c r="W66" s="70">
        <v>1111.02685546875</v>
      </c>
      <c r="X66" s="70">
        <v>988.7515869140625</v>
      </c>
      <c r="Y66" s="70">
        <v>1025.4876708984375</v>
      </c>
      <c r="Z66" s="70">
        <v>1098.9696044921875</v>
      </c>
      <c r="AA66" s="70">
        <v>1084.183837890625</v>
      </c>
      <c r="AB66" s="70">
        <v>1102.793701171875</v>
      </c>
      <c r="AC66" s="70">
        <v>1081.62841796875</v>
      </c>
      <c r="AD66" s="70">
        <v>955.8779296875</v>
      </c>
      <c r="AE66" s="70">
        <v>983.2470703125</v>
      </c>
      <c r="AF66" s="70">
        <v>1102.97119140625</v>
      </c>
      <c r="AG66" s="70">
        <v>1141.7557373046875</v>
      </c>
      <c r="AH66" s="70">
        <v>1219.0906982421875</v>
      </c>
      <c r="AI66" s="70">
        <v>1115.0367431640625</v>
      </c>
      <c r="AJ66" s="70">
        <v>1004.693359375</v>
      </c>
      <c r="AK66" s="70">
        <v>1003.9977416992188</v>
      </c>
      <c r="AL66" s="70">
        <v>1070.9578857421875</v>
      </c>
      <c r="AM66" s="70">
        <v>1132.8863525390625</v>
      </c>
      <c r="AN66" s="70">
        <v>1110.280029296875</v>
      </c>
      <c r="AO66" s="70">
        <v>1048.4300537109375</v>
      </c>
      <c r="AP66" s="95">
        <v>1003.8319702148438</v>
      </c>
      <c r="AQ66" s="95">
        <v>965.9461059570312</v>
      </c>
      <c r="AR66" s="95">
        <v>1073.4849853515625</v>
      </c>
      <c r="AS66" s="95">
        <v>1113.4410400390625</v>
      </c>
      <c r="AT66" s="95">
        <v>1162.77294921875</v>
      </c>
      <c r="AU66" s="95">
        <v>1126.0679931640625</v>
      </c>
      <c r="AV66" s="95">
        <v>1029.8489990234375</v>
      </c>
      <c r="AW66" s="95">
        <v>1007.4710083007812</v>
      </c>
      <c r="AX66" s="95">
        <v>1108.6309814453125</v>
      </c>
      <c r="AY66" s="95">
        <v>1128.864013671875</v>
      </c>
      <c r="AZ66" s="95">
        <v>1121.137939453125</v>
      </c>
      <c r="BA66" s="95">
        <v>1079.02294921875</v>
      </c>
      <c r="BB66" s="95">
        <v>1032.447998046875</v>
      </c>
      <c r="BC66" s="95">
        <v>991.9442138671875</v>
      </c>
      <c r="BD66" s="95">
        <v>1101.666015625</v>
      </c>
      <c r="BE66" s="95">
        <v>1136.0240478515625</v>
      </c>
      <c r="BF66" s="95">
        <v>1195.8509521484375</v>
      </c>
      <c r="BG66" s="95">
        <v>1158.4639892578125</v>
      </c>
      <c r="BH66" s="95">
        <v>1059.364990234375</v>
      </c>
      <c r="BI66" s="95">
        <v>1035.9539794921875</v>
      </c>
      <c r="BJ66" s="95">
        <v>1137.89501953125</v>
      </c>
      <c r="BK66" s="9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256" ht="11.25">
      <c r="A67" s="77" t="s">
        <v>532</v>
      </c>
      <c r="B67" s="77" t="s">
        <v>482</v>
      </c>
      <c r="C67" s="79">
        <v>45.93064498901367</v>
      </c>
      <c r="D67" s="79">
        <v>45.90550231933594</v>
      </c>
      <c r="E67" s="41">
        <v>42.902503967285156</v>
      </c>
      <c r="F67" s="41">
        <v>44.39680862426758</v>
      </c>
      <c r="G67" s="41">
        <v>43.20027542114258</v>
      </c>
      <c r="H67" s="41">
        <v>43.898155212402344</v>
      </c>
      <c r="I67" s="41">
        <v>44.96112060546875</v>
      </c>
      <c r="J67" s="41">
        <v>46.07600021362305</v>
      </c>
      <c r="K67" s="41">
        <v>46.63179397583008</v>
      </c>
      <c r="L67" s="41">
        <v>45.75371170043945</v>
      </c>
      <c r="M67" s="41">
        <v>46.1183967590332</v>
      </c>
      <c r="N67" s="41">
        <v>45.93024826049805</v>
      </c>
      <c r="O67" s="41">
        <v>45.95695877075195</v>
      </c>
      <c r="P67" s="41">
        <v>45.952178955078125</v>
      </c>
      <c r="Q67" s="41">
        <v>42.660491943359375</v>
      </c>
      <c r="R67" s="41">
        <v>43.64664077758789</v>
      </c>
      <c r="S67" s="41">
        <v>43.205989837646484</v>
      </c>
      <c r="T67" s="41">
        <v>44.22026443481445</v>
      </c>
      <c r="U67" s="41">
        <v>44.59702682495117</v>
      </c>
      <c r="V67" s="41">
        <v>45.412715911865234</v>
      </c>
      <c r="W67" s="41">
        <v>46.63370132446289</v>
      </c>
      <c r="X67" s="41">
        <v>45.48857498168945</v>
      </c>
      <c r="Y67" s="41">
        <v>46.50181198120117</v>
      </c>
      <c r="Z67" s="41">
        <v>46.70235061645508</v>
      </c>
      <c r="AA67" s="41">
        <v>46.82648468017578</v>
      </c>
      <c r="AB67" s="41">
        <v>47.201786041259766</v>
      </c>
      <c r="AC67" s="41">
        <v>44.893516540527344</v>
      </c>
      <c r="AD67" s="41">
        <v>44.599666595458984</v>
      </c>
      <c r="AE67" s="41">
        <v>42.474998474121094</v>
      </c>
      <c r="AF67" s="41">
        <v>45.35960006713867</v>
      </c>
      <c r="AG67" s="41">
        <v>44.848548889160156</v>
      </c>
      <c r="AH67" s="41">
        <v>46.68748474121094</v>
      </c>
      <c r="AI67" s="41">
        <v>46.612335205078125</v>
      </c>
      <c r="AJ67" s="41">
        <v>45.87351608276367</v>
      </c>
      <c r="AK67" s="41">
        <v>48.29249954223633</v>
      </c>
      <c r="AL67" s="41">
        <v>47.70441818237305</v>
      </c>
      <c r="AM67" s="41">
        <v>47.61272048950195</v>
      </c>
      <c r="AN67" s="41">
        <v>47.67462921142578</v>
      </c>
      <c r="AO67" s="41">
        <v>44.77210998535156</v>
      </c>
      <c r="AP67" s="42">
        <v>45.3179817199707</v>
      </c>
      <c r="AQ67" s="42">
        <v>44.25851821899414</v>
      </c>
      <c r="AR67" s="42">
        <v>45.56304931640625</v>
      </c>
      <c r="AS67" s="42">
        <v>45.6810188293457</v>
      </c>
      <c r="AT67" s="42">
        <v>47.09362030029297</v>
      </c>
      <c r="AU67" s="42">
        <v>47.50410079956055</v>
      </c>
      <c r="AV67" s="42">
        <v>46.8241081237793</v>
      </c>
      <c r="AW67" s="42">
        <v>47.935699462890625</v>
      </c>
      <c r="AX67" s="42">
        <v>47.687400817871094</v>
      </c>
      <c r="AY67" s="42">
        <v>47.43836975097656</v>
      </c>
      <c r="AZ67" s="42">
        <v>47.6486701965332</v>
      </c>
      <c r="BA67" s="42">
        <v>44.959041595458984</v>
      </c>
      <c r="BB67" s="42">
        <v>45.64680862426758</v>
      </c>
      <c r="BC67" s="42">
        <v>44.67005920410156</v>
      </c>
      <c r="BD67" s="42">
        <v>46.03036117553711</v>
      </c>
      <c r="BE67" s="42">
        <v>46.17380142211914</v>
      </c>
      <c r="BF67" s="42">
        <v>47.617820739746094</v>
      </c>
      <c r="BG67" s="42">
        <v>48.040889739990234</v>
      </c>
      <c r="BH67" s="42">
        <v>47.355621337890625</v>
      </c>
      <c r="BI67" s="42">
        <v>48.53239822387695</v>
      </c>
      <c r="BJ67" s="42">
        <v>48.23788070678711</v>
      </c>
      <c r="BK67" s="24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ht="11.25">
      <c r="A68" s="77" t="s">
        <v>533</v>
      </c>
      <c r="B68" s="78" t="s">
        <v>484</v>
      </c>
      <c r="C68" s="127">
        <v>9930.853515625</v>
      </c>
      <c r="D68" s="127">
        <v>9877.0126953125</v>
      </c>
      <c r="E68" s="70">
        <v>8973.5986328125</v>
      </c>
      <c r="F68" s="70">
        <v>8761.69921875</v>
      </c>
      <c r="G68" s="70">
        <v>9001.1552734375</v>
      </c>
      <c r="H68" s="70">
        <v>10259.0791015625</v>
      </c>
      <c r="I68" s="70">
        <v>10771.1953125</v>
      </c>
      <c r="J68" s="70">
        <v>10675.048828125</v>
      </c>
      <c r="K68" s="70">
        <v>10285.52734375</v>
      </c>
      <c r="L68" s="70">
        <v>9088.28125</v>
      </c>
      <c r="M68" s="70">
        <v>9005.4306640625</v>
      </c>
      <c r="N68" s="70">
        <v>9679.0283203125</v>
      </c>
      <c r="O68" s="70">
        <v>9970.2841796875</v>
      </c>
      <c r="P68" s="70">
        <v>9982.63671875</v>
      </c>
      <c r="Q68" s="70">
        <v>9251.326171875</v>
      </c>
      <c r="R68" s="70">
        <v>8805.59765625</v>
      </c>
      <c r="S68" s="70">
        <v>8822.5888671875</v>
      </c>
      <c r="T68" s="70">
        <v>10646.03125</v>
      </c>
      <c r="U68" s="70">
        <v>11468.1982421875</v>
      </c>
      <c r="V68" s="70">
        <v>11694.9580078125</v>
      </c>
      <c r="W68" s="70">
        <v>11030.779296875</v>
      </c>
      <c r="X68" s="70">
        <v>9600.8486328125</v>
      </c>
      <c r="Y68" s="70">
        <v>9152.8486328125</v>
      </c>
      <c r="Z68" s="70">
        <v>9914.279296875</v>
      </c>
      <c r="AA68" s="70">
        <v>9771.4013671875</v>
      </c>
      <c r="AB68" s="70">
        <v>10020.1201171875</v>
      </c>
      <c r="AC68" s="70">
        <v>9339.6484375</v>
      </c>
      <c r="AD68" s="70">
        <v>8920.857421875</v>
      </c>
      <c r="AE68" s="70">
        <v>9260.4794921875</v>
      </c>
      <c r="AF68" s="70">
        <v>10723.8876953125</v>
      </c>
      <c r="AG68" s="70">
        <v>11704.208984375</v>
      </c>
      <c r="AH68" s="70">
        <v>11894.9677734375</v>
      </c>
      <c r="AI68" s="70">
        <v>10571.177734375</v>
      </c>
      <c r="AJ68" s="70">
        <v>9373.84375</v>
      </c>
      <c r="AK68" s="70">
        <v>9223.29296875</v>
      </c>
      <c r="AL68" s="70">
        <v>9667.01953125</v>
      </c>
      <c r="AM68" s="70">
        <v>10128.716796875</v>
      </c>
      <c r="AN68" s="70">
        <v>10287.81640625</v>
      </c>
      <c r="AO68" s="70">
        <v>9324.50390625</v>
      </c>
      <c r="AP68" s="95">
        <v>9039.2958984375</v>
      </c>
      <c r="AQ68" s="95">
        <v>9208.7314453125</v>
      </c>
      <c r="AR68" s="95">
        <v>10590.669921875</v>
      </c>
      <c r="AS68" s="95">
        <v>11505.419921875</v>
      </c>
      <c r="AT68" s="95">
        <v>11638.7197265625</v>
      </c>
      <c r="AU68" s="95">
        <v>10870.8896484375</v>
      </c>
      <c r="AV68" s="95">
        <v>9572.775390625</v>
      </c>
      <c r="AW68" s="95">
        <v>9292.0908203125</v>
      </c>
      <c r="AX68" s="95">
        <v>9946.361328125</v>
      </c>
      <c r="AY68" s="95">
        <v>10365.4599609375</v>
      </c>
      <c r="AZ68" s="95">
        <v>10432.0595703125</v>
      </c>
      <c r="BA68" s="95">
        <v>9519.814453125</v>
      </c>
      <c r="BB68" s="95">
        <v>9205.8291015625</v>
      </c>
      <c r="BC68" s="95">
        <v>9365.9609375</v>
      </c>
      <c r="BD68" s="95">
        <v>10799.099609375</v>
      </c>
      <c r="BE68" s="95">
        <v>11757.080078125</v>
      </c>
      <c r="BF68" s="95">
        <v>11882.490234375</v>
      </c>
      <c r="BG68" s="95">
        <v>11088.849609375</v>
      </c>
      <c r="BH68" s="95">
        <v>9745.8837890625</v>
      </c>
      <c r="BI68" s="95">
        <v>9458.966796875</v>
      </c>
      <c r="BJ68" s="95">
        <v>10117.1796875</v>
      </c>
      <c r="BK68" s="96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256" ht="11.25">
      <c r="A69" s="77"/>
      <c r="B69" s="77"/>
      <c r="C69" s="113"/>
      <c r="D69" s="75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256" ht="11.25">
      <c r="A70" s="77"/>
      <c r="B70" s="77"/>
      <c r="C70" s="113"/>
      <c r="D70" s="75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3:256" ht="12">
      <c r="C71" s="75"/>
      <c r="D71" s="75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256" ht="11.25">
      <c r="A72" s="76"/>
      <c r="B72" s="73"/>
      <c r="C72" s="79"/>
      <c r="D72" s="79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256" ht="11.25">
      <c r="A73" s="77"/>
      <c r="B73" s="80"/>
      <c r="C73" s="75"/>
      <c r="D73" s="75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256" ht="11.25">
      <c r="A74" s="77"/>
      <c r="B74" s="77"/>
      <c r="C74" s="75"/>
      <c r="D74" s="75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</sheetData>
  <printOptions/>
  <pageMargins left="0.75" right="0.75" top="1" bottom="1" header="0.5" footer="0.5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BK42"/>
  <sheetViews>
    <sheetView workbookViewId="0" topLeftCell="A1">
      <pane xSplit="2" topLeftCell="BJ1" activePane="topRight" state="frozen"/>
      <selection pane="topLeft" activeCell="AK1" sqref="AK1"/>
      <selection pane="topRight" activeCell="BJ38" sqref="BJ38"/>
    </sheetView>
  </sheetViews>
  <sheetFormatPr defaultColWidth="9.16015625" defaultRowHeight="10.5"/>
  <cols>
    <col min="1" max="1" width="11.83203125" style="0" customWidth="1"/>
    <col min="2" max="2" width="60.33203125" style="0" customWidth="1"/>
    <col min="3" max="45" width="9.5" style="0" bestFit="1" customWidth="1"/>
    <col min="46" max="46" width="9.16015625" style="149" customWidth="1"/>
    <col min="47" max="62" width="9.5" style="0" bestFit="1" customWidth="1"/>
  </cols>
  <sheetData>
    <row r="1" spans="1:62" ht="15.75">
      <c r="A1" s="134" t="s">
        <v>771</v>
      </c>
      <c r="C1" s="159" t="s">
        <v>805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0.5">
      <c r="A2" s="156" t="s">
        <v>764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t="s">
        <v>1</v>
      </c>
      <c r="B3" s="133" t="s">
        <v>2</v>
      </c>
      <c r="C3" s="82">
        <v>200401</v>
      </c>
      <c r="D3" s="82">
        <v>200402</v>
      </c>
      <c r="E3" s="82">
        <v>200403</v>
      </c>
      <c r="F3" s="82">
        <v>200404</v>
      </c>
      <c r="G3" s="82">
        <v>200405</v>
      </c>
      <c r="H3" s="82">
        <v>200406</v>
      </c>
      <c r="I3" s="82">
        <v>200407</v>
      </c>
      <c r="J3" s="82">
        <v>200408</v>
      </c>
      <c r="K3" s="82">
        <v>200409</v>
      </c>
      <c r="L3" s="82">
        <v>200410</v>
      </c>
      <c r="M3" s="82">
        <v>200411</v>
      </c>
      <c r="N3" s="82">
        <v>200412</v>
      </c>
      <c r="O3" s="82">
        <v>200501</v>
      </c>
      <c r="P3" s="82">
        <v>200502</v>
      </c>
      <c r="Q3" s="82">
        <v>200503</v>
      </c>
      <c r="R3" s="82">
        <v>200504</v>
      </c>
      <c r="S3" s="82">
        <v>200505</v>
      </c>
      <c r="T3" s="82">
        <v>200506</v>
      </c>
      <c r="U3" s="82">
        <v>200507</v>
      </c>
      <c r="V3" s="82">
        <v>200508</v>
      </c>
      <c r="W3" s="82">
        <v>200509</v>
      </c>
      <c r="X3" s="82">
        <v>200510</v>
      </c>
      <c r="Y3" s="82">
        <v>200511</v>
      </c>
      <c r="Z3" s="82">
        <v>200512</v>
      </c>
      <c r="AA3" s="82">
        <v>200601</v>
      </c>
      <c r="AB3" s="82">
        <v>200602</v>
      </c>
      <c r="AC3" s="82">
        <v>200603</v>
      </c>
      <c r="AD3" s="82">
        <v>200604</v>
      </c>
      <c r="AE3" s="82">
        <v>200605</v>
      </c>
      <c r="AF3" s="82">
        <v>200606</v>
      </c>
      <c r="AG3" s="82">
        <v>200607</v>
      </c>
      <c r="AH3" s="82">
        <v>200608</v>
      </c>
      <c r="AI3" s="82">
        <v>200609</v>
      </c>
      <c r="AJ3" s="82">
        <v>200610</v>
      </c>
      <c r="AK3" s="82">
        <v>200611</v>
      </c>
      <c r="AL3" s="82">
        <v>200612</v>
      </c>
      <c r="AM3" s="82">
        <v>200701</v>
      </c>
      <c r="AN3" s="82">
        <v>200702</v>
      </c>
      <c r="AO3" s="82">
        <v>200703</v>
      </c>
      <c r="AP3" s="122">
        <v>200704</v>
      </c>
      <c r="AQ3" s="122">
        <v>200705</v>
      </c>
      <c r="AR3" s="122">
        <v>200706</v>
      </c>
      <c r="AS3" s="122">
        <v>200707</v>
      </c>
      <c r="AT3" s="122">
        <v>200708</v>
      </c>
      <c r="AU3" s="122">
        <v>200709</v>
      </c>
      <c r="AV3" s="122">
        <v>200710</v>
      </c>
      <c r="AW3" s="122">
        <v>200711</v>
      </c>
      <c r="AX3" s="122">
        <v>200712</v>
      </c>
      <c r="AY3" s="122">
        <v>200801</v>
      </c>
      <c r="AZ3" s="122">
        <v>200802</v>
      </c>
      <c r="BA3" s="122">
        <v>200803</v>
      </c>
      <c r="BB3" s="122">
        <v>200804</v>
      </c>
      <c r="BC3" s="122">
        <v>200805</v>
      </c>
      <c r="BD3" s="122">
        <v>200806</v>
      </c>
      <c r="BE3" s="122">
        <v>200807</v>
      </c>
      <c r="BF3" s="122">
        <v>200808</v>
      </c>
      <c r="BG3" s="122">
        <v>200809</v>
      </c>
      <c r="BH3" s="122">
        <v>200810</v>
      </c>
      <c r="BI3" s="122">
        <v>200811</v>
      </c>
      <c r="BJ3" s="122">
        <v>200812</v>
      </c>
      <c r="BK3" s="123"/>
    </row>
    <row r="4" spans="2:62" ht="10.5">
      <c r="B4" s="132" t="s">
        <v>306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63" s="164" customFormat="1" ht="10.5">
      <c r="A5" s="164" t="s">
        <v>534</v>
      </c>
      <c r="B5" s="164" t="s">
        <v>535</v>
      </c>
      <c r="C5" s="165">
        <v>0.114654541015625</v>
      </c>
      <c r="D5" s="43">
        <v>0.11904885619878769</v>
      </c>
      <c r="E5" s="43">
        <v>0.11847304552793503</v>
      </c>
      <c r="F5" s="43">
        <v>0.11899154633283615</v>
      </c>
      <c r="G5" s="43">
        <v>0.12017279118299484</v>
      </c>
      <c r="H5" s="43">
        <v>0.12062292546033859</v>
      </c>
      <c r="I5" s="43">
        <v>0.1224028691649437</v>
      </c>
      <c r="J5" s="43">
        <v>0.12253432720899582</v>
      </c>
      <c r="K5" s="43">
        <v>0.11927065253257751</v>
      </c>
      <c r="L5" s="43">
        <v>0.11928591132164001</v>
      </c>
      <c r="M5" s="43">
        <v>0.11793624609708786</v>
      </c>
      <c r="N5" s="43">
        <v>0.11663947254419327</v>
      </c>
      <c r="O5" s="43">
        <v>0.12715139985084534</v>
      </c>
      <c r="P5" s="43">
        <v>0.13182465732097626</v>
      </c>
      <c r="Q5" s="43">
        <v>0.12994927167892456</v>
      </c>
      <c r="R5" s="43">
        <v>0.13252043724060059</v>
      </c>
      <c r="S5" s="43">
        <v>0.13373875617980957</v>
      </c>
      <c r="T5" s="43">
        <v>0.13421665132045746</v>
      </c>
      <c r="U5" s="43">
        <v>0.1333085000514984</v>
      </c>
      <c r="V5" s="43">
        <v>0.13478386402130127</v>
      </c>
      <c r="W5" s="43">
        <v>0.14081038534641266</v>
      </c>
      <c r="X5" s="43">
        <v>0.13546067476272583</v>
      </c>
      <c r="Y5" s="43">
        <v>0.1411525458097458</v>
      </c>
      <c r="Z5" s="43">
        <v>0.13857662677764893</v>
      </c>
      <c r="AA5" s="43">
        <v>0.15628212690353394</v>
      </c>
      <c r="AB5" s="43">
        <v>0.16526581346988678</v>
      </c>
      <c r="AC5" s="43">
        <v>0.16140832006931305</v>
      </c>
      <c r="AD5" s="43">
        <v>0.166136234998703</v>
      </c>
      <c r="AE5" s="43">
        <v>0.16584084928035736</v>
      </c>
      <c r="AF5" s="43">
        <v>0.1637636125087738</v>
      </c>
      <c r="AG5" s="43">
        <v>0.1588938981294632</v>
      </c>
      <c r="AH5" s="43">
        <v>0.16375264525413513</v>
      </c>
      <c r="AI5" s="43">
        <v>0.1661204695701599</v>
      </c>
      <c r="AJ5" s="43">
        <v>0.16077537834644318</v>
      </c>
      <c r="AK5" s="43">
        <v>0.15708595514297485</v>
      </c>
      <c r="AL5" s="43">
        <v>0.1639966070652008</v>
      </c>
      <c r="AM5" s="43">
        <v>0.16920000314712524</v>
      </c>
      <c r="AN5" s="43">
        <v>0.16625741124153137</v>
      </c>
      <c r="AO5" s="43">
        <v>0.16503439843654633</v>
      </c>
      <c r="AP5" s="166">
        <v>0.1674409955739975</v>
      </c>
      <c r="AQ5" s="166">
        <v>0.16874030232429504</v>
      </c>
      <c r="AR5" s="166">
        <v>0.1692367047071457</v>
      </c>
      <c r="AS5" s="166">
        <v>0.16709190607070923</v>
      </c>
      <c r="AT5" s="166">
        <v>0.1687483936548233</v>
      </c>
      <c r="AU5" s="166">
        <v>0.17121869325637817</v>
      </c>
      <c r="AV5" s="166">
        <v>0.16873480379581451</v>
      </c>
      <c r="AW5" s="166">
        <v>0.16802680492401123</v>
      </c>
      <c r="AX5" s="166">
        <v>0.16525639593601227</v>
      </c>
      <c r="AY5" s="166">
        <v>0.1662237048149109</v>
      </c>
      <c r="AZ5" s="166">
        <v>0.17143920063972473</v>
      </c>
      <c r="BA5" s="166">
        <v>0.1713109016418457</v>
      </c>
      <c r="BB5" s="166">
        <v>0.17374180257320404</v>
      </c>
      <c r="BC5" s="166">
        <v>0.17557020485401154</v>
      </c>
      <c r="BD5" s="166">
        <v>0.17624129354953766</v>
      </c>
      <c r="BE5" s="166">
        <v>0.17409509420394897</v>
      </c>
      <c r="BF5" s="166">
        <v>0.17576800286769867</v>
      </c>
      <c r="BG5" s="166">
        <v>0.17827969789505005</v>
      </c>
      <c r="BH5" s="166">
        <v>0.17564350366592407</v>
      </c>
      <c r="BI5" s="166">
        <v>0.1748332977294922</v>
      </c>
      <c r="BJ5" s="166">
        <v>0.17231780290603638</v>
      </c>
      <c r="BK5" s="167"/>
    </row>
    <row r="6" spans="1:63" s="164" customFormat="1" ht="10.5">
      <c r="A6" s="164" t="s">
        <v>536</v>
      </c>
      <c r="B6" s="164" t="s">
        <v>488</v>
      </c>
      <c r="C6" s="165">
        <v>0.10754160583019257</v>
      </c>
      <c r="D6" s="43">
        <v>0.11175835877656937</v>
      </c>
      <c r="E6" s="43">
        <v>0.11330053955316544</v>
      </c>
      <c r="F6" s="43">
        <v>0.11505162715911865</v>
      </c>
      <c r="G6" s="43">
        <v>0.11722427606582642</v>
      </c>
      <c r="H6" s="43">
        <v>0.12429136782884598</v>
      </c>
      <c r="I6" s="43">
        <v>0.12646308541297913</v>
      </c>
      <c r="J6" s="43">
        <v>0.1268705129623413</v>
      </c>
      <c r="K6" s="43">
        <v>0.1269601732492447</v>
      </c>
      <c r="L6" s="43">
        <v>0.11882985383272171</v>
      </c>
      <c r="M6" s="43">
        <v>0.11726383864879608</v>
      </c>
      <c r="N6" s="43">
        <v>0.11179633438587189</v>
      </c>
      <c r="O6" s="43">
        <v>0.11187851428985596</v>
      </c>
      <c r="P6" s="43">
        <v>0.11476074904203415</v>
      </c>
      <c r="Q6" s="43">
        <v>0.11450275778770447</v>
      </c>
      <c r="R6" s="43">
        <v>0.11769247055053711</v>
      </c>
      <c r="S6" s="43">
        <v>0.12335161119699478</v>
      </c>
      <c r="T6" s="43">
        <v>0.12840670347213745</v>
      </c>
      <c r="U6" s="43">
        <v>0.12970741093158722</v>
      </c>
      <c r="V6" s="43">
        <v>0.13267828524112701</v>
      </c>
      <c r="W6" s="43">
        <v>0.1353033035993576</v>
      </c>
      <c r="X6" s="43">
        <v>0.13282372057437897</v>
      </c>
      <c r="Y6" s="43">
        <v>0.13146932423114777</v>
      </c>
      <c r="Z6" s="43">
        <v>0.12292488664388657</v>
      </c>
      <c r="AA6" s="43">
        <v>0.12406041473150253</v>
      </c>
      <c r="AB6" s="43">
        <v>0.1273629367351532</v>
      </c>
      <c r="AC6" s="43">
        <v>0.12372908741235733</v>
      </c>
      <c r="AD6" s="43">
        <v>0.1285136640071869</v>
      </c>
      <c r="AE6" s="43">
        <v>0.13083414733409882</v>
      </c>
      <c r="AF6" s="43">
        <v>0.14049921929836273</v>
      </c>
      <c r="AG6" s="43">
        <v>0.14228135347366333</v>
      </c>
      <c r="AH6" s="43">
        <v>0.14351020753383636</v>
      </c>
      <c r="AI6" s="43">
        <v>0.1434011310338974</v>
      </c>
      <c r="AJ6" s="43">
        <v>0.13514065742492676</v>
      </c>
      <c r="AK6" s="43">
        <v>0.12827423214912415</v>
      </c>
      <c r="AL6" s="43">
        <v>0.12542833387851715</v>
      </c>
      <c r="AM6" s="43">
        <v>0.1282494068145752</v>
      </c>
      <c r="AN6" s="43">
        <v>0.1320483237504959</v>
      </c>
      <c r="AO6" s="43">
        <v>0.12898969650268555</v>
      </c>
      <c r="AP6" s="166">
        <v>0.13314670324325562</v>
      </c>
      <c r="AQ6" s="166">
        <v>0.13717299699783325</v>
      </c>
      <c r="AR6" s="166">
        <v>0.14342689514160156</v>
      </c>
      <c r="AS6" s="166">
        <v>0.14501939713954926</v>
      </c>
      <c r="AT6" s="166">
        <v>0.14644870162010193</v>
      </c>
      <c r="AU6" s="166">
        <v>0.1472339928150177</v>
      </c>
      <c r="AV6" s="166">
        <v>0.14039480686187744</v>
      </c>
      <c r="AW6" s="166">
        <v>0.13671840727329254</v>
      </c>
      <c r="AX6" s="166">
        <v>0.1303253024816513</v>
      </c>
      <c r="AY6" s="166">
        <v>0.12873180210590363</v>
      </c>
      <c r="AZ6" s="166">
        <v>0.1338150054216385</v>
      </c>
      <c r="BA6" s="166">
        <v>0.13419319689273834</v>
      </c>
      <c r="BB6" s="166">
        <v>0.13749629259109497</v>
      </c>
      <c r="BC6" s="166">
        <v>0.14202600717544556</v>
      </c>
      <c r="BD6" s="166">
        <v>0.14870339632034302</v>
      </c>
      <c r="BE6" s="166">
        <v>0.15125709772109985</v>
      </c>
      <c r="BF6" s="166">
        <v>0.153228297829628</v>
      </c>
      <c r="BG6" s="166">
        <v>0.15158480405807495</v>
      </c>
      <c r="BH6" s="166">
        <v>0.14555740356445312</v>
      </c>
      <c r="BI6" s="166">
        <v>0.1407250016927719</v>
      </c>
      <c r="BJ6" s="166">
        <v>0.13528600335121155</v>
      </c>
      <c r="BK6" s="167"/>
    </row>
    <row r="7" spans="1:63" s="164" customFormat="1" ht="10.5">
      <c r="A7" s="164" t="s">
        <v>537</v>
      </c>
      <c r="B7" s="164" t="s">
        <v>490</v>
      </c>
      <c r="C7" s="165">
        <v>0.07558206468820572</v>
      </c>
      <c r="D7" s="43">
        <v>0.07670362293720245</v>
      </c>
      <c r="E7" s="43">
        <v>0.0809217095375061</v>
      </c>
      <c r="F7" s="43">
        <v>0.08351543545722961</v>
      </c>
      <c r="G7" s="43">
        <v>0.08521050214767456</v>
      </c>
      <c r="H7" s="43">
        <v>0.08764690160751343</v>
      </c>
      <c r="I7" s="43">
        <v>0.08722002059221268</v>
      </c>
      <c r="J7" s="43">
        <v>0.08750724792480469</v>
      </c>
      <c r="K7" s="43">
        <v>0.0865039974451065</v>
      </c>
      <c r="L7" s="43">
        <v>0.08463143557310104</v>
      </c>
      <c r="M7" s="43">
        <v>0.083088219165802</v>
      </c>
      <c r="N7" s="43">
        <v>0.07858271151781082</v>
      </c>
      <c r="O7" s="43">
        <v>0.07657819241285324</v>
      </c>
      <c r="P7" s="43">
        <v>0.07941722869873047</v>
      </c>
      <c r="Q7" s="43">
        <v>0.0802895799279213</v>
      </c>
      <c r="R7" s="43">
        <v>0.08463501185178757</v>
      </c>
      <c r="S7" s="43">
        <v>0.08719515055418015</v>
      </c>
      <c r="T7" s="43">
        <v>0.088541179895401</v>
      </c>
      <c r="U7" s="43">
        <v>0.0877360850572586</v>
      </c>
      <c r="V7" s="43">
        <v>0.08769400417804718</v>
      </c>
      <c r="W7" s="43">
        <v>0.08741462975740433</v>
      </c>
      <c r="X7" s="43">
        <v>0.0861697718501091</v>
      </c>
      <c r="Y7" s="43">
        <v>0.08460333198308945</v>
      </c>
      <c r="Z7" s="43">
        <v>0.0788106843829155</v>
      </c>
      <c r="AA7" s="43">
        <v>0.08394085615873337</v>
      </c>
      <c r="AB7" s="43">
        <v>0.08742193132638931</v>
      </c>
      <c r="AC7" s="43">
        <v>0.08757629990577698</v>
      </c>
      <c r="AD7" s="43">
        <v>0.09460628032684326</v>
      </c>
      <c r="AE7" s="43">
        <v>0.0974116325378418</v>
      </c>
      <c r="AF7" s="43">
        <v>0.09601454436779022</v>
      </c>
      <c r="AG7" s="43">
        <v>0.09659707546234131</v>
      </c>
      <c r="AH7" s="43">
        <v>0.09648043662309647</v>
      </c>
      <c r="AI7" s="43">
        <v>0.09659381210803986</v>
      </c>
      <c r="AJ7" s="43">
        <v>0.09422902762889862</v>
      </c>
      <c r="AK7" s="43">
        <v>0.08944778889417648</v>
      </c>
      <c r="AL7" s="43">
        <v>0.08674278110265732</v>
      </c>
      <c r="AM7" s="43">
        <v>0.09279999881982803</v>
      </c>
      <c r="AN7" s="43">
        <v>0.09537733346223831</v>
      </c>
      <c r="AO7" s="43">
        <v>0.09601839631795883</v>
      </c>
      <c r="AP7" s="166">
        <v>0.09982080012559891</v>
      </c>
      <c r="AQ7" s="166">
        <v>0.10171400010585785</v>
      </c>
      <c r="AR7" s="166">
        <v>0.10194040089845657</v>
      </c>
      <c r="AS7" s="166">
        <v>0.10120130330324173</v>
      </c>
      <c r="AT7" s="166">
        <v>0.10059870034456253</v>
      </c>
      <c r="AU7" s="166">
        <v>0.09998950362205505</v>
      </c>
      <c r="AV7" s="166">
        <v>0.09801240265369415</v>
      </c>
      <c r="AW7" s="166">
        <v>0.09484360367059708</v>
      </c>
      <c r="AX7" s="166">
        <v>0.0911727026104927</v>
      </c>
      <c r="AY7" s="166">
        <v>0.0897350013256073</v>
      </c>
      <c r="AZ7" s="166">
        <v>0.09229940176010132</v>
      </c>
      <c r="BA7" s="166">
        <v>0.09410029649734497</v>
      </c>
      <c r="BB7" s="166">
        <v>0.09910540282726288</v>
      </c>
      <c r="BC7" s="166">
        <v>0.10221780091524124</v>
      </c>
      <c r="BD7" s="166">
        <v>0.10314840078353882</v>
      </c>
      <c r="BE7" s="166">
        <v>0.10279689729213715</v>
      </c>
      <c r="BF7" s="166">
        <v>0.10247340053319931</v>
      </c>
      <c r="BG7" s="166">
        <v>0.10204009711742401</v>
      </c>
      <c r="BH7" s="166">
        <v>0.10008750110864639</v>
      </c>
      <c r="BI7" s="166">
        <v>0.09688159823417664</v>
      </c>
      <c r="BJ7" s="166">
        <v>0.09222979843616486</v>
      </c>
      <c r="BK7" s="167"/>
    </row>
    <row r="8" spans="1:63" s="164" customFormat="1" ht="10.5">
      <c r="A8" s="164" t="s">
        <v>538</v>
      </c>
      <c r="B8" s="164" t="s">
        <v>470</v>
      </c>
      <c r="C8" s="165">
        <v>0.0669647678732872</v>
      </c>
      <c r="D8" s="43">
        <v>0.06721018999814987</v>
      </c>
      <c r="E8" s="43">
        <v>0.07083775103092194</v>
      </c>
      <c r="F8" s="43">
        <v>0.0740826353430748</v>
      </c>
      <c r="G8" s="43">
        <v>0.07844629138708115</v>
      </c>
      <c r="H8" s="43">
        <v>0.08285047113895416</v>
      </c>
      <c r="I8" s="43">
        <v>0.08469556272029877</v>
      </c>
      <c r="J8" s="43">
        <v>0.0844217911362648</v>
      </c>
      <c r="K8" s="43">
        <v>0.08080349862575531</v>
      </c>
      <c r="L8" s="43">
        <v>0.07511100172996521</v>
      </c>
      <c r="M8" s="43">
        <v>0.07339742034673691</v>
      </c>
      <c r="N8" s="43">
        <v>0.07008790969848633</v>
      </c>
      <c r="O8" s="43">
        <v>0.06736540794372559</v>
      </c>
      <c r="P8" s="43">
        <v>0.07004880160093307</v>
      </c>
      <c r="Q8" s="43">
        <v>0.07219141721725464</v>
      </c>
      <c r="R8" s="43">
        <v>0.07604077458381653</v>
      </c>
      <c r="S8" s="43">
        <v>0.0806507021188736</v>
      </c>
      <c r="T8" s="43">
        <v>0.08554017543792725</v>
      </c>
      <c r="U8" s="43">
        <v>0.08500002324581146</v>
      </c>
      <c r="V8" s="43">
        <v>0.08482236415147781</v>
      </c>
      <c r="W8" s="43">
        <v>0.08245016634464264</v>
      </c>
      <c r="X8" s="43">
        <v>0.07839317619800568</v>
      </c>
      <c r="Y8" s="43">
        <v>0.07578170299530029</v>
      </c>
      <c r="Z8" s="43">
        <v>0.0711827501654625</v>
      </c>
      <c r="AA8" s="43">
        <v>0.0725751668214798</v>
      </c>
      <c r="AB8" s="43">
        <v>0.07427683472633362</v>
      </c>
      <c r="AC8" s="43">
        <v>0.07384880632162094</v>
      </c>
      <c r="AD8" s="43">
        <v>0.07907182723283768</v>
      </c>
      <c r="AE8" s="43">
        <v>0.08492912352085114</v>
      </c>
      <c r="AF8" s="43">
        <v>0.08833067119121552</v>
      </c>
      <c r="AG8" s="43">
        <v>0.0899292528629303</v>
      </c>
      <c r="AH8" s="43">
        <v>0.08828075230121613</v>
      </c>
      <c r="AI8" s="43">
        <v>0.08652817457914352</v>
      </c>
      <c r="AJ8" s="43">
        <v>0.0809154212474823</v>
      </c>
      <c r="AK8" s="43">
        <v>0.07642104476690292</v>
      </c>
      <c r="AL8" s="43">
        <v>0.07245897501707077</v>
      </c>
      <c r="AM8" s="43">
        <v>0.0746999979019165</v>
      </c>
      <c r="AN8" s="43">
        <v>0.07539099454879761</v>
      </c>
      <c r="AO8" s="43">
        <v>0.07634639739990234</v>
      </c>
      <c r="AP8" s="166">
        <v>0.07945749908685684</v>
      </c>
      <c r="AQ8" s="166">
        <v>0.08391399681568146</v>
      </c>
      <c r="AR8" s="166">
        <v>0.08880080282688141</v>
      </c>
      <c r="AS8" s="166">
        <v>0.08903159946203232</v>
      </c>
      <c r="AT8" s="166">
        <v>0.08839599788188934</v>
      </c>
      <c r="AU8" s="166">
        <v>0.08515530079603195</v>
      </c>
      <c r="AV8" s="166">
        <v>0.08019360154867172</v>
      </c>
      <c r="AW8" s="166">
        <v>0.07702440023422241</v>
      </c>
      <c r="AX8" s="166">
        <v>0.07355280220508575</v>
      </c>
      <c r="AY8" s="166">
        <v>0.07338500022888184</v>
      </c>
      <c r="AZ8" s="166">
        <v>0.07493279874324799</v>
      </c>
      <c r="BA8" s="166">
        <v>0.07662460207939148</v>
      </c>
      <c r="BB8" s="166">
        <v>0.08072590082883835</v>
      </c>
      <c r="BC8" s="166">
        <v>0.08630319684743881</v>
      </c>
      <c r="BD8" s="166">
        <v>0.09132110327482224</v>
      </c>
      <c r="BE8" s="166">
        <v>0.09155009686946869</v>
      </c>
      <c r="BF8" s="166">
        <v>0.09088850021362305</v>
      </c>
      <c r="BG8" s="166">
        <v>0.0875495970249176</v>
      </c>
      <c r="BH8" s="166">
        <v>0.08244360238313675</v>
      </c>
      <c r="BI8" s="166">
        <v>0.0791855975985527</v>
      </c>
      <c r="BJ8" s="166">
        <v>0.07534710317850113</v>
      </c>
      <c r="BK8" s="167"/>
    </row>
    <row r="9" spans="1:63" s="164" customFormat="1" ht="10.5">
      <c r="A9" s="164" t="s">
        <v>539</v>
      </c>
      <c r="B9" s="164" t="s">
        <v>472</v>
      </c>
      <c r="C9" s="165">
        <v>0.07758094370365143</v>
      </c>
      <c r="D9" s="43">
        <v>0.07818171381950378</v>
      </c>
      <c r="E9" s="43">
        <v>0.08033494651317596</v>
      </c>
      <c r="F9" s="43">
        <v>0.08601061254739761</v>
      </c>
      <c r="G9" s="43">
        <v>0.08427178859710693</v>
      </c>
      <c r="H9" s="43">
        <v>0.08490020781755447</v>
      </c>
      <c r="I9" s="43">
        <v>0.08614490926265717</v>
      </c>
      <c r="J9" s="43">
        <v>0.08685381710529327</v>
      </c>
      <c r="K9" s="43">
        <v>0.08693286776542664</v>
      </c>
      <c r="L9" s="43">
        <v>0.08544093370437622</v>
      </c>
      <c r="M9" s="43">
        <v>0.08465567231178284</v>
      </c>
      <c r="N9" s="43">
        <v>0.07912217080593109</v>
      </c>
      <c r="O9" s="43">
        <v>0.08140617609024048</v>
      </c>
      <c r="P9" s="43">
        <v>0.0830225721001625</v>
      </c>
      <c r="Q9" s="43">
        <v>0.0843813344836235</v>
      </c>
      <c r="R9" s="43">
        <v>0.0875587910413742</v>
      </c>
      <c r="S9" s="43">
        <v>0.08966762572526932</v>
      </c>
      <c r="T9" s="43">
        <v>0.09028702974319458</v>
      </c>
      <c r="U9" s="43">
        <v>0.09067289531230927</v>
      </c>
      <c r="V9" s="43">
        <v>0.09153947979211807</v>
      </c>
      <c r="W9" s="43">
        <v>0.0927496999502182</v>
      </c>
      <c r="X9" s="43">
        <v>0.09097801893949509</v>
      </c>
      <c r="Y9" s="43">
        <v>0.08979286998510361</v>
      </c>
      <c r="Z9" s="43">
        <v>0.08584406226873398</v>
      </c>
      <c r="AA9" s="43">
        <v>0.08987518399953842</v>
      </c>
      <c r="AB9" s="43">
        <v>0.09199782460927963</v>
      </c>
      <c r="AC9" s="43">
        <v>0.09235446900129318</v>
      </c>
      <c r="AD9" s="43">
        <v>0.09676220268011093</v>
      </c>
      <c r="AE9" s="43">
        <v>0.09941806644201279</v>
      </c>
      <c r="AF9" s="43">
        <v>0.09978078305721283</v>
      </c>
      <c r="AG9" s="43">
        <v>0.101138636469841</v>
      </c>
      <c r="AH9" s="43">
        <v>0.1017204225063324</v>
      </c>
      <c r="AI9" s="43">
        <v>0.10161351412534714</v>
      </c>
      <c r="AJ9" s="43">
        <v>0.10206667333841324</v>
      </c>
      <c r="AK9" s="43">
        <v>0.10046559572219849</v>
      </c>
      <c r="AL9" s="43">
        <v>0.0938262790441513</v>
      </c>
      <c r="AM9" s="43">
        <v>0.09365895390510559</v>
      </c>
      <c r="AN9" s="43">
        <v>0.09693681448698044</v>
      </c>
      <c r="AO9" s="43">
        <v>0.09611409902572632</v>
      </c>
      <c r="AP9" s="166">
        <v>0.10071180015802383</v>
      </c>
      <c r="AQ9" s="166">
        <v>0.10154859721660614</v>
      </c>
      <c r="AR9" s="166">
        <v>0.10198380053043365</v>
      </c>
      <c r="AS9" s="166">
        <v>0.10342060029506683</v>
      </c>
      <c r="AT9" s="166">
        <v>0.10399340093135834</v>
      </c>
      <c r="AU9" s="166">
        <v>0.1038111001253128</v>
      </c>
      <c r="AV9" s="166">
        <v>0.10281830281019211</v>
      </c>
      <c r="AW9" s="166">
        <v>0.10145150125026703</v>
      </c>
      <c r="AX9" s="166">
        <v>0.09706450253725052</v>
      </c>
      <c r="AY9" s="166">
        <v>0.09647759795188904</v>
      </c>
      <c r="AZ9" s="166">
        <v>0.09809970110654831</v>
      </c>
      <c r="BA9" s="166">
        <v>0.10068710148334503</v>
      </c>
      <c r="BB9" s="166">
        <v>0.10476530343294144</v>
      </c>
      <c r="BC9" s="166">
        <v>0.10589040070772171</v>
      </c>
      <c r="BD9" s="166">
        <v>0.1069670021533966</v>
      </c>
      <c r="BE9" s="166">
        <v>0.10856439918279648</v>
      </c>
      <c r="BF9" s="166">
        <v>0.10952740162611008</v>
      </c>
      <c r="BG9" s="166">
        <v>0.10837090015411377</v>
      </c>
      <c r="BH9" s="166">
        <v>0.10739369690418243</v>
      </c>
      <c r="BI9" s="166">
        <v>0.1048865020275116</v>
      </c>
      <c r="BJ9" s="166">
        <v>0.0993989035487175</v>
      </c>
      <c r="BK9" s="167"/>
    </row>
    <row r="10" spans="1:63" s="164" customFormat="1" ht="10.5">
      <c r="A10" s="164" t="s">
        <v>540</v>
      </c>
      <c r="B10" s="164" t="s">
        <v>474</v>
      </c>
      <c r="C10" s="165">
        <v>0.06563330441713333</v>
      </c>
      <c r="D10" s="43">
        <v>0.06653891503810883</v>
      </c>
      <c r="E10" s="43">
        <v>0.0697782039642334</v>
      </c>
      <c r="F10" s="43">
        <v>0.0730496421456337</v>
      </c>
      <c r="G10" s="43">
        <v>0.07313714176416397</v>
      </c>
      <c r="H10" s="43">
        <v>0.07291337847709656</v>
      </c>
      <c r="I10" s="43">
        <v>0.07328400015830994</v>
      </c>
      <c r="J10" s="43">
        <v>0.07353685051202774</v>
      </c>
      <c r="K10" s="43">
        <v>0.07330108433961868</v>
      </c>
      <c r="L10" s="43">
        <v>0.0736185610294342</v>
      </c>
      <c r="M10" s="43">
        <v>0.07300577312707901</v>
      </c>
      <c r="N10" s="43">
        <v>0.0691378265619278</v>
      </c>
      <c r="O10" s="43">
        <v>0.06744663417339325</v>
      </c>
      <c r="P10" s="43">
        <v>0.06876209378242493</v>
      </c>
      <c r="Q10" s="43">
        <v>0.07051438838243484</v>
      </c>
      <c r="R10" s="43">
        <v>0.07400762289762497</v>
      </c>
      <c r="S10" s="43">
        <v>0.07629641145467758</v>
      </c>
      <c r="T10" s="43">
        <v>0.0757201686501503</v>
      </c>
      <c r="U10" s="43">
        <v>0.07493782043457031</v>
      </c>
      <c r="V10" s="43">
        <v>0.07509958744049072</v>
      </c>
      <c r="W10" s="43">
        <v>0.07633276283740997</v>
      </c>
      <c r="X10" s="43">
        <v>0.07825737446546555</v>
      </c>
      <c r="Y10" s="43">
        <v>0.07945337146520615</v>
      </c>
      <c r="Z10" s="43">
        <v>0.07547552138566971</v>
      </c>
      <c r="AA10" s="43">
        <v>0.07467752695083618</v>
      </c>
      <c r="AB10" s="43">
        <v>0.07678645849227905</v>
      </c>
      <c r="AC10" s="43">
        <v>0.07763059437274933</v>
      </c>
      <c r="AD10" s="43">
        <v>0.0841732919216156</v>
      </c>
      <c r="AE10" s="43">
        <v>0.08491478115320206</v>
      </c>
      <c r="AF10" s="43">
        <v>0.0860963836312294</v>
      </c>
      <c r="AG10" s="43">
        <v>0.08341878652572632</v>
      </c>
      <c r="AH10" s="43">
        <v>0.08427880704402924</v>
      </c>
      <c r="AI10" s="43">
        <v>0.08390405029058456</v>
      </c>
      <c r="AJ10" s="43">
        <v>0.0815560519695282</v>
      </c>
      <c r="AK10" s="43">
        <v>0.08034634590148926</v>
      </c>
      <c r="AL10" s="43">
        <v>0.0773826465010643</v>
      </c>
      <c r="AM10" s="43">
        <v>0.07819999754428864</v>
      </c>
      <c r="AN10" s="43">
        <v>0.07893647998571396</v>
      </c>
      <c r="AO10" s="43">
        <v>0.0806540995836258</v>
      </c>
      <c r="AP10" s="166">
        <v>0.08416219800710678</v>
      </c>
      <c r="AQ10" s="166">
        <v>0.08494140207767487</v>
      </c>
      <c r="AR10" s="166">
        <v>0.08560539782047272</v>
      </c>
      <c r="AS10" s="166">
        <v>0.08431679755449295</v>
      </c>
      <c r="AT10" s="166">
        <v>0.08449520170688629</v>
      </c>
      <c r="AU10" s="166">
        <v>0.08443959802389145</v>
      </c>
      <c r="AV10" s="166">
        <v>0.08491469919681549</v>
      </c>
      <c r="AW10" s="166">
        <v>0.08471609652042389</v>
      </c>
      <c r="AX10" s="166">
        <v>0.08085960149765015</v>
      </c>
      <c r="AY10" s="166">
        <v>0.07827039808034897</v>
      </c>
      <c r="AZ10" s="166">
        <v>0.0797538012266159</v>
      </c>
      <c r="BA10" s="166">
        <v>0.08177000284194946</v>
      </c>
      <c r="BB10" s="166">
        <v>0.08674170076847076</v>
      </c>
      <c r="BC10" s="166">
        <v>0.08746509999036789</v>
      </c>
      <c r="BD10" s="166">
        <v>0.08814910054206848</v>
      </c>
      <c r="BE10" s="166">
        <v>0.08678639680147171</v>
      </c>
      <c r="BF10" s="166">
        <v>0.08694469928741455</v>
      </c>
      <c r="BG10" s="166">
        <v>0.0868775025010109</v>
      </c>
      <c r="BH10" s="166">
        <v>0.08738669753074646</v>
      </c>
      <c r="BI10" s="166">
        <v>0.08716370165348053</v>
      </c>
      <c r="BJ10" s="166">
        <v>0.08314509689807892</v>
      </c>
      <c r="BK10" s="167"/>
    </row>
    <row r="11" spans="1:63" s="164" customFormat="1" ht="10.5">
      <c r="A11" s="164" t="s">
        <v>541</v>
      </c>
      <c r="B11" s="164" t="s">
        <v>476</v>
      </c>
      <c r="C11" s="165">
        <v>0.07941155880689621</v>
      </c>
      <c r="D11" s="43">
        <v>0.07942099124193192</v>
      </c>
      <c r="E11" s="43">
        <v>0.08356036245822906</v>
      </c>
      <c r="F11" s="43">
        <v>0.08834917098283768</v>
      </c>
      <c r="G11" s="43">
        <v>0.0910063236951828</v>
      </c>
      <c r="H11" s="43">
        <v>0.09736659377813339</v>
      </c>
      <c r="I11" s="43">
        <v>0.09735491126775742</v>
      </c>
      <c r="J11" s="43">
        <v>0.0994475707411766</v>
      </c>
      <c r="K11" s="43">
        <v>0.09605664759874344</v>
      </c>
      <c r="L11" s="43">
        <v>0.0900583416223526</v>
      </c>
      <c r="M11" s="43">
        <v>0.08662211149930954</v>
      </c>
      <c r="N11" s="43">
        <v>0.08584053814411163</v>
      </c>
      <c r="O11" s="43">
        <v>0.08290313929319382</v>
      </c>
      <c r="P11" s="43">
        <v>0.08683265000581741</v>
      </c>
      <c r="Q11" s="43">
        <v>0.0912756696343422</v>
      </c>
      <c r="R11" s="43">
        <v>0.09304042905569077</v>
      </c>
      <c r="S11" s="43">
        <v>0.09782649576663971</v>
      </c>
      <c r="T11" s="43">
        <v>0.10323745757341385</v>
      </c>
      <c r="U11" s="43">
        <v>0.10354552417993546</v>
      </c>
      <c r="V11" s="43">
        <v>0.1052163615822792</v>
      </c>
      <c r="W11" s="43">
        <v>0.10856914520263672</v>
      </c>
      <c r="X11" s="43">
        <v>0.10817672312259674</v>
      </c>
      <c r="Y11" s="43">
        <v>0.10773778706789017</v>
      </c>
      <c r="Z11" s="43">
        <v>0.10393509268760681</v>
      </c>
      <c r="AA11" s="43">
        <v>0.10657775402069092</v>
      </c>
      <c r="AB11" s="43">
        <v>0.10738756507635117</v>
      </c>
      <c r="AC11" s="43">
        <v>0.10703068971633911</v>
      </c>
      <c r="AD11" s="43">
        <v>0.11134457588195801</v>
      </c>
      <c r="AE11" s="43">
        <v>0.11335014551877975</v>
      </c>
      <c r="AF11" s="43">
        <v>0.11910940706729889</v>
      </c>
      <c r="AG11" s="43">
        <v>0.11721329391002655</v>
      </c>
      <c r="AH11" s="43">
        <v>0.1194315031170845</v>
      </c>
      <c r="AI11" s="43">
        <v>0.12072043865919113</v>
      </c>
      <c r="AJ11" s="43">
        <v>0.11686752736568451</v>
      </c>
      <c r="AK11" s="43">
        <v>0.10811052471399307</v>
      </c>
      <c r="AL11" s="43">
        <v>0.10088545083999634</v>
      </c>
      <c r="AM11" s="43">
        <v>0.10465095937252045</v>
      </c>
      <c r="AN11" s="43">
        <v>0.10666006803512573</v>
      </c>
      <c r="AO11" s="43">
        <v>0.11279989778995514</v>
      </c>
      <c r="AP11" s="166">
        <v>0.11530449986457825</v>
      </c>
      <c r="AQ11" s="166">
        <v>0.1184953972697258</v>
      </c>
      <c r="AR11" s="166">
        <v>0.12558160722255707</v>
      </c>
      <c r="AS11" s="166">
        <v>0.12475010007619858</v>
      </c>
      <c r="AT11" s="166">
        <v>0.1252153068780899</v>
      </c>
      <c r="AU11" s="166">
        <v>0.12466660141944885</v>
      </c>
      <c r="AV11" s="166">
        <v>0.11965379863977432</v>
      </c>
      <c r="AW11" s="166">
        <v>0.1151140034198761</v>
      </c>
      <c r="AX11" s="166">
        <v>0.11220879852771759</v>
      </c>
      <c r="AY11" s="166">
        <v>0.1091890037059784</v>
      </c>
      <c r="AZ11" s="166">
        <v>0.11125150322914124</v>
      </c>
      <c r="BA11" s="166">
        <v>0.11529330164194107</v>
      </c>
      <c r="BB11" s="166">
        <v>0.11907029896974564</v>
      </c>
      <c r="BC11" s="166">
        <v>0.1231490969657898</v>
      </c>
      <c r="BD11" s="166">
        <v>0.13054950535297394</v>
      </c>
      <c r="BE11" s="166">
        <v>0.12970100343227386</v>
      </c>
      <c r="BF11" s="166">
        <v>0.1302047073841095</v>
      </c>
      <c r="BG11" s="166">
        <v>0.12964729964733124</v>
      </c>
      <c r="BH11" s="166">
        <v>0.12444630265235901</v>
      </c>
      <c r="BI11" s="166">
        <v>0.11972010135650635</v>
      </c>
      <c r="BJ11" s="166">
        <v>0.11645360291004181</v>
      </c>
      <c r="BK11" s="167"/>
    </row>
    <row r="12" spans="1:63" s="164" customFormat="1" ht="10.5">
      <c r="A12" s="164" t="s">
        <v>542</v>
      </c>
      <c r="B12" s="164" t="s">
        <v>478</v>
      </c>
      <c r="C12" s="165">
        <v>0.07363909482955933</v>
      </c>
      <c r="D12" s="43">
        <v>0.07536543905735016</v>
      </c>
      <c r="E12" s="43">
        <v>0.07636050134897232</v>
      </c>
      <c r="F12" s="43">
        <v>0.07999237626791</v>
      </c>
      <c r="G12" s="43">
        <v>0.08734512329101562</v>
      </c>
      <c r="H12" s="43">
        <v>0.08767968416213989</v>
      </c>
      <c r="I12" s="43">
        <v>0.08677401393651962</v>
      </c>
      <c r="J12" s="43">
        <v>0.08692669123411179</v>
      </c>
      <c r="K12" s="43">
        <v>0.08726314455270767</v>
      </c>
      <c r="L12" s="43">
        <v>0.08568999916315079</v>
      </c>
      <c r="M12" s="43">
        <v>0.08044209331274033</v>
      </c>
      <c r="N12" s="43">
        <v>0.07750028371810913</v>
      </c>
      <c r="O12" s="43">
        <v>0.07897904515266418</v>
      </c>
      <c r="P12" s="43">
        <v>0.08058784902095795</v>
      </c>
      <c r="Q12" s="43">
        <v>0.08148995786905289</v>
      </c>
      <c r="R12" s="43">
        <v>0.08426050841808319</v>
      </c>
      <c r="S12" s="43">
        <v>0.08974649757146835</v>
      </c>
      <c r="T12" s="43">
        <v>0.09076214581727982</v>
      </c>
      <c r="U12" s="43">
        <v>0.09031272679567337</v>
      </c>
      <c r="V12" s="43">
        <v>0.09034788608551025</v>
      </c>
      <c r="W12" s="43">
        <v>0.09040513634681702</v>
      </c>
      <c r="X12" s="43">
        <v>0.08947252482175827</v>
      </c>
      <c r="Y12" s="43">
        <v>0.08556879311800003</v>
      </c>
      <c r="Z12" s="43">
        <v>0.08336228877305984</v>
      </c>
      <c r="AA12" s="43">
        <v>0.08262542635202408</v>
      </c>
      <c r="AB12" s="43">
        <v>0.0835907906293869</v>
      </c>
      <c r="AC12" s="43">
        <v>0.08487585186958313</v>
      </c>
      <c r="AD12" s="43">
        <v>0.08669094741344452</v>
      </c>
      <c r="AE12" s="43">
        <v>0.09428901970386505</v>
      </c>
      <c r="AF12" s="43">
        <v>0.09415184706449509</v>
      </c>
      <c r="AG12" s="43">
        <v>0.09401851147413254</v>
      </c>
      <c r="AH12" s="43">
        <v>0.09440670907497406</v>
      </c>
      <c r="AI12" s="43">
        <v>0.09413868188858032</v>
      </c>
      <c r="AJ12" s="43">
        <v>0.09214088320732117</v>
      </c>
      <c r="AK12" s="43">
        <v>0.08430249243974686</v>
      </c>
      <c r="AL12" s="43">
        <v>0.0830315500497818</v>
      </c>
      <c r="AM12" s="43">
        <v>0.08330000191926956</v>
      </c>
      <c r="AN12" s="43">
        <v>0.08409233391284943</v>
      </c>
      <c r="AO12" s="43">
        <v>0.08540769666433334</v>
      </c>
      <c r="AP12" s="166">
        <v>0.08888629823923111</v>
      </c>
      <c r="AQ12" s="166">
        <v>0.09690120071172714</v>
      </c>
      <c r="AR12" s="166">
        <v>0.09720390290021896</v>
      </c>
      <c r="AS12" s="166">
        <v>0.09597519785165787</v>
      </c>
      <c r="AT12" s="166">
        <v>0.09595289826393127</v>
      </c>
      <c r="AU12" s="166">
        <v>0.09653779864311218</v>
      </c>
      <c r="AV12" s="166">
        <v>0.09552159905433655</v>
      </c>
      <c r="AW12" s="166">
        <v>0.08796840161085129</v>
      </c>
      <c r="AX12" s="166">
        <v>0.08627290278673172</v>
      </c>
      <c r="AY12" s="166">
        <v>0.08659009635448456</v>
      </c>
      <c r="AZ12" s="166">
        <v>0.08812279999256134</v>
      </c>
      <c r="BA12" s="166">
        <v>0.08906780183315277</v>
      </c>
      <c r="BB12" s="166">
        <v>0.09192919731140137</v>
      </c>
      <c r="BC12" s="166">
        <v>0.10029219835996628</v>
      </c>
      <c r="BD12" s="166">
        <v>0.10065379738807678</v>
      </c>
      <c r="BE12" s="166">
        <v>0.09940580278635025</v>
      </c>
      <c r="BF12" s="166">
        <v>0.09936559945344925</v>
      </c>
      <c r="BG12" s="166">
        <v>0.09995850175619125</v>
      </c>
      <c r="BH12" s="166">
        <v>0.09886699914932251</v>
      </c>
      <c r="BI12" s="166">
        <v>0.0910143032670021</v>
      </c>
      <c r="BJ12" s="166">
        <v>0.08922220021486282</v>
      </c>
      <c r="BK12" s="167"/>
    </row>
    <row r="13" spans="1:63" s="164" customFormat="1" ht="10.5">
      <c r="A13" s="164" t="s">
        <v>543</v>
      </c>
      <c r="B13" s="164" t="s">
        <v>544</v>
      </c>
      <c r="C13" s="165">
        <v>0.09894846379756927</v>
      </c>
      <c r="D13" s="43">
        <v>0.0986194908618927</v>
      </c>
      <c r="E13" s="43">
        <v>0.09716743975877762</v>
      </c>
      <c r="F13" s="43">
        <v>0.09432557225227356</v>
      </c>
      <c r="G13" s="43">
        <v>0.10005911439657211</v>
      </c>
      <c r="H13" s="43">
        <v>0.10477463901042938</v>
      </c>
      <c r="I13" s="43">
        <v>0.10485542565584183</v>
      </c>
      <c r="J13" s="43">
        <v>0.10834962129592896</v>
      </c>
      <c r="K13" s="43">
        <v>0.10615473985671997</v>
      </c>
      <c r="L13" s="43">
        <v>0.098415307700634</v>
      </c>
      <c r="M13" s="43">
        <v>0.10103925317525864</v>
      </c>
      <c r="N13" s="43">
        <v>0.100258007645607</v>
      </c>
      <c r="O13" s="43">
        <v>0.09770466387271881</v>
      </c>
      <c r="P13" s="43">
        <v>0.09777989983558655</v>
      </c>
      <c r="Q13" s="43">
        <v>0.09375963360071182</v>
      </c>
      <c r="R13" s="43">
        <v>0.09847217798233032</v>
      </c>
      <c r="S13" s="43">
        <v>0.10372194647789001</v>
      </c>
      <c r="T13" s="43">
        <v>0.11214607208967209</v>
      </c>
      <c r="U13" s="43">
        <v>0.11267594248056412</v>
      </c>
      <c r="V13" s="43">
        <v>0.1170574203133583</v>
      </c>
      <c r="W13" s="43">
        <v>0.10609255731105804</v>
      </c>
      <c r="X13" s="43">
        <v>0.09743209928274155</v>
      </c>
      <c r="Y13" s="43">
        <v>0.10372164100408554</v>
      </c>
      <c r="Z13" s="43">
        <v>0.10248562693595886</v>
      </c>
      <c r="AA13" s="43">
        <v>0.1039625033736229</v>
      </c>
      <c r="AB13" s="43">
        <v>0.1045241430401802</v>
      </c>
      <c r="AC13" s="43">
        <v>0.10737410187721252</v>
      </c>
      <c r="AD13" s="43">
        <v>0.10973113775253296</v>
      </c>
      <c r="AE13" s="43">
        <v>0.1143120750784874</v>
      </c>
      <c r="AF13" s="43">
        <v>0.12565235793590546</v>
      </c>
      <c r="AG13" s="43">
        <v>0.14035582542419434</v>
      </c>
      <c r="AH13" s="43">
        <v>0.12883490324020386</v>
      </c>
      <c r="AI13" s="43">
        <v>0.12419832497835159</v>
      </c>
      <c r="AJ13" s="43">
        <v>0.1048179492354393</v>
      </c>
      <c r="AK13" s="43">
        <v>0.11525541543960571</v>
      </c>
      <c r="AL13" s="43">
        <v>0.11308605223894119</v>
      </c>
      <c r="AM13" s="43">
        <v>0.11545014381408691</v>
      </c>
      <c r="AN13" s="43">
        <v>0.10984811931848526</v>
      </c>
      <c r="AO13" s="43">
        <v>0.10746420174837112</v>
      </c>
      <c r="AP13" s="166">
        <v>0.10913179814815521</v>
      </c>
      <c r="AQ13" s="166">
        <v>0.11571229994297028</v>
      </c>
      <c r="AR13" s="166">
        <v>0.12348660081624985</v>
      </c>
      <c r="AS13" s="166">
        <v>0.1297799050807953</v>
      </c>
      <c r="AT13" s="166">
        <v>0.12793110311031342</v>
      </c>
      <c r="AU13" s="166">
        <v>0.11725609749555588</v>
      </c>
      <c r="AV13" s="166">
        <v>0.10996860265731812</v>
      </c>
      <c r="AW13" s="166">
        <v>0.11575350165367126</v>
      </c>
      <c r="AX13" s="166">
        <v>0.1148018017411232</v>
      </c>
      <c r="AY13" s="166">
        <v>0.11748310178518295</v>
      </c>
      <c r="AZ13" s="166">
        <v>0.11538270115852356</v>
      </c>
      <c r="BA13" s="166">
        <v>0.11354319751262665</v>
      </c>
      <c r="BB13" s="166">
        <v>0.11618150025606155</v>
      </c>
      <c r="BC13" s="166">
        <v>0.12172500044107437</v>
      </c>
      <c r="BD13" s="166">
        <v>0.12979120016098022</v>
      </c>
      <c r="BE13" s="166">
        <v>0.13646529614925385</v>
      </c>
      <c r="BF13" s="166">
        <v>0.13445539772510529</v>
      </c>
      <c r="BG13" s="166">
        <v>0.12314289808273315</v>
      </c>
      <c r="BH13" s="166">
        <v>0.11528140306472778</v>
      </c>
      <c r="BI13" s="166">
        <v>0.12130109965801239</v>
      </c>
      <c r="BJ13" s="166">
        <v>0.12011139839887619</v>
      </c>
      <c r="BK13" s="167"/>
    </row>
    <row r="14" spans="1:63" s="164" customFormat="1" ht="10.5">
      <c r="A14" s="164" t="s">
        <v>545</v>
      </c>
      <c r="B14" s="164" t="s">
        <v>484</v>
      </c>
      <c r="C14" s="165">
        <v>0.08238579332828522</v>
      </c>
      <c r="D14" s="43">
        <v>0.08325266093015671</v>
      </c>
      <c r="E14" s="43">
        <v>0.08615487068891525</v>
      </c>
      <c r="F14" s="43">
        <v>0.08934559673070908</v>
      </c>
      <c r="G14" s="43">
        <v>0.09067276865243912</v>
      </c>
      <c r="H14" s="43">
        <v>0.09294093400239944</v>
      </c>
      <c r="I14" s="43">
        <v>0.09357849508523941</v>
      </c>
      <c r="J14" s="43">
        <v>0.09501729905605316</v>
      </c>
      <c r="K14" s="43">
        <v>0.09386977553367615</v>
      </c>
      <c r="L14" s="43">
        <v>0.09054926037788391</v>
      </c>
      <c r="M14" s="43">
        <v>0.08964938670396805</v>
      </c>
      <c r="N14" s="43">
        <v>0.08577849715948105</v>
      </c>
      <c r="O14" s="43">
        <v>0.08517909795045853</v>
      </c>
      <c r="P14" s="43">
        <v>0.08757369965314865</v>
      </c>
      <c r="Q14" s="43">
        <v>0.08874647319316864</v>
      </c>
      <c r="R14" s="43">
        <v>0.09224022179841995</v>
      </c>
      <c r="S14" s="43">
        <v>0.09555970132350922</v>
      </c>
      <c r="T14" s="43">
        <v>0.09789227694272995</v>
      </c>
      <c r="U14" s="43">
        <v>0.09766512364149094</v>
      </c>
      <c r="V14" s="43">
        <v>0.09929440170526505</v>
      </c>
      <c r="W14" s="43">
        <v>0.09935235977172852</v>
      </c>
      <c r="X14" s="43">
        <v>0.09755923599004745</v>
      </c>
      <c r="Y14" s="43">
        <v>0.09759903699159622</v>
      </c>
      <c r="Z14" s="43">
        <v>0.09271160513162613</v>
      </c>
      <c r="AA14" s="43">
        <v>0.09571433067321777</v>
      </c>
      <c r="AB14" s="43">
        <v>0.0980180948972702</v>
      </c>
      <c r="AC14" s="43">
        <v>0.0984392985701561</v>
      </c>
      <c r="AD14" s="43">
        <v>0.10308453440666199</v>
      </c>
      <c r="AE14" s="43">
        <v>0.10601688921451569</v>
      </c>
      <c r="AF14" s="43">
        <v>0.10846265405416489</v>
      </c>
      <c r="AG14" s="43">
        <v>0.10967491567134857</v>
      </c>
      <c r="AH14" s="43">
        <v>0.10941967368125916</v>
      </c>
      <c r="AI14" s="43">
        <v>0.10939715802669525</v>
      </c>
      <c r="AJ14" s="43">
        <v>0.1054467186331749</v>
      </c>
      <c r="AK14" s="43">
        <v>0.10222367942333221</v>
      </c>
      <c r="AL14" s="43">
        <v>0.09808064252138138</v>
      </c>
      <c r="AM14" s="43">
        <v>0.10045100003480911</v>
      </c>
      <c r="AN14" s="43">
        <v>0.10180637240409851</v>
      </c>
      <c r="AO14" s="43">
        <v>0.1023394986987114</v>
      </c>
      <c r="AP14" s="166">
        <v>0.1061720997095108</v>
      </c>
      <c r="AQ14" s="166">
        <v>0.10886389762163162</v>
      </c>
      <c r="AR14" s="166">
        <v>0.11129199713468552</v>
      </c>
      <c r="AS14" s="166">
        <v>0.11169649660587311</v>
      </c>
      <c r="AT14" s="166">
        <v>0.11209519952535629</v>
      </c>
      <c r="AU14" s="166">
        <v>0.11089669913053513</v>
      </c>
      <c r="AV14" s="166">
        <v>0.10829310119152069</v>
      </c>
      <c r="AW14" s="166">
        <v>0.10645339637994766</v>
      </c>
      <c r="AX14" s="166">
        <v>0.10241950303316116</v>
      </c>
      <c r="AY14" s="166">
        <v>0.10140000283718109</v>
      </c>
      <c r="AZ14" s="166">
        <v>0.10329990088939667</v>
      </c>
      <c r="BA14" s="166">
        <v>0.10533849895000458</v>
      </c>
      <c r="BB14" s="166">
        <v>0.10954280197620392</v>
      </c>
      <c r="BC14" s="166">
        <v>0.11268819868564606</v>
      </c>
      <c r="BD14" s="166">
        <v>0.11547219753265381</v>
      </c>
      <c r="BE14" s="166">
        <v>0.11593720316886902</v>
      </c>
      <c r="BF14" s="166">
        <v>0.11663970351219177</v>
      </c>
      <c r="BG14" s="166">
        <v>0.11498220264911652</v>
      </c>
      <c r="BH14" s="166">
        <v>0.11234039813280106</v>
      </c>
      <c r="BI14" s="166">
        <v>0.11004730314016342</v>
      </c>
      <c r="BJ14" s="166">
        <v>0.10555429756641388</v>
      </c>
      <c r="BK14" s="167"/>
    </row>
    <row r="15" spans="3:62" s="164" customFormat="1" ht="10.5">
      <c r="C15" s="165"/>
      <c r="D15" s="43"/>
      <c r="E15" s="168"/>
      <c r="F15" s="168"/>
      <c r="G15" s="168"/>
      <c r="H15" s="168"/>
      <c r="I15" s="168"/>
      <c r="J15" s="168"/>
      <c r="K15" s="168"/>
      <c r="L15" s="168"/>
      <c r="M15" s="168"/>
      <c r="N15" s="168"/>
      <c r="O15" s="168"/>
      <c r="P15" s="168"/>
      <c r="Q15" s="168"/>
      <c r="R15" s="168"/>
      <c r="S15" s="168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  <c r="AE15" s="168"/>
      <c r="AF15" s="168"/>
      <c r="AG15" s="168"/>
      <c r="AH15" s="168"/>
      <c r="AI15" s="168"/>
      <c r="AJ15" s="168"/>
      <c r="AK15" s="168"/>
      <c r="AL15" s="168"/>
      <c r="AM15" s="168"/>
      <c r="AN15" s="168"/>
      <c r="AO15" s="168"/>
      <c r="AP15" s="168"/>
      <c r="AQ15" s="169"/>
      <c r="AR15" s="169"/>
      <c r="AS15" s="169"/>
      <c r="AT15" s="169"/>
      <c r="AU15" s="169"/>
      <c r="AV15" s="169"/>
      <c r="AW15" s="169"/>
      <c r="AX15" s="169"/>
      <c r="AY15" s="169"/>
      <c r="AZ15" s="169"/>
      <c r="BA15" s="169"/>
      <c r="BB15" s="169"/>
      <c r="BC15" s="169"/>
      <c r="BD15" s="169"/>
      <c r="BE15" s="169"/>
      <c r="BF15" s="169"/>
      <c r="BG15" s="169"/>
      <c r="BH15" s="169"/>
      <c r="BI15" s="169"/>
      <c r="BJ15" s="169"/>
    </row>
    <row r="16" spans="2:62" s="164" customFormat="1" ht="10.5">
      <c r="B16" s="170" t="s">
        <v>327</v>
      </c>
      <c r="C16" s="171"/>
      <c r="D16" s="168"/>
      <c r="E16" s="168"/>
      <c r="F16" s="168"/>
      <c r="G16" s="168"/>
      <c r="H16" s="168"/>
      <c r="I16" s="168"/>
      <c r="J16" s="168"/>
      <c r="K16" s="168"/>
      <c r="L16" s="168"/>
      <c r="M16" s="168"/>
      <c r="N16" s="168"/>
      <c r="O16" s="168"/>
      <c r="P16" s="168"/>
      <c r="Q16" s="168"/>
      <c r="R16" s="168"/>
      <c r="S16" s="168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  <c r="AE16" s="168"/>
      <c r="AF16" s="168"/>
      <c r="AG16" s="168"/>
      <c r="AH16" s="168"/>
      <c r="AI16" s="168"/>
      <c r="AJ16" s="168"/>
      <c r="AK16" s="168"/>
      <c r="AL16" s="168"/>
      <c r="AM16" s="168"/>
      <c r="AN16" s="168"/>
      <c r="AO16" s="168"/>
      <c r="AP16" s="169"/>
      <c r="AQ16" s="169"/>
      <c r="AR16" s="169"/>
      <c r="AS16" s="169"/>
      <c r="AT16" s="169"/>
      <c r="AU16" s="169"/>
      <c r="AV16" s="169"/>
      <c r="AW16" s="169"/>
      <c r="AX16" s="169"/>
      <c r="AY16" s="169"/>
      <c r="AZ16" s="169"/>
      <c r="BA16" s="169"/>
      <c r="BB16" s="169"/>
      <c r="BC16" s="169"/>
      <c r="BD16" s="169"/>
      <c r="BE16" s="169"/>
      <c r="BF16" s="169"/>
      <c r="BG16" s="169"/>
      <c r="BH16" s="169"/>
      <c r="BI16" s="169"/>
      <c r="BJ16" s="169"/>
    </row>
    <row r="17" spans="1:63" s="164" customFormat="1" ht="10.5">
      <c r="A17" s="164" t="s">
        <v>546</v>
      </c>
      <c r="B17" s="164" t="s">
        <v>486</v>
      </c>
      <c r="C17" s="165">
        <v>0.10003285855054855</v>
      </c>
      <c r="D17" s="43">
        <v>0.10960153490304947</v>
      </c>
      <c r="E17" s="43">
        <v>0.10037842392921448</v>
      </c>
      <c r="F17" s="43">
        <v>0.10311093926429749</v>
      </c>
      <c r="G17" s="43">
        <v>0.10113351792097092</v>
      </c>
      <c r="H17" s="43">
        <v>0.11199409514665604</v>
      </c>
      <c r="I17" s="43">
        <v>0.11130215227603912</v>
      </c>
      <c r="J17" s="43">
        <v>0.1117984727025032</v>
      </c>
      <c r="K17" s="43">
        <v>0.11140492558479309</v>
      </c>
      <c r="L17" s="43">
        <v>0.10377237200737</v>
      </c>
      <c r="M17" s="43">
        <v>0.1034160926938057</v>
      </c>
      <c r="N17" s="43">
        <v>0.10413095355033875</v>
      </c>
      <c r="O17" s="43">
        <v>0.11263618618249893</v>
      </c>
      <c r="P17" s="43">
        <v>0.11664487421512604</v>
      </c>
      <c r="Q17" s="43">
        <v>0.11368894577026367</v>
      </c>
      <c r="R17" s="43">
        <v>0.11479102820158005</v>
      </c>
      <c r="S17" s="43">
        <v>0.11254415661096573</v>
      </c>
      <c r="T17" s="43">
        <v>0.11965610086917877</v>
      </c>
      <c r="U17" s="43">
        <v>0.12112376093864441</v>
      </c>
      <c r="V17" s="43">
        <v>0.1200377568602562</v>
      </c>
      <c r="W17" s="43">
        <v>0.12869252264499664</v>
      </c>
      <c r="X17" s="43">
        <v>0.11981211602687836</v>
      </c>
      <c r="Y17" s="43">
        <v>0.12553589046001434</v>
      </c>
      <c r="Z17" s="43">
        <v>0.12614136934280396</v>
      </c>
      <c r="AA17" s="43">
        <v>0.14450426399707794</v>
      </c>
      <c r="AB17" s="43">
        <v>0.15201233327388763</v>
      </c>
      <c r="AC17" s="43">
        <v>0.14832474291324615</v>
      </c>
      <c r="AD17" s="43">
        <v>0.143864706158638</v>
      </c>
      <c r="AE17" s="43">
        <v>0.14202839136123657</v>
      </c>
      <c r="AF17" s="43">
        <v>0.14855916798114777</v>
      </c>
      <c r="AG17" s="43">
        <v>0.14508140087127686</v>
      </c>
      <c r="AH17" s="43">
        <v>0.15418414771556854</v>
      </c>
      <c r="AI17" s="43">
        <v>0.1530383825302124</v>
      </c>
      <c r="AJ17" s="43">
        <v>0.13757285475730896</v>
      </c>
      <c r="AK17" s="43">
        <v>0.13676419854164124</v>
      </c>
      <c r="AL17" s="43">
        <v>0.14232374727725983</v>
      </c>
      <c r="AM17" s="43">
        <v>0.1509000062942505</v>
      </c>
      <c r="AN17" s="43">
        <v>0.1489035040140152</v>
      </c>
      <c r="AO17" s="43">
        <v>0.14398379623889923</v>
      </c>
      <c r="AP17" s="166">
        <v>0.14927959442138672</v>
      </c>
      <c r="AQ17" s="166">
        <v>0.14446960389614105</v>
      </c>
      <c r="AR17" s="166">
        <v>0.15273690223693848</v>
      </c>
      <c r="AS17" s="166">
        <v>0.1535152941942215</v>
      </c>
      <c r="AT17" s="166">
        <v>0.15511690080165863</v>
      </c>
      <c r="AU17" s="166">
        <v>0.1588710993528366</v>
      </c>
      <c r="AV17" s="166">
        <v>0.14891019463539124</v>
      </c>
      <c r="AW17" s="166">
        <v>0.14715629816055298</v>
      </c>
      <c r="AX17" s="166">
        <v>0.15153199434280396</v>
      </c>
      <c r="AY17" s="166">
        <v>0.15114189684391022</v>
      </c>
      <c r="AZ17" s="166">
        <v>0.15371699631214142</v>
      </c>
      <c r="BA17" s="166">
        <v>0.14987950026988983</v>
      </c>
      <c r="BB17" s="166">
        <v>0.1509529948234558</v>
      </c>
      <c r="BC17" s="166">
        <v>0.1493488997220993</v>
      </c>
      <c r="BD17" s="166">
        <v>0.15947359800338745</v>
      </c>
      <c r="BE17" s="166">
        <v>0.15985049307346344</v>
      </c>
      <c r="BF17" s="166">
        <v>0.16127519309520721</v>
      </c>
      <c r="BG17" s="166">
        <v>0.16488030552864075</v>
      </c>
      <c r="BH17" s="166">
        <v>0.15417319536209106</v>
      </c>
      <c r="BI17" s="166">
        <v>0.1519933044910431</v>
      </c>
      <c r="BJ17" s="166">
        <v>0.1564227044582367</v>
      </c>
      <c r="BK17" s="167"/>
    </row>
    <row r="18" spans="1:63" s="164" customFormat="1" ht="10.5">
      <c r="A18" s="164" t="s">
        <v>547</v>
      </c>
      <c r="B18" s="164" t="s">
        <v>488</v>
      </c>
      <c r="C18" s="165">
        <v>0.10244197398424149</v>
      </c>
      <c r="D18" s="43">
        <v>0.10139878839254379</v>
      </c>
      <c r="E18" s="43">
        <v>0.1038205623626709</v>
      </c>
      <c r="F18" s="43">
        <v>0.10240016132593155</v>
      </c>
      <c r="G18" s="43">
        <v>0.1052970141172409</v>
      </c>
      <c r="H18" s="43">
        <v>0.1157015860080719</v>
      </c>
      <c r="I18" s="43">
        <v>0.12187257409095764</v>
      </c>
      <c r="J18" s="43">
        <v>0.12161247432231903</v>
      </c>
      <c r="K18" s="43">
        <v>0.11978579312562943</v>
      </c>
      <c r="L18" s="43">
        <v>0.10968156158924103</v>
      </c>
      <c r="M18" s="43">
        <v>0.1054166927933693</v>
      </c>
      <c r="N18" s="43">
        <v>0.10404379665851593</v>
      </c>
      <c r="O18" s="43">
        <v>0.10541103035211563</v>
      </c>
      <c r="P18" s="43">
        <v>0.10415300726890564</v>
      </c>
      <c r="Q18" s="43">
        <v>0.10550922900438309</v>
      </c>
      <c r="R18" s="43">
        <v>0.10807506740093231</v>
      </c>
      <c r="S18" s="43">
        <v>0.11274714767932892</v>
      </c>
      <c r="T18" s="43">
        <v>0.1243327334523201</v>
      </c>
      <c r="U18" s="43">
        <v>0.12480977177619934</v>
      </c>
      <c r="V18" s="43">
        <v>0.1301690936088562</v>
      </c>
      <c r="W18" s="43">
        <v>0.12943372130393982</v>
      </c>
      <c r="X18" s="43">
        <v>0.12366422265768051</v>
      </c>
      <c r="Y18" s="43">
        <v>0.11935900151729584</v>
      </c>
      <c r="Z18" s="43">
        <v>0.12035848945379257</v>
      </c>
      <c r="AA18" s="43">
        <v>0.1098438948392868</v>
      </c>
      <c r="AB18" s="43">
        <v>0.11166255921125412</v>
      </c>
      <c r="AC18" s="43">
        <v>0.10960181057453156</v>
      </c>
      <c r="AD18" s="43">
        <v>0.11002981662750244</v>
      </c>
      <c r="AE18" s="43">
        <v>0.11305544525384903</v>
      </c>
      <c r="AF18" s="43">
        <v>0.1252620816230774</v>
      </c>
      <c r="AG18" s="43">
        <v>0.1294276863336563</v>
      </c>
      <c r="AH18" s="43">
        <v>0.13298319280147552</v>
      </c>
      <c r="AI18" s="43">
        <v>0.12632152438163757</v>
      </c>
      <c r="AJ18" s="43">
        <v>0.11988625675439835</v>
      </c>
      <c r="AK18" s="43">
        <v>0.11395255476236343</v>
      </c>
      <c r="AL18" s="43">
        <v>0.11177325248718262</v>
      </c>
      <c r="AM18" s="43">
        <v>0.11340861022472382</v>
      </c>
      <c r="AN18" s="43">
        <v>0.11300860345363617</v>
      </c>
      <c r="AO18" s="43">
        <v>0.11455520242452621</v>
      </c>
      <c r="AP18" s="166">
        <v>0.11724500358104706</v>
      </c>
      <c r="AQ18" s="166">
        <v>0.1188805028796196</v>
      </c>
      <c r="AR18" s="166">
        <v>0.1281397044658661</v>
      </c>
      <c r="AS18" s="166">
        <v>0.13198180496692657</v>
      </c>
      <c r="AT18" s="166">
        <v>0.13429689407348633</v>
      </c>
      <c r="AU18" s="166">
        <v>0.1311091035604477</v>
      </c>
      <c r="AV18" s="166">
        <v>0.12440139800310135</v>
      </c>
      <c r="AW18" s="166">
        <v>0.11807960271835327</v>
      </c>
      <c r="AX18" s="166">
        <v>0.11767149716615677</v>
      </c>
      <c r="AY18" s="166">
        <v>0.11468710005283356</v>
      </c>
      <c r="AZ18" s="166">
        <v>0.11569169908761978</v>
      </c>
      <c r="BA18" s="166">
        <v>0.11730010062456131</v>
      </c>
      <c r="BB18" s="166">
        <v>0.11877019703388214</v>
      </c>
      <c r="BC18" s="166">
        <v>0.12142860144376755</v>
      </c>
      <c r="BD18" s="166">
        <v>0.1316280961036682</v>
      </c>
      <c r="BE18" s="166">
        <v>0.13589900732040405</v>
      </c>
      <c r="BF18" s="166">
        <v>0.13845020532608032</v>
      </c>
      <c r="BG18" s="166">
        <v>0.1353013962507248</v>
      </c>
      <c r="BH18" s="166">
        <v>0.12844780087471008</v>
      </c>
      <c r="BI18" s="166">
        <v>0.1219249963760376</v>
      </c>
      <c r="BJ18" s="166">
        <v>0.12140259891748428</v>
      </c>
      <c r="BK18" s="167"/>
    </row>
    <row r="19" spans="1:63" s="164" customFormat="1" ht="10.5">
      <c r="A19" s="164" t="s">
        <v>548</v>
      </c>
      <c r="B19" s="164" t="s">
        <v>490</v>
      </c>
      <c r="C19" s="165">
        <v>0.06881504505872726</v>
      </c>
      <c r="D19" s="43">
        <v>0.07116053998470306</v>
      </c>
      <c r="E19" s="43">
        <v>0.07358142733573914</v>
      </c>
      <c r="F19" s="43">
        <v>0.07403694838285446</v>
      </c>
      <c r="G19" s="43">
        <v>0.07423393428325653</v>
      </c>
      <c r="H19" s="43">
        <v>0.075978122651577</v>
      </c>
      <c r="I19" s="43">
        <v>0.07647481560707092</v>
      </c>
      <c r="J19" s="43">
        <v>0.07723835110664368</v>
      </c>
      <c r="K19" s="43">
        <v>0.07578819990158081</v>
      </c>
      <c r="L19" s="43">
        <v>0.07571220397949219</v>
      </c>
      <c r="M19" s="43">
        <v>0.07314328104257584</v>
      </c>
      <c r="N19" s="43">
        <v>0.07164330780506134</v>
      </c>
      <c r="O19" s="43">
        <v>0.07185401022434235</v>
      </c>
      <c r="P19" s="43">
        <v>0.07353852689266205</v>
      </c>
      <c r="Q19" s="43">
        <v>0.0743853896856308</v>
      </c>
      <c r="R19" s="43">
        <v>0.0751459002494812</v>
      </c>
      <c r="S19" s="43">
        <v>0.07649925351142883</v>
      </c>
      <c r="T19" s="43">
        <v>0.07797879725694656</v>
      </c>
      <c r="U19" s="43">
        <v>0.0778951421380043</v>
      </c>
      <c r="V19" s="43">
        <v>0.07867246866226196</v>
      </c>
      <c r="W19" s="43">
        <v>0.07885212451219559</v>
      </c>
      <c r="X19" s="43">
        <v>0.07934633642435074</v>
      </c>
      <c r="Y19" s="43">
        <v>0.07714083790779114</v>
      </c>
      <c r="Z19" s="43">
        <v>0.0753820464015007</v>
      </c>
      <c r="AA19" s="43">
        <v>0.07811327278614044</v>
      </c>
      <c r="AB19" s="43">
        <v>0.07980833202600479</v>
      </c>
      <c r="AC19" s="43">
        <v>0.07952606678009033</v>
      </c>
      <c r="AD19" s="43">
        <v>0.08362892270088196</v>
      </c>
      <c r="AE19" s="43">
        <v>0.08327047526836395</v>
      </c>
      <c r="AF19" s="43">
        <v>0.08420639485120773</v>
      </c>
      <c r="AG19" s="43">
        <v>0.0845688208937645</v>
      </c>
      <c r="AH19" s="43">
        <v>0.08498423546552658</v>
      </c>
      <c r="AI19" s="43">
        <v>0.08375026285648346</v>
      </c>
      <c r="AJ19" s="43">
        <v>0.08362780511379242</v>
      </c>
      <c r="AK19" s="43">
        <v>0.08093787729740143</v>
      </c>
      <c r="AL19" s="43">
        <v>0.08035915344953537</v>
      </c>
      <c r="AM19" s="43">
        <v>0.08320000022649765</v>
      </c>
      <c r="AN19" s="43">
        <v>0.08443249762058258</v>
      </c>
      <c r="AO19" s="43">
        <v>0.08499410003423691</v>
      </c>
      <c r="AP19" s="166">
        <v>0.08661779761314392</v>
      </c>
      <c r="AQ19" s="166">
        <v>0.08686509728431702</v>
      </c>
      <c r="AR19" s="166">
        <v>0.08821690082550049</v>
      </c>
      <c r="AS19" s="166">
        <v>0.0880013033747673</v>
      </c>
      <c r="AT19" s="166">
        <v>0.08816120028495789</v>
      </c>
      <c r="AU19" s="166">
        <v>0.0872448980808258</v>
      </c>
      <c r="AV19" s="166">
        <v>0.08722589910030365</v>
      </c>
      <c r="AW19" s="166">
        <v>0.08404350280761719</v>
      </c>
      <c r="AX19" s="166">
        <v>0.08198080211877823</v>
      </c>
      <c r="AY19" s="166">
        <v>0.08150020241737366</v>
      </c>
      <c r="AZ19" s="166">
        <v>0.08447100222110748</v>
      </c>
      <c r="BA19" s="166">
        <v>0.08529149740934372</v>
      </c>
      <c r="BB19" s="166">
        <v>0.08696720004081726</v>
      </c>
      <c r="BC19" s="166">
        <v>0.08746500313282013</v>
      </c>
      <c r="BD19" s="166">
        <v>0.08904299885034561</v>
      </c>
      <c r="BE19" s="166">
        <v>0.08899740129709244</v>
      </c>
      <c r="BF19" s="166">
        <v>0.08931419998407364</v>
      </c>
      <c r="BG19" s="166">
        <v>0.08848889917135239</v>
      </c>
      <c r="BH19" s="166">
        <v>0.08859840035438538</v>
      </c>
      <c r="BI19" s="166">
        <v>0.08546280115842819</v>
      </c>
      <c r="BJ19" s="166">
        <v>0.08342850208282471</v>
      </c>
      <c r="BK19" s="167"/>
    </row>
    <row r="20" spans="1:63" s="164" customFormat="1" ht="10.5">
      <c r="A20" s="164" t="s">
        <v>549</v>
      </c>
      <c r="B20" s="164" t="s">
        <v>470</v>
      </c>
      <c r="C20" s="165">
        <v>0.055482566356658936</v>
      </c>
      <c r="D20" s="43">
        <v>0.05657976493239403</v>
      </c>
      <c r="E20" s="43">
        <v>0.05806175619363785</v>
      </c>
      <c r="F20" s="43">
        <v>0.05858931690454483</v>
      </c>
      <c r="G20" s="43">
        <v>0.0635710209608078</v>
      </c>
      <c r="H20" s="43">
        <v>0.0671670213341713</v>
      </c>
      <c r="I20" s="43">
        <v>0.06885334849357605</v>
      </c>
      <c r="J20" s="43">
        <v>0.06928940862417221</v>
      </c>
      <c r="K20" s="43">
        <v>0.06322125345468521</v>
      </c>
      <c r="L20" s="43">
        <v>0.05950957536697388</v>
      </c>
      <c r="M20" s="43">
        <v>0.05859517306089401</v>
      </c>
      <c r="N20" s="43">
        <v>0.05721639096736908</v>
      </c>
      <c r="O20" s="43">
        <v>0.05673469603061676</v>
      </c>
      <c r="P20" s="43">
        <v>0.05864608660340309</v>
      </c>
      <c r="Q20" s="43">
        <v>0.05803913623094559</v>
      </c>
      <c r="R20" s="43">
        <v>0.06060027703642845</v>
      </c>
      <c r="S20" s="43">
        <v>0.063899464905262</v>
      </c>
      <c r="T20" s="43">
        <v>0.06914329528808594</v>
      </c>
      <c r="U20" s="43">
        <v>0.06939766556024551</v>
      </c>
      <c r="V20" s="43">
        <v>0.0695917010307312</v>
      </c>
      <c r="W20" s="43">
        <v>0.06715576350688934</v>
      </c>
      <c r="X20" s="43">
        <v>0.06092200055718422</v>
      </c>
      <c r="Y20" s="43">
        <v>0.06131497025489807</v>
      </c>
      <c r="Z20" s="43">
        <v>0.05983814224600792</v>
      </c>
      <c r="AA20" s="43">
        <v>0.0609716959297657</v>
      </c>
      <c r="AB20" s="43">
        <v>0.062437281012535095</v>
      </c>
      <c r="AC20" s="43">
        <v>0.060886185616254807</v>
      </c>
      <c r="AD20" s="43">
        <v>0.06244688108563423</v>
      </c>
      <c r="AE20" s="43">
        <v>0.06763970106840134</v>
      </c>
      <c r="AF20" s="43">
        <v>0.0730414018034935</v>
      </c>
      <c r="AG20" s="43">
        <v>0.07397843897342682</v>
      </c>
      <c r="AH20" s="43">
        <v>0.07317779958248138</v>
      </c>
      <c r="AI20" s="43">
        <v>0.06871931999921799</v>
      </c>
      <c r="AJ20" s="43">
        <v>0.06393031775951385</v>
      </c>
      <c r="AK20" s="43">
        <v>0.06181894987821579</v>
      </c>
      <c r="AL20" s="43">
        <v>0.06029988452792168</v>
      </c>
      <c r="AM20" s="43">
        <v>0.0608999989926815</v>
      </c>
      <c r="AN20" s="43">
        <v>0.06237659975886345</v>
      </c>
      <c r="AO20" s="43">
        <v>0.06258740276098251</v>
      </c>
      <c r="AP20" s="166">
        <v>0.0635346993803978</v>
      </c>
      <c r="AQ20" s="166">
        <v>0.06845869868993759</v>
      </c>
      <c r="AR20" s="166">
        <v>0.07341550290584564</v>
      </c>
      <c r="AS20" s="166">
        <v>0.0740002989768982</v>
      </c>
      <c r="AT20" s="166">
        <v>0.07394810020923615</v>
      </c>
      <c r="AU20" s="166">
        <v>0.06872089952230453</v>
      </c>
      <c r="AV20" s="166">
        <v>0.06373610347509384</v>
      </c>
      <c r="AW20" s="166">
        <v>0.06272190064191818</v>
      </c>
      <c r="AX20" s="166">
        <v>0.06157650053501129</v>
      </c>
      <c r="AY20" s="166">
        <v>0.060961998999118805</v>
      </c>
      <c r="AZ20" s="166">
        <v>0.06267289817333221</v>
      </c>
      <c r="BA20" s="166">
        <v>0.06294050067663193</v>
      </c>
      <c r="BB20" s="166">
        <v>0.06409300118684769</v>
      </c>
      <c r="BC20" s="166">
        <v>0.06914810091257095</v>
      </c>
      <c r="BD20" s="166">
        <v>0.07425519824028015</v>
      </c>
      <c r="BE20" s="166">
        <v>0.07491079717874527</v>
      </c>
      <c r="BF20" s="166">
        <v>0.07488889992237091</v>
      </c>
      <c r="BG20" s="166">
        <v>0.06960640102624893</v>
      </c>
      <c r="BH20" s="166">
        <v>0.06458169966936111</v>
      </c>
      <c r="BI20" s="166">
        <v>0.06355710327625275</v>
      </c>
      <c r="BJ20" s="166">
        <v>0.062413498759269714</v>
      </c>
      <c r="BK20" s="167"/>
    </row>
    <row r="21" spans="1:63" s="164" customFormat="1" ht="10.5">
      <c r="A21" s="164" t="s">
        <v>550</v>
      </c>
      <c r="B21" s="164" t="s">
        <v>472</v>
      </c>
      <c r="C21" s="165">
        <v>0.06686993688344955</v>
      </c>
      <c r="D21" s="43">
        <v>0.06790991872549057</v>
      </c>
      <c r="E21" s="43">
        <v>0.06870673596858978</v>
      </c>
      <c r="F21" s="43">
        <v>0.06869111210107803</v>
      </c>
      <c r="G21" s="43">
        <v>0.06929828226566315</v>
      </c>
      <c r="H21" s="43">
        <v>0.06963533163070679</v>
      </c>
      <c r="I21" s="43">
        <v>0.07026274502277374</v>
      </c>
      <c r="J21" s="43">
        <v>0.07119458168745041</v>
      </c>
      <c r="K21" s="43">
        <v>0.07122815400362015</v>
      </c>
      <c r="L21" s="43">
        <v>0.07036692649126053</v>
      </c>
      <c r="M21" s="43">
        <v>0.06981965899467468</v>
      </c>
      <c r="N21" s="43">
        <v>0.07043768465518951</v>
      </c>
      <c r="O21" s="43">
        <v>0.07138749957084656</v>
      </c>
      <c r="P21" s="43">
        <v>0.07353486865758896</v>
      </c>
      <c r="Q21" s="43">
        <v>0.07311101257801056</v>
      </c>
      <c r="R21" s="43">
        <v>0.07284962385892868</v>
      </c>
      <c r="S21" s="43">
        <v>0.07399040460586548</v>
      </c>
      <c r="T21" s="43">
        <v>0.07436301559209824</v>
      </c>
      <c r="U21" s="43">
        <v>0.07490154355764389</v>
      </c>
      <c r="V21" s="43">
        <v>0.07628434896469116</v>
      </c>
      <c r="W21" s="43">
        <v>0.07669788599014282</v>
      </c>
      <c r="X21" s="43">
        <v>0.07613331824541092</v>
      </c>
      <c r="Y21" s="43">
        <v>0.07695705443620682</v>
      </c>
      <c r="Z21" s="43">
        <v>0.07813812047243118</v>
      </c>
      <c r="AA21" s="43">
        <v>0.07973659038543701</v>
      </c>
      <c r="AB21" s="43">
        <v>0.08177889138460159</v>
      </c>
      <c r="AC21" s="43">
        <v>0.08180166035890579</v>
      </c>
      <c r="AD21" s="43">
        <v>0.08178287744522095</v>
      </c>
      <c r="AE21" s="43">
        <v>0.0820453017950058</v>
      </c>
      <c r="AF21" s="43">
        <v>0.08478455245494843</v>
      </c>
      <c r="AG21" s="43">
        <v>0.08541496843099594</v>
      </c>
      <c r="AH21" s="43">
        <v>0.08682504296302795</v>
      </c>
      <c r="AI21" s="43">
        <v>0.08555355668067932</v>
      </c>
      <c r="AJ21" s="43">
        <v>0.08582605421543121</v>
      </c>
      <c r="AK21" s="43">
        <v>0.08545467257499695</v>
      </c>
      <c r="AL21" s="43">
        <v>0.08433176577091217</v>
      </c>
      <c r="AM21" s="43">
        <v>0.08375626057386398</v>
      </c>
      <c r="AN21" s="43">
        <v>0.08456090092658997</v>
      </c>
      <c r="AO21" s="43">
        <v>0.0850066989660263</v>
      </c>
      <c r="AP21" s="166">
        <v>0.08547289669513702</v>
      </c>
      <c r="AQ21" s="166">
        <v>0.08623749762773514</v>
      </c>
      <c r="AR21" s="166">
        <v>0.0872247964143753</v>
      </c>
      <c r="AS21" s="166">
        <v>0.08767399936914444</v>
      </c>
      <c r="AT21" s="166">
        <v>0.08900859951972961</v>
      </c>
      <c r="AU21" s="166">
        <v>0.08885999768972397</v>
      </c>
      <c r="AV21" s="166">
        <v>0.08838509768247604</v>
      </c>
      <c r="AW21" s="166">
        <v>0.08781620115041733</v>
      </c>
      <c r="AX21" s="166">
        <v>0.08729790151119232</v>
      </c>
      <c r="AY21" s="166">
        <v>0.08616960048675537</v>
      </c>
      <c r="AZ21" s="166">
        <v>0.08800379931926727</v>
      </c>
      <c r="BA21" s="166">
        <v>0.08865679800510406</v>
      </c>
      <c r="BB21" s="166">
        <v>0.08871970325708389</v>
      </c>
      <c r="BC21" s="166">
        <v>0.08969060331583023</v>
      </c>
      <c r="BD21" s="166">
        <v>0.09081269800662994</v>
      </c>
      <c r="BE21" s="166">
        <v>0.09129989892244339</v>
      </c>
      <c r="BF21" s="166">
        <v>0.09263359755277634</v>
      </c>
      <c r="BG21" s="166">
        <v>0.09239479899406433</v>
      </c>
      <c r="BH21" s="166">
        <v>0.09182210266590118</v>
      </c>
      <c r="BI21" s="166">
        <v>0.09117499738931656</v>
      </c>
      <c r="BJ21" s="166">
        <v>0.09056320041418076</v>
      </c>
      <c r="BK21" s="167"/>
    </row>
    <row r="22" spans="1:63" s="164" customFormat="1" ht="10.5">
      <c r="A22" s="164" t="s">
        <v>551</v>
      </c>
      <c r="B22" s="164" t="s">
        <v>474</v>
      </c>
      <c r="C22" s="165">
        <v>0.06683973222970963</v>
      </c>
      <c r="D22" s="43">
        <v>0.0677301362156868</v>
      </c>
      <c r="E22" s="43">
        <v>0.06859520077705383</v>
      </c>
      <c r="F22" s="43">
        <v>0.07009638100862503</v>
      </c>
      <c r="G22" s="43">
        <v>0.06856384873390198</v>
      </c>
      <c r="H22" s="43">
        <v>0.06898676604032516</v>
      </c>
      <c r="I22" s="43">
        <v>0.069254569709301</v>
      </c>
      <c r="J22" s="43">
        <v>0.06993470340967178</v>
      </c>
      <c r="K22" s="43">
        <v>0.06906408816576004</v>
      </c>
      <c r="L22" s="43">
        <v>0.06891011446714401</v>
      </c>
      <c r="M22" s="43">
        <v>0.0693933516740799</v>
      </c>
      <c r="N22" s="43">
        <v>0.06866136938333511</v>
      </c>
      <c r="O22" s="43">
        <v>0.06808344274759293</v>
      </c>
      <c r="P22" s="43">
        <v>0.06894174218177795</v>
      </c>
      <c r="Q22" s="43">
        <v>0.06968961656093597</v>
      </c>
      <c r="R22" s="43">
        <v>0.07059693336486816</v>
      </c>
      <c r="S22" s="43">
        <v>0.07212700694799423</v>
      </c>
      <c r="T22" s="43">
        <v>0.07185497879981995</v>
      </c>
      <c r="U22" s="43">
        <v>0.07047975808382034</v>
      </c>
      <c r="V22" s="43">
        <v>0.07118991762399673</v>
      </c>
      <c r="W22" s="43">
        <v>0.0728040263056755</v>
      </c>
      <c r="X22" s="43">
        <v>0.07303353399038315</v>
      </c>
      <c r="Y22" s="43">
        <v>0.07711384445428848</v>
      </c>
      <c r="Z22" s="43">
        <v>0.07641831040382385</v>
      </c>
      <c r="AA22" s="43">
        <v>0.0748046338558197</v>
      </c>
      <c r="AB22" s="43">
        <v>0.07666677981615067</v>
      </c>
      <c r="AC22" s="43">
        <v>0.07757548987865448</v>
      </c>
      <c r="AD22" s="43">
        <v>0.08117115497589111</v>
      </c>
      <c r="AE22" s="43">
        <v>0.07927252352237701</v>
      </c>
      <c r="AF22" s="43">
        <v>0.08250639587640762</v>
      </c>
      <c r="AG22" s="43">
        <v>0.0788857713341713</v>
      </c>
      <c r="AH22" s="43">
        <v>0.08050742745399475</v>
      </c>
      <c r="AI22" s="43">
        <v>0.07911132276058197</v>
      </c>
      <c r="AJ22" s="43">
        <v>0.07573752105236053</v>
      </c>
      <c r="AK22" s="43">
        <v>0.07675360143184662</v>
      </c>
      <c r="AL22" s="43">
        <v>0.07771331071853638</v>
      </c>
      <c r="AM22" s="43">
        <v>0.07680000364780426</v>
      </c>
      <c r="AN22" s="43">
        <v>0.07815639674663544</v>
      </c>
      <c r="AO22" s="43">
        <v>0.07880940288305283</v>
      </c>
      <c r="AP22" s="166">
        <v>0.08084779977798462</v>
      </c>
      <c r="AQ22" s="166">
        <v>0.08001449704170227</v>
      </c>
      <c r="AR22" s="166">
        <v>0.08103519678115845</v>
      </c>
      <c r="AS22" s="166">
        <v>0.07942269742488861</v>
      </c>
      <c r="AT22" s="166">
        <v>0.08030399680137634</v>
      </c>
      <c r="AU22" s="166">
        <v>0.07973019778728485</v>
      </c>
      <c r="AV22" s="166">
        <v>0.0797267034649849</v>
      </c>
      <c r="AW22" s="166">
        <v>0.08092480152845383</v>
      </c>
      <c r="AX22" s="166">
        <v>0.08043880015611649</v>
      </c>
      <c r="AY22" s="166">
        <v>0.07873170077800751</v>
      </c>
      <c r="AZ22" s="166">
        <v>0.08037690073251724</v>
      </c>
      <c r="BA22" s="166">
        <v>0.08105559647083282</v>
      </c>
      <c r="BB22" s="166">
        <v>0.08284229785203934</v>
      </c>
      <c r="BC22" s="166">
        <v>0.08203840255737305</v>
      </c>
      <c r="BD22" s="166">
        <v>0.08319149911403656</v>
      </c>
      <c r="BE22" s="166">
        <v>0.08160209655761719</v>
      </c>
      <c r="BF22" s="166">
        <v>0.08251349627971649</v>
      </c>
      <c r="BG22" s="166">
        <v>0.0819287970662117</v>
      </c>
      <c r="BH22" s="166">
        <v>0.08184559643268585</v>
      </c>
      <c r="BI22" s="166">
        <v>0.08301819860935211</v>
      </c>
      <c r="BJ22" s="166">
        <v>0.0824827030301094</v>
      </c>
      <c r="BK22" s="167"/>
    </row>
    <row r="23" spans="1:63" s="164" customFormat="1" ht="10.5">
      <c r="A23" s="164" t="s">
        <v>552</v>
      </c>
      <c r="B23" s="164" t="s">
        <v>476</v>
      </c>
      <c r="C23" s="165">
        <v>0.07107987999916077</v>
      </c>
      <c r="D23" s="43">
        <v>0.07068359851837158</v>
      </c>
      <c r="E23" s="43">
        <v>0.07195549458265305</v>
      </c>
      <c r="F23" s="43">
        <v>0.07440223544836044</v>
      </c>
      <c r="G23" s="43">
        <v>0.07368834316730499</v>
      </c>
      <c r="H23" s="43">
        <v>0.07931149750947952</v>
      </c>
      <c r="I23" s="43">
        <v>0.07904796302318573</v>
      </c>
      <c r="J23" s="43">
        <v>0.08145684003829956</v>
      </c>
      <c r="K23" s="43">
        <v>0.07704032957553864</v>
      </c>
      <c r="L23" s="43">
        <v>0.07292090356349945</v>
      </c>
      <c r="M23" s="43">
        <v>0.07416388392448425</v>
      </c>
      <c r="N23" s="43">
        <v>0.0741458460688591</v>
      </c>
      <c r="O23" s="43">
        <v>0.0740971639752388</v>
      </c>
      <c r="P23" s="43">
        <v>0.07595492154359818</v>
      </c>
      <c r="Q23" s="43">
        <v>0.07730743288993835</v>
      </c>
      <c r="R23" s="43">
        <v>0.07706151157617569</v>
      </c>
      <c r="S23" s="43">
        <v>0.07833970338106155</v>
      </c>
      <c r="T23" s="43">
        <v>0.08308291435241699</v>
      </c>
      <c r="U23" s="43">
        <v>0.08447982370853424</v>
      </c>
      <c r="V23" s="43">
        <v>0.08838051557540894</v>
      </c>
      <c r="W23" s="43">
        <v>0.0909251943230629</v>
      </c>
      <c r="X23" s="43">
        <v>0.0933682769536972</v>
      </c>
      <c r="Y23" s="43">
        <v>0.0909448117017746</v>
      </c>
      <c r="Z23" s="43">
        <v>0.09086927026510239</v>
      </c>
      <c r="AA23" s="43">
        <v>0.09048561751842499</v>
      </c>
      <c r="AB23" s="43">
        <v>0.09237904101610184</v>
      </c>
      <c r="AC23" s="43">
        <v>0.08967331051826477</v>
      </c>
      <c r="AD23" s="43">
        <v>0.09111203998327255</v>
      </c>
      <c r="AE23" s="43">
        <v>0.08844396471977234</v>
      </c>
      <c r="AF23" s="43">
        <v>0.09323109686374664</v>
      </c>
      <c r="AG23" s="43">
        <v>0.09370173513889313</v>
      </c>
      <c r="AH23" s="43">
        <v>0.09758905321359634</v>
      </c>
      <c r="AI23" s="43">
        <v>0.09528358280658722</v>
      </c>
      <c r="AJ23" s="43">
        <v>0.09213244169950485</v>
      </c>
      <c r="AK23" s="43">
        <v>0.08659248054027557</v>
      </c>
      <c r="AL23" s="43">
        <v>0.08519527316093445</v>
      </c>
      <c r="AM23" s="43">
        <v>0.08797087520360947</v>
      </c>
      <c r="AN23" s="43">
        <v>0.09124939888715744</v>
      </c>
      <c r="AO23" s="43">
        <v>0.09212090075016022</v>
      </c>
      <c r="AP23" s="166">
        <v>0.09359200298786163</v>
      </c>
      <c r="AQ23" s="166">
        <v>0.0932983011007309</v>
      </c>
      <c r="AR23" s="166">
        <v>0.0998150035738945</v>
      </c>
      <c r="AS23" s="166">
        <v>0.09945789724588394</v>
      </c>
      <c r="AT23" s="166">
        <v>0.10097180306911469</v>
      </c>
      <c r="AU23" s="166">
        <v>0.0984003022313118</v>
      </c>
      <c r="AV23" s="166">
        <v>0.09653539955615997</v>
      </c>
      <c r="AW23" s="166">
        <v>0.09437909722328186</v>
      </c>
      <c r="AX23" s="166">
        <v>0.09435830265283585</v>
      </c>
      <c r="AY23" s="166">
        <v>0.09267359972000122</v>
      </c>
      <c r="AZ23" s="166">
        <v>0.09630069881677628</v>
      </c>
      <c r="BA23" s="166">
        <v>0.09814099967479706</v>
      </c>
      <c r="BB23" s="166">
        <v>0.09680800139904022</v>
      </c>
      <c r="BC23" s="166">
        <v>0.09643880277872086</v>
      </c>
      <c r="BD23" s="166">
        <v>0.10319309681653976</v>
      </c>
      <c r="BE23" s="166">
        <v>0.10302530229091644</v>
      </c>
      <c r="BF23" s="166">
        <v>0.10461650043725967</v>
      </c>
      <c r="BG23" s="166">
        <v>0.10203509777784348</v>
      </c>
      <c r="BH23" s="166">
        <v>0.10018710047006607</v>
      </c>
      <c r="BI23" s="166">
        <v>0.09792090207338333</v>
      </c>
      <c r="BJ23" s="166">
        <v>0.09785260260105133</v>
      </c>
      <c r="BK23" s="167"/>
    </row>
    <row r="24" spans="1:63" s="164" customFormat="1" ht="10.5">
      <c r="A24" s="164" t="s">
        <v>553</v>
      </c>
      <c r="B24" s="164" t="s">
        <v>478</v>
      </c>
      <c r="C24" s="165">
        <v>0.06526491791009903</v>
      </c>
      <c r="D24" s="43">
        <v>0.06767323613166809</v>
      </c>
      <c r="E24" s="43">
        <v>0.06743848323822021</v>
      </c>
      <c r="F24" s="43">
        <v>0.06817907094955444</v>
      </c>
      <c r="G24" s="43">
        <v>0.07162749022245407</v>
      </c>
      <c r="H24" s="43">
        <v>0.07142212986946106</v>
      </c>
      <c r="I24" s="43">
        <v>0.07246661931276321</v>
      </c>
      <c r="J24" s="43">
        <v>0.07288900017738342</v>
      </c>
      <c r="K24" s="43">
        <v>0.07357209175825119</v>
      </c>
      <c r="L24" s="43">
        <v>0.07365879416465759</v>
      </c>
      <c r="M24" s="43">
        <v>0.0700625628232956</v>
      </c>
      <c r="N24" s="43">
        <v>0.07059786468744278</v>
      </c>
      <c r="O24" s="43">
        <v>0.06895479559898376</v>
      </c>
      <c r="P24" s="43">
        <v>0.0698108896613121</v>
      </c>
      <c r="Q24" s="43">
        <v>0.06910713016986847</v>
      </c>
      <c r="R24" s="43">
        <v>0.07173489779233932</v>
      </c>
      <c r="S24" s="43">
        <v>0.07488005608320236</v>
      </c>
      <c r="T24" s="43">
        <v>0.07698731869459152</v>
      </c>
      <c r="U24" s="43">
        <v>0.07541283965110779</v>
      </c>
      <c r="V24" s="43">
        <v>0.07499672472476959</v>
      </c>
      <c r="W24" s="43">
        <v>0.07547716796398163</v>
      </c>
      <c r="X24" s="43">
        <v>0.07574987411499023</v>
      </c>
      <c r="Y24" s="43">
        <v>0.07522636651992798</v>
      </c>
      <c r="Z24" s="43">
        <v>0.07365505397319794</v>
      </c>
      <c r="AA24" s="43">
        <v>0.07178285717964172</v>
      </c>
      <c r="AB24" s="43">
        <v>0.07317537814378738</v>
      </c>
      <c r="AC24" s="43">
        <v>0.07410535961389542</v>
      </c>
      <c r="AD24" s="43">
        <v>0.07449434697628021</v>
      </c>
      <c r="AE24" s="43">
        <v>0.0759110227227211</v>
      </c>
      <c r="AF24" s="43">
        <v>0.07835143059492111</v>
      </c>
      <c r="AG24" s="43">
        <v>0.07695607841014862</v>
      </c>
      <c r="AH24" s="43">
        <v>0.07702267169952393</v>
      </c>
      <c r="AI24" s="43">
        <v>0.07816793769598007</v>
      </c>
      <c r="AJ24" s="43">
        <v>0.07821791619062424</v>
      </c>
      <c r="AK24" s="43">
        <v>0.07239559292793274</v>
      </c>
      <c r="AL24" s="43">
        <v>0.07197193056344986</v>
      </c>
      <c r="AM24" s="43">
        <v>0.07209999859333038</v>
      </c>
      <c r="AN24" s="43">
        <v>0.07432559877634048</v>
      </c>
      <c r="AO24" s="43">
        <v>0.07409150153398514</v>
      </c>
      <c r="AP24" s="166">
        <v>0.07583840191364288</v>
      </c>
      <c r="AQ24" s="166">
        <v>0.07885929942131042</v>
      </c>
      <c r="AR24" s="166">
        <v>0.08083319664001465</v>
      </c>
      <c r="AS24" s="166">
        <v>0.07912489771842957</v>
      </c>
      <c r="AT24" s="166">
        <v>0.07961039990186691</v>
      </c>
      <c r="AU24" s="166">
        <v>0.08027660101652145</v>
      </c>
      <c r="AV24" s="166">
        <v>0.08066949993371964</v>
      </c>
      <c r="AW24" s="166">
        <v>0.07708609849214554</v>
      </c>
      <c r="AX24" s="166">
        <v>0.07541940361261368</v>
      </c>
      <c r="AY24" s="166">
        <v>0.07508590072393417</v>
      </c>
      <c r="AZ24" s="166">
        <v>0.07686430215835571</v>
      </c>
      <c r="BA24" s="166">
        <v>0.07659900188446045</v>
      </c>
      <c r="BB24" s="166">
        <v>0.07798360288143158</v>
      </c>
      <c r="BC24" s="166">
        <v>0.0811930000782013</v>
      </c>
      <c r="BD24" s="166">
        <v>0.08322469890117645</v>
      </c>
      <c r="BE24" s="166">
        <v>0.08153539896011353</v>
      </c>
      <c r="BF24" s="166">
        <v>0.0820871964097023</v>
      </c>
      <c r="BG24" s="166">
        <v>0.08281759917736053</v>
      </c>
      <c r="BH24" s="166">
        <v>0.08326780050992966</v>
      </c>
      <c r="BI24" s="166">
        <v>0.07959289848804474</v>
      </c>
      <c r="BJ24" s="166">
        <v>0.07788070291280746</v>
      </c>
      <c r="BK24" s="167"/>
    </row>
    <row r="25" spans="1:63" s="164" customFormat="1" ht="10.5">
      <c r="A25" s="164" t="s">
        <v>554</v>
      </c>
      <c r="B25" s="164" t="s">
        <v>544</v>
      </c>
      <c r="C25" s="165">
        <v>0.0952686294913292</v>
      </c>
      <c r="D25" s="43">
        <v>0.09866021573543549</v>
      </c>
      <c r="E25" s="43">
        <v>0.09690950065851212</v>
      </c>
      <c r="F25" s="43">
        <v>0.09293485432863235</v>
      </c>
      <c r="G25" s="43">
        <v>0.09679032862186432</v>
      </c>
      <c r="H25" s="43">
        <v>0.11057637631893158</v>
      </c>
      <c r="I25" s="43">
        <v>0.1149420440196991</v>
      </c>
      <c r="J25" s="43">
        <v>0.11152509599924088</v>
      </c>
      <c r="K25" s="43">
        <v>0.11096042394638062</v>
      </c>
      <c r="L25" s="43">
        <v>0.10665170103311539</v>
      </c>
      <c r="M25" s="43">
        <v>0.10091575980186462</v>
      </c>
      <c r="N25" s="43">
        <v>0.084225133061409</v>
      </c>
      <c r="O25" s="43">
        <v>0.09397363662719727</v>
      </c>
      <c r="P25" s="43">
        <v>0.09856759756803513</v>
      </c>
      <c r="Q25" s="43">
        <v>0.09451502561569214</v>
      </c>
      <c r="R25" s="43">
        <v>0.09730546921491623</v>
      </c>
      <c r="S25" s="43">
        <v>0.09951137006282806</v>
      </c>
      <c r="T25" s="43">
        <v>0.11396174877882004</v>
      </c>
      <c r="U25" s="43">
        <v>0.12118455767631531</v>
      </c>
      <c r="V25" s="43">
        <v>0.1137297973036766</v>
      </c>
      <c r="W25" s="43">
        <v>0.11570213735103607</v>
      </c>
      <c r="X25" s="43">
        <v>0.10367577522993088</v>
      </c>
      <c r="Y25" s="43">
        <v>0.09693136811256409</v>
      </c>
      <c r="Z25" s="43">
        <v>0.0958905965089798</v>
      </c>
      <c r="AA25" s="43">
        <v>0.09689389914274216</v>
      </c>
      <c r="AB25" s="43">
        <v>0.10180708765983582</v>
      </c>
      <c r="AC25" s="43">
        <v>0.10147624462842941</v>
      </c>
      <c r="AD25" s="43">
        <v>0.10527680069208145</v>
      </c>
      <c r="AE25" s="43">
        <v>0.11028651893138885</v>
      </c>
      <c r="AF25" s="43">
        <v>0.12529779970645905</v>
      </c>
      <c r="AG25" s="43">
        <v>0.13363918662071228</v>
      </c>
      <c r="AH25" s="43">
        <v>0.1261131763458252</v>
      </c>
      <c r="AI25" s="43">
        <v>0.12788985669612885</v>
      </c>
      <c r="AJ25" s="43">
        <v>0.1158585399389267</v>
      </c>
      <c r="AK25" s="43">
        <v>0.10928042232990265</v>
      </c>
      <c r="AL25" s="43">
        <v>0.1040438786149025</v>
      </c>
      <c r="AM25" s="43">
        <v>0.10249540209770203</v>
      </c>
      <c r="AN25" s="43">
        <v>0.10648179799318314</v>
      </c>
      <c r="AO25" s="43">
        <v>0.10396409779787064</v>
      </c>
      <c r="AP25" s="166">
        <v>0.10458769649267197</v>
      </c>
      <c r="AQ25" s="166">
        <v>0.1111954003572464</v>
      </c>
      <c r="AR25" s="166">
        <v>0.12468189746141434</v>
      </c>
      <c r="AS25" s="166">
        <v>0.13278119266033173</v>
      </c>
      <c r="AT25" s="166">
        <v>0.12588760256767273</v>
      </c>
      <c r="AU25" s="166">
        <v>0.12096049636602402</v>
      </c>
      <c r="AV25" s="166">
        <v>0.11683479696512222</v>
      </c>
      <c r="AW25" s="166">
        <v>0.11067479848861694</v>
      </c>
      <c r="AX25" s="166">
        <v>0.10427509993314743</v>
      </c>
      <c r="AY25" s="166">
        <v>0.10629580169916153</v>
      </c>
      <c r="AZ25" s="166">
        <v>0.1104447990655899</v>
      </c>
      <c r="BA25" s="166">
        <v>0.10791230201721191</v>
      </c>
      <c r="BB25" s="166">
        <v>0.11012350022792816</v>
      </c>
      <c r="BC25" s="166">
        <v>0.1163754016160965</v>
      </c>
      <c r="BD25" s="166">
        <v>0.13023610413074493</v>
      </c>
      <c r="BE25" s="166">
        <v>0.1383448988199234</v>
      </c>
      <c r="BF25" s="166">
        <v>0.131071999669075</v>
      </c>
      <c r="BG25" s="166">
        <v>0.12589479982852936</v>
      </c>
      <c r="BH25" s="166">
        <v>0.1216937005519867</v>
      </c>
      <c r="BI25" s="166">
        <v>0.11537159979343414</v>
      </c>
      <c r="BJ25" s="166">
        <v>0.10869880020618439</v>
      </c>
      <c r="BK25" s="167"/>
    </row>
    <row r="26" spans="1:63" s="164" customFormat="1" ht="10.5">
      <c r="A26" s="164" t="s">
        <v>555</v>
      </c>
      <c r="B26" s="164" t="s">
        <v>484</v>
      </c>
      <c r="C26" s="165">
        <v>0.07704809308052063</v>
      </c>
      <c r="D26" s="43">
        <v>0.0784800797700882</v>
      </c>
      <c r="E26" s="43">
        <v>0.07922139018774033</v>
      </c>
      <c r="F26" s="43">
        <v>0.07892819494009018</v>
      </c>
      <c r="G26" s="43">
        <v>0.07994760572910309</v>
      </c>
      <c r="H26" s="43">
        <v>0.08486422896385193</v>
      </c>
      <c r="I26" s="43">
        <v>0.08629698306322098</v>
      </c>
      <c r="J26" s="43">
        <v>0.08696229010820389</v>
      </c>
      <c r="K26" s="43">
        <v>0.08537834882736206</v>
      </c>
      <c r="L26" s="43">
        <v>0.08228044211864471</v>
      </c>
      <c r="M26" s="43">
        <v>0.08040867745876312</v>
      </c>
      <c r="N26" s="43">
        <v>0.07819037139415741</v>
      </c>
      <c r="O26" s="43">
        <v>0.07990016043186188</v>
      </c>
      <c r="P26" s="43">
        <v>0.08187932521104813</v>
      </c>
      <c r="Q26" s="43">
        <v>0.08150088042020798</v>
      </c>
      <c r="R26" s="43">
        <v>0.08247064054012299</v>
      </c>
      <c r="S26" s="43">
        <v>0.08407570421695709</v>
      </c>
      <c r="T26" s="43">
        <v>0.08891631662845612</v>
      </c>
      <c r="U26" s="43">
        <v>0.09000690281391144</v>
      </c>
      <c r="V26" s="43">
        <v>0.09102267771959305</v>
      </c>
      <c r="W26" s="43">
        <v>0.09177117049694061</v>
      </c>
      <c r="X26" s="43">
        <v>0.08911813050508499</v>
      </c>
      <c r="Y26" s="43">
        <v>0.08786007761955261</v>
      </c>
      <c r="Z26" s="43">
        <v>0.08786793798208237</v>
      </c>
      <c r="AA26" s="43">
        <v>0.0881318598985672</v>
      </c>
      <c r="AB26" s="43">
        <v>0.09036166965961456</v>
      </c>
      <c r="AC26" s="43">
        <v>0.08972737193107605</v>
      </c>
      <c r="AD26" s="43">
        <v>0.09082691371440887</v>
      </c>
      <c r="AE26" s="43">
        <v>0.09148611128330231</v>
      </c>
      <c r="AF26" s="43">
        <v>0.09736587107181549</v>
      </c>
      <c r="AG26" s="43">
        <v>0.09861645847558975</v>
      </c>
      <c r="AH26" s="43">
        <v>0.09962469339370728</v>
      </c>
      <c r="AI26" s="43">
        <v>0.09784242510795593</v>
      </c>
      <c r="AJ26" s="43">
        <v>0.09399612993001938</v>
      </c>
      <c r="AK26" s="43">
        <v>0.09113015979528427</v>
      </c>
      <c r="AL26" s="43">
        <v>0.08974266052246094</v>
      </c>
      <c r="AM26" s="43">
        <v>0.09074900299310684</v>
      </c>
      <c r="AN26" s="43">
        <v>0.09230239689350128</v>
      </c>
      <c r="AO26" s="43">
        <v>0.09254849702119827</v>
      </c>
      <c r="AP26" s="166">
        <v>0.09375730156898499</v>
      </c>
      <c r="AQ26" s="166">
        <v>0.09496419876813889</v>
      </c>
      <c r="AR26" s="166">
        <v>0.0999189019203186</v>
      </c>
      <c r="AS26" s="166">
        <v>0.10120990127325058</v>
      </c>
      <c r="AT26" s="166">
        <v>0.10153769701719284</v>
      </c>
      <c r="AU26" s="166">
        <v>0.09980420023202896</v>
      </c>
      <c r="AV26" s="166">
        <v>0.09744489938020706</v>
      </c>
      <c r="AW26" s="166">
        <v>0.09491070359945297</v>
      </c>
      <c r="AX26" s="166">
        <v>0.09365390241146088</v>
      </c>
      <c r="AY26" s="166">
        <v>0.09285639971494675</v>
      </c>
      <c r="AZ26" s="166">
        <v>0.09527759999036789</v>
      </c>
      <c r="BA26" s="166">
        <v>0.095660001039505</v>
      </c>
      <c r="BB26" s="166">
        <v>0.09634760022163391</v>
      </c>
      <c r="BC26" s="166">
        <v>0.0978643000125885</v>
      </c>
      <c r="BD26" s="166">
        <v>0.10314690321683884</v>
      </c>
      <c r="BE26" s="166">
        <v>0.10454349964857101</v>
      </c>
      <c r="BF26" s="166">
        <v>0.10491040349006653</v>
      </c>
      <c r="BG26" s="166">
        <v>0.10314259678125381</v>
      </c>
      <c r="BH26" s="166">
        <v>0.10071679949760437</v>
      </c>
      <c r="BI26" s="166">
        <v>0.09807240217924118</v>
      </c>
      <c r="BJ26" s="166">
        <v>0.0967634990811348</v>
      </c>
      <c r="BK26" s="167"/>
    </row>
    <row r="27" spans="3:62" s="164" customFormat="1" ht="10.5">
      <c r="C27" s="165"/>
      <c r="D27" s="43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9"/>
      <c r="AR27" s="169"/>
      <c r="AS27" s="169"/>
      <c r="AT27" s="169"/>
      <c r="AU27" s="169"/>
      <c r="AV27" s="169"/>
      <c r="AW27" s="169"/>
      <c r="AX27" s="169"/>
      <c r="AY27" s="169"/>
      <c r="AZ27" s="169"/>
      <c r="BA27" s="169"/>
      <c r="BB27" s="169"/>
      <c r="BC27" s="169"/>
      <c r="BD27" s="169"/>
      <c r="BE27" s="169"/>
      <c r="BF27" s="169"/>
      <c r="BG27" s="169"/>
      <c r="BH27" s="169"/>
      <c r="BI27" s="169"/>
      <c r="BJ27" s="169"/>
    </row>
    <row r="28" spans="2:62" s="164" customFormat="1" ht="10.5">
      <c r="B28" s="170" t="s">
        <v>338</v>
      </c>
      <c r="C28" s="171"/>
      <c r="D28" s="168"/>
      <c r="E28" s="168"/>
      <c r="F28" s="168"/>
      <c r="G28" s="168"/>
      <c r="H28" s="168"/>
      <c r="I28" s="168"/>
      <c r="J28" s="168"/>
      <c r="K28" s="168"/>
      <c r="L28" s="168"/>
      <c r="M28" s="168"/>
      <c r="N28" s="168"/>
      <c r="O28" s="168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  <c r="AA28" s="168"/>
      <c r="AB28" s="168"/>
      <c r="AC28" s="168"/>
      <c r="AD28" s="168"/>
      <c r="AE28" s="168"/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69"/>
      <c r="AQ28" s="169"/>
      <c r="AR28" s="169"/>
      <c r="AS28" s="169"/>
      <c r="AT28" s="169"/>
      <c r="AU28" s="169"/>
      <c r="AV28" s="169"/>
      <c r="AW28" s="169"/>
      <c r="AX28" s="169"/>
      <c r="AY28" s="169"/>
      <c r="AZ28" s="169"/>
      <c r="BA28" s="169"/>
      <c r="BB28" s="169"/>
      <c r="BC28" s="169"/>
      <c r="BD28" s="169"/>
      <c r="BE28" s="169"/>
      <c r="BF28" s="169"/>
      <c r="BG28" s="169"/>
      <c r="BH28" s="169"/>
      <c r="BI28" s="169"/>
      <c r="BJ28" s="169"/>
    </row>
    <row r="29" spans="1:63" s="164" customFormat="1" ht="10.5">
      <c r="A29" s="164" t="s">
        <v>556</v>
      </c>
      <c r="B29" s="164" t="s">
        <v>486</v>
      </c>
      <c r="C29" s="165">
        <v>0.08169488608837128</v>
      </c>
      <c r="D29" s="43">
        <v>0.08473027497529984</v>
      </c>
      <c r="E29" s="43">
        <v>0.08356530964374542</v>
      </c>
      <c r="F29" s="43">
        <v>0.08163429796695709</v>
      </c>
      <c r="G29" s="43">
        <v>0.07993337512016296</v>
      </c>
      <c r="H29" s="43">
        <v>0.08370336145162582</v>
      </c>
      <c r="I29" s="43">
        <v>0.08315816521644592</v>
      </c>
      <c r="J29" s="43">
        <v>0.08625844120979309</v>
      </c>
      <c r="K29" s="43">
        <v>0.08093531429767609</v>
      </c>
      <c r="L29" s="43">
        <v>0.07734278589487076</v>
      </c>
      <c r="M29" s="43">
        <v>0.07924658060073853</v>
      </c>
      <c r="N29" s="43">
        <v>0.0841229259967804</v>
      </c>
      <c r="O29" s="43">
        <v>0.08888930082321167</v>
      </c>
      <c r="P29" s="43">
        <v>0.09140783548355103</v>
      </c>
      <c r="Q29" s="43">
        <v>0.08865828067064285</v>
      </c>
      <c r="R29" s="43">
        <v>0.0844380259513855</v>
      </c>
      <c r="S29" s="43">
        <v>0.08860407024621964</v>
      </c>
      <c r="T29" s="43">
        <v>0.09051083773374557</v>
      </c>
      <c r="U29" s="43">
        <v>0.09056327491998672</v>
      </c>
      <c r="V29" s="43">
        <v>0.09374387562274933</v>
      </c>
      <c r="W29" s="43">
        <v>0.09118250757455826</v>
      </c>
      <c r="X29" s="43">
        <v>0.09173077344894409</v>
      </c>
      <c r="Y29" s="43">
        <v>0.09254362434148788</v>
      </c>
      <c r="Z29" s="43">
        <v>0.1000116616487503</v>
      </c>
      <c r="AA29" s="43">
        <v>0.10644179582595825</v>
      </c>
      <c r="AB29" s="43">
        <v>0.1097966730594635</v>
      </c>
      <c r="AC29" s="43">
        <v>0.10867186635732651</v>
      </c>
      <c r="AD29" s="43">
        <v>0.10464304685592651</v>
      </c>
      <c r="AE29" s="43">
        <v>0.09886550158262253</v>
      </c>
      <c r="AF29" s="43">
        <v>0.11144878715276718</v>
      </c>
      <c r="AG29" s="43">
        <v>0.10569077730178833</v>
      </c>
      <c r="AH29" s="43">
        <v>0.1124386414885521</v>
      </c>
      <c r="AI29" s="43">
        <v>0.10913168638944626</v>
      </c>
      <c r="AJ29" s="43">
        <v>0.1169060617685318</v>
      </c>
      <c r="AK29" s="43">
        <v>0.11741852760314941</v>
      </c>
      <c r="AL29" s="43">
        <v>0.12690237164497375</v>
      </c>
      <c r="AM29" s="43">
        <v>0.13590000569820404</v>
      </c>
      <c r="AN29" s="43">
        <v>0.12888319790363312</v>
      </c>
      <c r="AO29" s="43">
        <v>0.12902690470218658</v>
      </c>
      <c r="AP29" s="166">
        <v>0.13212460279464722</v>
      </c>
      <c r="AQ29" s="166">
        <v>0.12377610057592392</v>
      </c>
      <c r="AR29" s="166">
        <v>0.12449319660663605</v>
      </c>
      <c r="AS29" s="166">
        <v>0.12067250162363052</v>
      </c>
      <c r="AT29" s="166">
        <v>0.12137869745492935</v>
      </c>
      <c r="AU29" s="166">
        <v>0.11700549721717834</v>
      </c>
      <c r="AV29" s="166">
        <v>0.11597180366516113</v>
      </c>
      <c r="AW29" s="166">
        <v>0.11707469820976257</v>
      </c>
      <c r="AX29" s="166">
        <v>0.11926639825105667</v>
      </c>
      <c r="AY29" s="166">
        <v>0.113298200070858</v>
      </c>
      <c r="AZ29" s="166">
        <v>0.11517400294542313</v>
      </c>
      <c r="BA29" s="166">
        <v>0.11429759860038757</v>
      </c>
      <c r="BB29" s="166">
        <v>0.11084440350532532</v>
      </c>
      <c r="BC29" s="166">
        <v>0.11056719720363617</v>
      </c>
      <c r="BD29" s="166">
        <v>0.11596930027008057</v>
      </c>
      <c r="BE29" s="166">
        <v>0.11549309641122818</v>
      </c>
      <c r="BF29" s="166">
        <v>0.11823009699583054</v>
      </c>
      <c r="BG29" s="166">
        <v>0.11541839689016342</v>
      </c>
      <c r="BH29" s="166">
        <v>0.11515460163354874</v>
      </c>
      <c r="BI29" s="166">
        <v>0.11680970340967178</v>
      </c>
      <c r="BJ29" s="166">
        <v>0.1193912997841835</v>
      </c>
      <c r="BK29" s="167"/>
    </row>
    <row r="30" spans="1:63" s="164" customFormat="1" ht="10.5">
      <c r="A30" s="164" t="s">
        <v>557</v>
      </c>
      <c r="B30" s="164" t="s">
        <v>488</v>
      </c>
      <c r="C30" s="165">
        <v>0.06604041159152985</v>
      </c>
      <c r="D30" s="43">
        <v>0.06750474870204926</v>
      </c>
      <c r="E30" s="43">
        <v>0.06406478583812714</v>
      </c>
      <c r="F30" s="43">
        <v>0.06720151007175446</v>
      </c>
      <c r="G30" s="43">
        <v>0.06784089654684067</v>
      </c>
      <c r="H30" s="43">
        <v>0.06572601199150085</v>
      </c>
      <c r="I30" s="43">
        <v>0.06788244843482971</v>
      </c>
      <c r="J30" s="43">
        <v>0.06648514419794083</v>
      </c>
      <c r="K30" s="43">
        <v>0.0691019669175148</v>
      </c>
      <c r="L30" s="43">
        <v>0.06462868303060532</v>
      </c>
      <c r="M30" s="43">
        <v>0.06321406364440918</v>
      </c>
      <c r="N30" s="43">
        <v>0.0647655799984932</v>
      </c>
      <c r="O30" s="43">
        <v>0.06750734895467758</v>
      </c>
      <c r="P30" s="43">
        <v>0.06698343902826309</v>
      </c>
      <c r="Q30" s="43">
        <v>0.06837448477745056</v>
      </c>
      <c r="R30" s="43">
        <v>0.06816151738166809</v>
      </c>
      <c r="S30" s="43">
        <v>0.06823083758354187</v>
      </c>
      <c r="T30" s="43">
        <v>0.07296795397996902</v>
      </c>
      <c r="U30" s="43">
        <v>0.07739222049713135</v>
      </c>
      <c r="V30" s="43">
        <v>0.07947511225938797</v>
      </c>
      <c r="W30" s="43">
        <v>0.07959453016519547</v>
      </c>
      <c r="X30" s="43">
        <v>0.0761287584900856</v>
      </c>
      <c r="Y30" s="43">
        <v>0.07214561849832535</v>
      </c>
      <c r="Z30" s="43">
        <v>0.07638730853796005</v>
      </c>
      <c r="AA30" s="43">
        <v>0.07089577615261078</v>
      </c>
      <c r="AB30" s="43">
        <v>0.07219508290290833</v>
      </c>
      <c r="AC30" s="43">
        <v>0.07096415758132935</v>
      </c>
      <c r="AD30" s="43">
        <v>0.07239528000354767</v>
      </c>
      <c r="AE30" s="43">
        <v>0.07216278463602066</v>
      </c>
      <c r="AF30" s="43">
        <v>0.07663313299417496</v>
      </c>
      <c r="AG30" s="43">
        <v>0.07873941212892532</v>
      </c>
      <c r="AH30" s="43">
        <v>0.07890091091394424</v>
      </c>
      <c r="AI30" s="43">
        <v>0.07563035935163498</v>
      </c>
      <c r="AJ30" s="43">
        <v>0.0736093744635582</v>
      </c>
      <c r="AK30" s="43">
        <v>0.07447220385074615</v>
      </c>
      <c r="AL30" s="43">
        <v>0.07326680421829224</v>
      </c>
      <c r="AM30" s="43">
        <v>0.07395761460065842</v>
      </c>
      <c r="AN30" s="43">
        <v>0.07422380149364471</v>
      </c>
      <c r="AO30" s="43">
        <v>0.07360109686851501</v>
      </c>
      <c r="AP30" s="166">
        <v>0.0743194967508316</v>
      </c>
      <c r="AQ30" s="166">
        <v>0.07438649982213974</v>
      </c>
      <c r="AR30" s="166">
        <v>0.07636220008134842</v>
      </c>
      <c r="AS30" s="166">
        <v>0.07846560329198837</v>
      </c>
      <c r="AT30" s="166">
        <v>0.07955239713191986</v>
      </c>
      <c r="AU30" s="166">
        <v>0.0789543017745018</v>
      </c>
      <c r="AV30" s="166">
        <v>0.07651180028915405</v>
      </c>
      <c r="AW30" s="166">
        <v>0.07476989924907684</v>
      </c>
      <c r="AX30" s="166">
        <v>0.07620690017938614</v>
      </c>
      <c r="AY30" s="166">
        <v>0.07654990255832672</v>
      </c>
      <c r="AZ30" s="166">
        <v>0.07688499987125397</v>
      </c>
      <c r="BA30" s="166">
        <v>0.07652690261602402</v>
      </c>
      <c r="BB30" s="166">
        <v>0.07674170285463333</v>
      </c>
      <c r="BC30" s="166">
        <v>0.07678750157356262</v>
      </c>
      <c r="BD30" s="166">
        <v>0.0788315013051033</v>
      </c>
      <c r="BE30" s="166">
        <v>0.08095990121364594</v>
      </c>
      <c r="BF30" s="166">
        <v>0.08197730034589767</v>
      </c>
      <c r="BG30" s="166">
        <v>0.08131779730319977</v>
      </c>
      <c r="BH30" s="166">
        <v>0.07872769981622696</v>
      </c>
      <c r="BI30" s="166">
        <v>0.07686329632997513</v>
      </c>
      <c r="BJ30" s="166">
        <v>0.07809480279684067</v>
      </c>
      <c r="BK30" s="167"/>
    </row>
    <row r="31" spans="1:63" s="164" customFormat="1" ht="10.5">
      <c r="A31" s="164" t="s">
        <v>558</v>
      </c>
      <c r="B31" s="164" t="s">
        <v>490</v>
      </c>
      <c r="C31" s="165">
        <v>0.045903902500867844</v>
      </c>
      <c r="D31" s="43">
        <v>0.04467593505978584</v>
      </c>
      <c r="E31" s="43">
        <v>0.04524127393960953</v>
      </c>
      <c r="F31" s="43">
        <v>0.04629142954945564</v>
      </c>
      <c r="G31" s="43">
        <v>0.045758672058582306</v>
      </c>
      <c r="H31" s="43">
        <v>0.04783979430794716</v>
      </c>
      <c r="I31" s="43">
        <v>0.04949265718460083</v>
      </c>
      <c r="J31" s="43">
        <v>0.049758508801460266</v>
      </c>
      <c r="K31" s="43">
        <v>0.046490199863910675</v>
      </c>
      <c r="L31" s="43">
        <v>0.04736592248082161</v>
      </c>
      <c r="M31" s="43">
        <v>0.04548945650458336</v>
      </c>
      <c r="N31" s="43">
        <v>0.04672848433256149</v>
      </c>
      <c r="O31" s="43">
        <v>0.047468479722738266</v>
      </c>
      <c r="P31" s="43">
        <v>0.04689791053533554</v>
      </c>
      <c r="Q31" s="43">
        <v>0.04672744497656822</v>
      </c>
      <c r="R31" s="43">
        <v>0.047553520649671555</v>
      </c>
      <c r="S31" s="43">
        <v>0.04748876765370369</v>
      </c>
      <c r="T31" s="43">
        <v>0.05049547180533409</v>
      </c>
      <c r="U31" s="43">
        <v>0.05230630561709404</v>
      </c>
      <c r="V31" s="43">
        <v>0.0517425537109375</v>
      </c>
      <c r="W31" s="43">
        <v>0.05021888390183449</v>
      </c>
      <c r="X31" s="43">
        <v>0.049793992191553116</v>
      </c>
      <c r="Y31" s="43">
        <v>0.048917632550001144</v>
      </c>
      <c r="Z31" s="43">
        <v>0.049325089901685715</v>
      </c>
      <c r="AA31" s="43">
        <v>0.050983283668756485</v>
      </c>
      <c r="AB31" s="43">
        <v>0.05100401118397713</v>
      </c>
      <c r="AC31" s="43">
        <v>0.05208718404173851</v>
      </c>
      <c r="AD31" s="43">
        <v>0.0526420995593071</v>
      </c>
      <c r="AE31" s="43">
        <v>0.053680114448070526</v>
      </c>
      <c r="AF31" s="43">
        <v>0.05471116304397583</v>
      </c>
      <c r="AG31" s="43">
        <v>0.05670200660824776</v>
      </c>
      <c r="AH31" s="43">
        <v>0.05654745548963547</v>
      </c>
      <c r="AI31" s="43">
        <v>0.05507643520832062</v>
      </c>
      <c r="AJ31" s="43">
        <v>0.05362202227115631</v>
      </c>
      <c r="AK31" s="43">
        <v>0.05350770056247711</v>
      </c>
      <c r="AL31" s="43">
        <v>0.05316919833421707</v>
      </c>
      <c r="AM31" s="43">
        <v>0.05530000105500221</v>
      </c>
      <c r="AN31" s="43">
        <v>0.05552459880709648</v>
      </c>
      <c r="AO31" s="43">
        <v>0.05488850176334381</v>
      </c>
      <c r="AP31" s="166">
        <v>0.055429600179195404</v>
      </c>
      <c r="AQ31" s="166">
        <v>0.055744800716638565</v>
      </c>
      <c r="AR31" s="166">
        <v>0.05752769857645035</v>
      </c>
      <c r="AS31" s="166">
        <v>0.05870499834418297</v>
      </c>
      <c r="AT31" s="166">
        <v>0.0584867000579834</v>
      </c>
      <c r="AU31" s="166">
        <v>0.05623120069503784</v>
      </c>
      <c r="AV31" s="166">
        <v>0.05571810156106949</v>
      </c>
      <c r="AW31" s="166">
        <v>0.05404699966311455</v>
      </c>
      <c r="AX31" s="166">
        <v>0.054711900651454926</v>
      </c>
      <c r="AY31" s="166">
        <v>0.05365389958024025</v>
      </c>
      <c r="AZ31" s="166">
        <v>0.05336830019950867</v>
      </c>
      <c r="BA31" s="166">
        <v>0.05385829880833626</v>
      </c>
      <c r="BB31" s="166">
        <v>0.053849101066589355</v>
      </c>
      <c r="BC31" s="166">
        <v>0.054553501307964325</v>
      </c>
      <c r="BD31" s="166">
        <v>0.056618399918079376</v>
      </c>
      <c r="BE31" s="166">
        <v>0.058048900216817856</v>
      </c>
      <c r="BF31" s="166">
        <v>0.05803700163960457</v>
      </c>
      <c r="BG31" s="166">
        <v>0.05595320090651512</v>
      </c>
      <c r="BH31" s="166">
        <v>0.055553000420331955</v>
      </c>
      <c r="BI31" s="166">
        <v>0.053943898528814316</v>
      </c>
      <c r="BJ31" s="166">
        <v>0.05471530184149742</v>
      </c>
      <c r="BK31" s="167"/>
    </row>
    <row r="32" spans="1:63" s="164" customFormat="1" ht="10.5">
      <c r="A32" s="164" t="s">
        <v>559</v>
      </c>
      <c r="B32" s="164" t="s">
        <v>470</v>
      </c>
      <c r="C32" s="165">
        <v>0.041353605687618256</v>
      </c>
      <c r="D32" s="43">
        <v>0.04189178720116615</v>
      </c>
      <c r="E32" s="43">
        <v>0.042781099677085876</v>
      </c>
      <c r="F32" s="43">
        <v>0.04246579110622406</v>
      </c>
      <c r="G32" s="43">
        <v>0.04420880973339081</v>
      </c>
      <c r="H32" s="43">
        <v>0.05010969564318657</v>
      </c>
      <c r="I32" s="43">
        <v>0.05150290206074715</v>
      </c>
      <c r="J32" s="43">
        <v>0.04989797621965408</v>
      </c>
      <c r="K32" s="43">
        <v>0.046636875718832016</v>
      </c>
      <c r="L32" s="43">
        <v>0.043496064841747284</v>
      </c>
      <c r="M32" s="43">
        <v>0.04192120209336281</v>
      </c>
      <c r="N32" s="43">
        <v>0.04372132942080498</v>
      </c>
      <c r="O32" s="43">
        <v>0.043062638491392136</v>
      </c>
      <c r="P32" s="43">
        <v>0.043817486613988876</v>
      </c>
      <c r="Q32" s="43">
        <v>0.04491482675075531</v>
      </c>
      <c r="R32" s="43">
        <v>0.04429314658045769</v>
      </c>
      <c r="S32" s="43">
        <v>0.04690002650022507</v>
      </c>
      <c r="T32" s="43">
        <v>0.05172792077064514</v>
      </c>
      <c r="U32" s="43">
        <v>0.052852362394332886</v>
      </c>
      <c r="V32" s="43">
        <v>0.052206024527549744</v>
      </c>
      <c r="W32" s="43">
        <v>0.04815099760890007</v>
      </c>
      <c r="X32" s="43">
        <v>0.04556044936180115</v>
      </c>
      <c r="Y32" s="43">
        <v>0.04384458810091019</v>
      </c>
      <c r="Z32" s="43">
        <v>0.045583903789520264</v>
      </c>
      <c r="AA32" s="43">
        <v>0.04494247958064079</v>
      </c>
      <c r="AB32" s="43">
        <v>0.04636925086379051</v>
      </c>
      <c r="AC32" s="43">
        <v>0.04567389562726021</v>
      </c>
      <c r="AD32" s="43">
        <v>0.04514763131737709</v>
      </c>
      <c r="AE32" s="43">
        <v>0.048177752643823624</v>
      </c>
      <c r="AF32" s="43">
        <v>0.05398816987872124</v>
      </c>
      <c r="AG32" s="43">
        <v>0.05604265257716179</v>
      </c>
      <c r="AH32" s="43">
        <v>0.05421353131532669</v>
      </c>
      <c r="AI32" s="43">
        <v>0.051024675369262695</v>
      </c>
      <c r="AJ32" s="43">
        <v>0.048017628490924835</v>
      </c>
      <c r="AK32" s="43">
        <v>0.04588193818926811</v>
      </c>
      <c r="AL32" s="43">
        <v>0.04518313333392143</v>
      </c>
      <c r="AM32" s="43">
        <v>0.04659999907016754</v>
      </c>
      <c r="AN32" s="43">
        <v>0.04730150103569031</v>
      </c>
      <c r="AO32" s="43">
        <v>0.04755619913339615</v>
      </c>
      <c r="AP32" s="166">
        <v>0.04777650162577629</v>
      </c>
      <c r="AQ32" s="166">
        <v>0.04952339828014374</v>
      </c>
      <c r="AR32" s="166">
        <v>0.054894398897886276</v>
      </c>
      <c r="AS32" s="166">
        <v>0.05611430108547211</v>
      </c>
      <c r="AT32" s="166">
        <v>0.0545043982565403</v>
      </c>
      <c r="AU32" s="166">
        <v>0.05083769932389259</v>
      </c>
      <c r="AV32" s="166">
        <v>0.047324299812316895</v>
      </c>
      <c r="AW32" s="166">
        <v>0.045600101351737976</v>
      </c>
      <c r="AX32" s="166">
        <v>0.04615199938416481</v>
      </c>
      <c r="AY32" s="166">
        <v>0.04535229876637459</v>
      </c>
      <c r="AZ32" s="166">
        <v>0.04665999859571457</v>
      </c>
      <c r="BA32" s="166">
        <v>0.04710549861192703</v>
      </c>
      <c r="BB32" s="166">
        <v>0.04670029878616333</v>
      </c>
      <c r="BC32" s="166">
        <v>0.04872709885239601</v>
      </c>
      <c r="BD32" s="166">
        <v>0.054360900074243546</v>
      </c>
      <c r="BE32" s="166">
        <v>0.055844198912382126</v>
      </c>
      <c r="BF32" s="166">
        <v>0.05448159947991371</v>
      </c>
      <c r="BG32" s="166">
        <v>0.05099380016326904</v>
      </c>
      <c r="BH32" s="166">
        <v>0.047554999589920044</v>
      </c>
      <c r="BI32" s="166">
        <v>0.045878998935222626</v>
      </c>
      <c r="BJ32" s="166">
        <v>0.04651699960231781</v>
      </c>
      <c r="BK32" s="167"/>
    </row>
    <row r="33" spans="1:63" s="164" customFormat="1" ht="10.5">
      <c r="A33" s="164" t="s">
        <v>560</v>
      </c>
      <c r="B33" s="164" t="s">
        <v>472</v>
      </c>
      <c r="C33" s="165">
        <v>0.04544360190629959</v>
      </c>
      <c r="D33" s="43">
        <v>0.04543773829936981</v>
      </c>
      <c r="E33" s="43">
        <v>0.04518469423055649</v>
      </c>
      <c r="F33" s="43">
        <v>0.04544263333082199</v>
      </c>
      <c r="G33" s="43">
        <v>0.0470806248486042</v>
      </c>
      <c r="H33" s="43">
        <v>0.04830882325768471</v>
      </c>
      <c r="I33" s="43">
        <v>0.05103642866015434</v>
      </c>
      <c r="J33" s="43">
        <v>0.05188713222742081</v>
      </c>
      <c r="K33" s="43">
        <v>0.04952355474233627</v>
      </c>
      <c r="L33" s="43">
        <v>0.04793171584606171</v>
      </c>
      <c r="M33" s="43">
        <v>0.04721051827073097</v>
      </c>
      <c r="N33" s="43">
        <v>0.04808425158262253</v>
      </c>
      <c r="O33" s="43">
        <v>0.04961724206805229</v>
      </c>
      <c r="P33" s="43">
        <v>0.04903891310095787</v>
      </c>
      <c r="Q33" s="43">
        <v>0.049451638013124466</v>
      </c>
      <c r="R33" s="43">
        <v>0.04873896762728691</v>
      </c>
      <c r="S33" s="43">
        <v>0.04957563430070877</v>
      </c>
      <c r="T33" s="43">
        <v>0.05270363390445709</v>
      </c>
      <c r="U33" s="43">
        <v>0.05632753297686577</v>
      </c>
      <c r="V33" s="43">
        <v>0.05775286629796028</v>
      </c>
      <c r="W33" s="43">
        <v>0.05817922204732895</v>
      </c>
      <c r="X33" s="43">
        <v>0.05411810800433159</v>
      </c>
      <c r="Y33" s="43">
        <v>0.0531170554459095</v>
      </c>
      <c r="Z33" s="43">
        <v>0.056005872786045074</v>
      </c>
      <c r="AA33" s="43">
        <v>0.052935320883989334</v>
      </c>
      <c r="AB33" s="43">
        <v>0.05357931926846504</v>
      </c>
      <c r="AC33" s="43">
        <v>0.05313082039356232</v>
      </c>
      <c r="AD33" s="43">
        <v>0.054056551307439804</v>
      </c>
      <c r="AE33" s="43">
        <v>0.05349818617105484</v>
      </c>
      <c r="AF33" s="43">
        <v>0.057173822075128555</v>
      </c>
      <c r="AG33" s="43">
        <v>0.059450261294841766</v>
      </c>
      <c r="AH33" s="43">
        <v>0.06129683554172516</v>
      </c>
      <c r="AI33" s="43">
        <v>0.05715104192495346</v>
      </c>
      <c r="AJ33" s="43">
        <v>0.05586140602827072</v>
      </c>
      <c r="AK33" s="43">
        <v>0.05593756586313248</v>
      </c>
      <c r="AL33" s="43">
        <v>0.05627082660794258</v>
      </c>
      <c r="AM33" s="43">
        <v>0.055407941341400146</v>
      </c>
      <c r="AN33" s="43">
        <v>0.05455449968576431</v>
      </c>
      <c r="AO33" s="43">
        <v>0.054416101425886154</v>
      </c>
      <c r="AP33" s="166">
        <v>0.054582301527261734</v>
      </c>
      <c r="AQ33" s="166">
        <v>0.054811298847198486</v>
      </c>
      <c r="AR33" s="166">
        <v>0.05749649927020073</v>
      </c>
      <c r="AS33" s="166">
        <v>0.060988400131464005</v>
      </c>
      <c r="AT33" s="166">
        <v>0.061944201588630676</v>
      </c>
      <c r="AU33" s="166">
        <v>0.060128599405288696</v>
      </c>
      <c r="AV33" s="166">
        <v>0.05717260017991066</v>
      </c>
      <c r="AW33" s="166">
        <v>0.0563976988196373</v>
      </c>
      <c r="AX33" s="166">
        <v>0.0564257986843586</v>
      </c>
      <c r="AY33" s="166">
        <v>0.05682700127363205</v>
      </c>
      <c r="AZ33" s="166">
        <v>0.05590049922466278</v>
      </c>
      <c r="BA33" s="166">
        <v>0.055733099579811096</v>
      </c>
      <c r="BB33" s="166">
        <v>0.05609339848160744</v>
      </c>
      <c r="BC33" s="166">
        <v>0.056376099586486816</v>
      </c>
      <c r="BD33" s="166">
        <v>0.059170201420784</v>
      </c>
      <c r="BE33" s="166">
        <v>0.0628001019358635</v>
      </c>
      <c r="BF33" s="166">
        <v>0.06379730254411697</v>
      </c>
      <c r="BG33" s="166">
        <v>0.06194809824228287</v>
      </c>
      <c r="BH33" s="166">
        <v>0.058919500559568405</v>
      </c>
      <c r="BI33" s="166">
        <v>0.05811220034956932</v>
      </c>
      <c r="BJ33" s="166">
        <v>0.05815599858760834</v>
      </c>
      <c r="BK33" s="167"/>
    </row>
    <row r="34" spans="1:63" s="164" customFormat="1" ht="10.5">
      <c r="A34" s="164" t="s">
        <v>561</v>
      </c>
      <c r="B34" s="164" t="s">
        <v>474</v>
      </c>
      <c r="C34" s="165">
        <v>0.03792652487754822</v>
      </c>
      <c r="D34" s="43">
        <v>0.03871424123644829</v>
      </c>
      <c r="E34" s="43">
        <v>0.03835536912083626</v>
      </c>
      <c r="F34" s="43">
        <v>0.03938679397106171</v>
      </c>
      <c r="G34" s="43">
        <v>0.04045841470360756</v>
      </c>
      <c r="H34" s="43">
        <v>0.04439717158675194</v>
      </c>
      <c r="I34" s="43">
        <v>0.044742804020643234</v>
      </c>
      <c r="J34" s="43">
        <v>0.04443527013063431</v>
      </c>
      <c r="K34" s="43">
        <v>0.041359204798936844</v>
      </c>
      <c r="L34" s="43">
        <v>0.0397554486989975</v>
      </c>
      <c r="M34" s="43">
        <v>0.03821538761258125</v>
      </c>
      <c r="N34" s="43">
        <v>0.03711763024330139</v>
      </c>
      <c r="O34" s="43">
        <v>0.03809525445103645</v>
      </c>
      <c r="P34" s="43">
        <v>0.03863106295466423</v>
      </c>
      <c r="Q34" s="43">
        <v>0.03918443247675896</v>
      </c>
      <c r="R34" s="43">
        <v>0.03913940489292145</v>
      </c>
      <c r="S34" s="43">
        <v>0.0417647548019886</v>
      </c>
      <c r="T34" s="43">
        <v>0.04811622202396393</v>
      </c>
      <c r="U34" s="43">
        <v>0.04928739741444588</v>
      </c>
      <c r="V34" s="43">
        <v>0.049898359924554825</v>
      </c>
      <c r="W34" s="43">
        <v>0.04743805155158043</v>
      </c>
      <c r="X34" s="43">
        <v>0.04392934590578079</v>
      </c>
      <c r="Y34" s="43">
        <v>0.04487631842494011</v>
      </c>
      <c r="Z34" s="43">
        <v>0.044248808175325394</v>
      </c>
      <c r="AA34" s="43">
        <v>0.04263090714812279</v>
      </c>
      <c r="AB34" s="43">
        <v>0.04402722045779228</v>
      </c>
      <c r="AC34" s="43">
        <v>0.04400927945971489</v>
      </c>
      <c r="AD34" s="43">
        <v>0.04693697392940521</v>
      </c>
      <c r="AE34" s="43">
        <v>0.0472232922911644</v>
      </c>
      <c r="AF34" s="43">
        <v>0.05539323762059212</v>
      </c>
      <c r="AG34" s="43">
        <v>0.05516009032726288</v>
      </c>
      <c r="AH34" s="43">
        <v>0.05635262653231621</v>
      </c>
      <c r="AI34" s="43">
        <v>0.050379183143377304</v>
      </c>
      <c r="AJ34" s="43">
        <v>0.04741458594799042</v>
      </c>
      <c r="AK34" s="43">
        <v>0.046556245535612106</v>
      </c>
      <c r="AL34" s="43">
        <v>0.046899136155843735</v>
      </c>
      <c r="AM34" s="43">
        <v>0.04729999974370003</v>
      </c>
      <c r="AN34" s="43">
        <v>0.0478316992521286</v>
      </c>
      <c r="AO34" s="43">
        <v>0.04755869880318642</v>
      </c>
      <c r="AP34" s="166">
        <v>0.04936949908733368</v>
      </c>
      <c r="AQ34" s="166">
        <v>0.050394799560308456</v>
      </c>
      <c r="AR34" s="166">
        <v>0.05672299861907959</v>
      </c>
      <c r="AS34" s="166">
        <v>0.057008299976587296</v>
      </c>
      <c r="AT34" s="166">
        <v>0.05753659829497337</v>
      </c>
      <c r="AU34" s="166">
        <v>0.05272090062499046</v>
      </c>
      <c r="AV34" s="166">
        <v>0.04992920160293579</v>
      </c>
      <c r="AW34" s="166">
        <v>0.04879419878125191</v>
      </c>
      <c r="AX34" s="166">
        <v>0.04813449829816818</v>
      </c>
      <c r="AY34" s="166">
        <v>0.047266699373722076</v>
      </c>
      <c r="AZ34" s="166">
        <v>0.04795299842953682</v>
      </c>
      <c r="BA34" s="166">
        <v>0.04768989980220795</v>
      </c>
      <c r="BB34" s="166">
        <v>0.048806700855493546</v>
      </c>
      <c r="BC34" s="166">
        <v>0.049977000802755356</v>
      </c>
      <c r="BD34" s="166">
        <v>0.0564751997590065</v>
      </c>
      <c r="BE34" s="166">
        <v>0.05698079988360405</v>
      </c>
      <c r="BF34" s="166">
        <v>0.05766810104250908</v>
      </c>
      <c r="BG34" s="166">
        <v>0.05300280079245567</v>
      </c>
      <c r="BH34" s="166">
        <v>0.05027930065989494</v>
      </c>
      <c r="BI34" s="166">
        <v>0.049227599054574966</v>
      </c>
      <c r="BJ34" s="166">
        <v>0.04865830019116402</v>
      </c>
      <c r="BK34" s="167"/>
    </row>
    <row r="35" spans="1:63" s="164" customFormat="1" ht="10.5">
      <c r="A35" s="164" t="s">
        <v>562</v>
      </c>
      <c r="B35" s="164" t="s">
        <v>476</v>
      </c>
      <c r="C35" s="165">
        <v>0.051795750856399536</v>
      </c>
      <c r="D35" s="43">
        <v>0.05209643021225929</v>
      </c>
      <c r="E35" s="43">
        <v>0.05226699262857437</v>
      </c>
      <c r="F35" s="43">
        <v>0.05486223101615906</v>
      </c>
      <c r="G35" s="43">
        <v>0.05624939873814583</v>
      </c>
      <c r="H35" s="43">
        <v>0.05847880244255066</v>
      </c>
      <c r="I35" s="43">
        <v>0.05830392241477966</v>
      </c>
      <c r="J35" s="43">
        <v>0.06087934598326683</v>
      </c>
      <c r="K35" s="43">
        <v>0.05720800906419754</v>
      </c>
      <c r="L35" s="43">
        <v>0.05509575083851814</v>
      </c>
      <c r="M35" s="43">
        <v>0.055436212569475174</v>
      </c>
      <c r="N35" s="43">
        <v>0.05568593367934227</v>
      </c>
      <c r="O35" s="43">
        <v>0.0553164929151535</v>
      </c>
      <c r="P35" s="43">
        <v>0.05687401071190834</v>
      </c>
      <c r="Q35" s="43">
        <v>0.05782325193285942</v>
      </c>
      <c r="R35" s="43">
        <v>0.059012558311223984</v>
      </c>
      <c r="S35" s="43">
        <v>0.0595976747572422</v>
      </c>
      <c r="T35" s="43">
        <v>0.06473663449287415</v>
      </c>
      <c r="U35" s="43">
        <v>0.06624720245599747</v>
      </c>
      <c r="V35" s="43">
        <v>0.07037900388240814</v>
      </c>
      <c r="W35" s="43">
        <v>0.0747368112206459</v>
      </c>
      <c r="X35" s="43">
        <v>0.07838419079780579</v>
      </c>
      <c r="Y35" s="43">
        <v>0.07538954168558121</v>
      </c>
      <c r="Z35" s="43">
        <v>0.07401508837938309</v>
      </c>
      <c r="AA35" s="43">
        <v>0.0727611631155014</v>
      </c>
      <c r="AB35" s="43">
        <v>0.07410451024770737</v>
      </c>
      <c r="AC35" s="43">
        <v>0.07096826285123825</v>
      </c>
      <c r="AD35" s="43">
        <v>0.06874947249889374</v>
      </c>
      <c r="AE35" s="43">
        <v>0.06946874409914017</v>
      </c>
      <c r="AF35" s="43">
        <v>0.07181704789400101</v>
      </c>
      <c r="AG35" s="43">
        <v>0.07210871577262878</v>
      </c>
      <c r="AH35" s="43">
        <v>0.07416408509016037</v>
      </c>
      <c r="AI35" s="43">
        <v>0.07121450453996658</v>
      </c>
      <c r="AJ35" s="43">
        <v>0.07079800963401794</v>
      </c>
      <c r="AK35" s="43">
        <v>0.06842638552188873</v>
      </c>
      <c r="AL35" s="43">
        <v>0.06696168333292007</v>
      </c>
      <c r="AM35" s="43">
        <v>0.06984148174524307</v>
      </c>
      <c r="AN35" s="43">
        <v>0.07171729952096939</v>
      </c>
      <c r="AO35" s="43">
        <v>0.07122240215539932</v>
      </c>
      <c r="AP35" s="166">
        <v>0.07298939675092697</v>
      </c>
      <c r="AQ35" s="166">
        <v>0.07261510193347931</v>
      </c>
      <c r="AR35" s="166">
        <v>0.07520339637994766</v>
      </c>
      <c r="AS35" s="166">
        <v>0.07725109905004501</v>
      </c>
      <c r="AT35" s="166">
        <v>0.0781845971941948</v>
      </c>
      <c r="AU35" s="166">
        <v>0.07617860287427902</v>
      </c>
      <c r="AV35" s="166">
        <v>0.07658019661903381</v>
      </c>
      <c r="AW35" s="166">
        <v>0.07408440113067627</v>
      </c>
      <c r="AX35" s="166">
        <v>0.07287920266389847</v>
      </c>
      <c r="AY35" s="166">
        <v>0.07067380100488663</v>
      </c>
      <c r="AZ35" s="166">
        <v>0.07331640273332596</v>
      </c>
      <c r="BA35" s="166">
        <v>0.07300029695034027</v>
      </c>
      <c r="BB35" s="166">
        <v>0.07295159995555878</v>
      </c>
      <c r="BC35" s="166">
        <v>0.07297659665346146</v>
      </c>
      <c r="BD35" s="166">
        <v>0.07582789659500122</v>
      </c>
      <c r="BE35" s="166">
        <v>0.07807199656963348</v>
      </c>
      <c r="BF35" s="166">
        <v>0.07915960252285004</v>
      </c>
      <c r="BG35" s="166">
        <v>0.07724069803953171</v>
      </c>
      <c r="BH35" s="166">
        <v>0.07783880084753036</v>
      </c>
      <c r="BI35" s="166">
        <v>0.07535800337791443</v>
      </c>
      <c r="BJ35" s="166">
        <v>0.07427389919757843</v>
      </c>
      <c r="BK35" s="167"/>
    </row>
    <row r="36" spans="1:63" s="164" customFormat="1" ht="10.5">
      <c r="A36" s="164" t="s">
        <v>563</v>
      </c>
      <c r="B36" s="164" t="s">
        <v>478</v>
      </c>
      <c r="C36" s="165">
        <v>0.045890145003795624</v>
      </c>
      <c r="D36" s="43">
        <v>0.04667530581355095</v>
      </c>
      <c r="E36" s="43">
        <v>0.04730743169784546</v>
      </c>
      <c r="F36" s="43">
        <v>0.048004284501075745</v>
      </c>
      <c r="G36" s="43">
        <v>0.05050596594810486</v>
      </c>
      <c r="H36" s="43">
        <v>0.053729087114334106</v>
      </c>
      <c r="I36" s="43">
        <v>0.05555896461009979</v>
      </c>
      <c r="J36" s="43">
        <v>0.05406828224658966</v>
      </c>
      <c r="K36" s="43">
        <v>0.054009564220905304</v>
      </c>
      <c r="L36" s="43">
        <v>0.051745519042015076</v>
      </c>
      <c r="M36" s="43">
        <v>0.048027463257312775</v>
      </c>
      <c r="N36" s="43">
        <v>0.04791911318898201</v>
      </c>
      <c r="O36" s="43">
        <v>0.04876023158431053</v>
      </c>
      <c r="P36" s="43">
        <v>0.05054336041212082</v>
      </c>
      <c r="Q36" s="43">
        <v>0.051160264760255814</v>
      </c>
      <c r="R36" s="43">
        <v>0.05074913054704666</v>
      </c>
      <c r="S36" s="43">
        <v>0.052785132080316544</v>
      </c>
      <c r="T36" s="43">
        <v>0.05611388385295868</v>
      </c>
      <c r="U36" s="43">
        <v>0.05946136265993118</v>
      </c>
      <c r="V36" s="43">
        <v>0.05719398707151413</v>
      </c>
      <c r="W36" s="43">
        <v>0.05862969160079956</v>
      </c>
      <c r="X36" s="43">
        <v>0.05704908445477486</v>
      </c>
      <c r="Y36" s="43">
        <v>0.05287516117095947</v>
      </c>
      <c r="Z36" s="43">
        <v>0.05721699818968773</v>
      </c>
      <c r="AA36" s="43">
        <v>0.053046099841594696</v>
      </c>
      <c r="AB36" s="43">
        <v>0.05280333757400513</v>
      </c>
      <c r="AC36" s="43">
        <v>0.05324074998497963</v>
      </c>
      <c r="AD36" s="43">
        <v>0.05246955156326294</v>
      </c>
      <c r="AE36" s="43">
        <v>0.05432848259806633</v>
      </c>
      <c r="AF36" s="43">
        <v>0.056864988058805466</v>
      </c>
      <c r="AG36" s="43">
        <v>0.05877099931240082</v>
      </c>
      <c r="AH36" s="43">
        <v>0.05746356397867203</v>
      </c>
      <c r="AI36" s="43">
        <v>0.057942796498537064</v>
      </c>
      <c r="AJ36" s="43">
        <v>0.056457627564668655</v>
      </c>
      <c r="AK36" s="43">
        <v>0.05039030686020851</v>
      </c>
      <c r="AL36" s="43">
        <v>0.052083756774663925</v>
      </c>
      <c r="AM36" s="43">
        <v>0.05130000039935112</v>
      </c>
      <c r="AN36" s="43">
        <v>0.052218999713659286</v>
      </c>
      <c r="AO36" s="43">
        <v>0.05261629819869995</v>
      </c>
      <c r="AP36" s="166">
        <v>0.05370379984378815</v>
      </c>
      <c r="AQ36" s="166">
        <v>0.05576179921627045</v>
      </c>
      <c r="AR36" s="166">
        <v>0.059167999774217606</v>
      </c>
      <c r="AS36" s="166">
        <v>0.061536598950624466</v>
      </c>
      <c r="AT36" s="166">
        <v>0.05947519838809967</v>
      </c>
      <c r="AU36" s="166">
        <v>0.05994509905576706</v>
      </c>
      <c r="AV36" s="166">
        <v>0.05760210007429123</v>
      </c>
      <c r="AW36" s="166">
        <v>0.052266400307416916</v>
      </c>
      <c r="AX36" s="166">
        <v>0.05308249965310097</v>
      </c>
      <c r="AY36" s="166">
        <v>0.05212860181927681</v>
      </c>
      <c r="AZ36" s="166">
        <v>0.052831199020147324</v>
      </c>
      <c r="BA36" s="166">
        <v>0.053243499249219894</v>
      </c>
      <c r="BB36" s="166">
        <v>0.05336640030145645</v>
      </c>
      <c r="BC36" s="166">
        <v>0.055579401552677155</v>
      </c>
      <c r="BD36" s="166">
        <v>0.05913089960813522</v>
      </c>
      <c r="BE36" s="166">
        <v>0.06165029853582382</v>
      </c>
      <c r="BF36" s="166">
        <v>0.05971439927816391</v>
      </c>
      <c r="BG36" s="166">
        <v>0.0603054016828537</v>
      </c>
      <c r="BH36" s="166">
        <v>0.058043401688337326</v>
      </c>
      <c r="BI36" s="166">
        <v>0.05273599922657013</v>
      </c>
      <c r="BJ36" s="166">
        <v>0.053622499108314514</v>
      </c>
      <c r="BK36" s="167"/>
    </row>
    <row r="37" spans="1:63" s="164" customFormat="1" ht="10.5">
      <c r="A37" s="164" t="s">
        <v>564</v>
      </c>
      <c r="B37" s="164" t="s">
        <v>544</v>
      </c>
      <c r="C37" s="165">
        <v>0.06963924318552017</v>
      </c>
      <c r="D37" s="43">
        <v>0.07387122511863708</v>
      </c>
      <c r="E37" s="43">
        <v>0.07412494719028473</v>
      </c>
      <c r="F37" s="43">
        <v>0.06771211326122284</v>
      </c>
      <c r="G37" s="43">
        <v>0.07017790526151657</v>
      </c>
      <c r="H37" s="43">
        <v>0.07414507120847702</v>
      </c>
      <c r="I37" s="43">
        <v>0.07994061708450317</v>
      </c>
      <c r="J37" s="43">
        <v>0.0782548263669014</v>
      </c>
      <c r="K37" s="43">
        <v>0.07676275074481964</v>
      </c>
      <c r="L37" s="43">
        <v>0.07590733468532562</v>
      </c>
      <c r="M37" s="43">
        <v>0.07164168357849121</v>
      </c>
      <c r="N37" s="43">
        <v>0.06779099255800247</v>
      </c>
      <c r="O37" s="43">
        <v>0.06978251785039902</v>
      </c>
      <c r="P37" s="43">
        <v>0.06947606801986694</v>
      </c>
      <c r="Q37" s="43">
        <v>0.06901990622282028</v>
      </c>
      <c r="R37" s="43">
        <v>0.0695977732539177</v>
      </c>
      <c r="S37" s="43">
        <v>0.07153013348579407</v>
      </c>
      <c r="T37" s="43">
        <v>0.0756533294916153</v>
      </c>
      <c r="U37" s="43">
        <v>0.08286082744598389</v>
      </c>
      <c r="V37" s="43">
        <v>0.08102617412805557</v>
      </c>
      <c r="W37" s="43">
        <v>0.07899172604084015</v>
      </c>
      <c r="X37" s="43">
        <v>0.08087839931249619</v>
      </c>
      <c r="Y37" s="43">
        <v>0.07252483069896698</v>
      </c>
      <c r="Z37" s="43">
        <v>0.07244273275136948</v>
      </c>
      <c r="AA37" s="43">
        <v>0.06667507439851761</v>
      </c>
      <c r="AB37" s="43">
        <v>0.06839007884263992</v>
      </c>
      <c r="AC37" s="43">
        <v>0.0680939182639122</v>
      </c>
      <c r="AD37" s="43">
        <v>0.06860322505235672</v>
      </c>
      <c r="AE37" s="43">
        <v>0.07014652341604233</v>
      </c>
      <c r="AF37" s="43">
        <v>0.07779574394226074</v>
      </c>
      <c r="AG37" s="43">
        <v>0.08157765120267868</v>
      </c>
      <c r="AH37" s="43">
        <v>0.08115845918655396</v>
      </c>
      <c r="AI37" s="43">
        <v>0.07924097031354904</v>
      </c>
      <c r="AJ37" s="43">
        <v>0.08005823194980621</v>
      </c>
      <c r="AK37" s="43">
        <v>0.07572690397500992</v>
      </c>
      <c r="AL37" s="43">
        <v>0.07405422627925873</v>
      </c>
      <c r="AM37" s="43">
        <v>0.07109176367521286</v>
      </c>
      <c r="AN37" s="43">
        <v>0.07256869971752167</v>
      </c>
      <c r="AO37" s="43">
        <v>0.07168020308017731</v>
      </c>
      <c r="AP37" s="166">
        <v>0.07079680263996124</v>
      </c>
      <c r="AQ37" s="166">
        <v>0.07310780137777328</v>
      </c>
      <c r="AR37" s="166">
        <v>0.07712429761886597</v>
      </c>
      <c r="AS37" s="166">
        <v>0.08484599739313126</v>
      </c>
      <c r="AT37" s="166">
        <v>0.08136039972305298</v>
      </c>
      <c r="AU37" s="166">
        <v>0.0771436020731926</v>
      </c>
      <c r="AV37" s="166">
        <v>0.07892940193414688</v>
      </c>
      <c r="AW37" s="166">
        <v>0.07438209652900696</v>
      </c>
      <c r="AX37" s="166">
        <v>0.07124359905719757</v>
      </c>
      <c r="AY37" s="166">
        <v>0.0701901987195015</v>
      </c>
      <c r="AZ37" s="166">
        <v>0.07204759865999222</v>
      </c>
      <c r="BA37" s="166">
        <v>0.07147029787302017</v>
      </c>
      <c r="BB37" s="166">
        <v>0.07217469811439514</v>
      </c>
      <c r="BC37" s="166">
        <v>0.07458239793777466</v>
      </c>
      <c r="BD37" s="166">
        <v>0.07871939986944199</v>
      </c>
      <c r="BE37" s="166">
        <v>0.08664129674434662</v>
      </c>
      <c r="BF37" s="166">
        <v>0.08311689645051956</v>
      </c>
      <c r="BG37" s="166">
        <v>0.07883310317993164</v>
      </c>
      <c r="BH37" s="166">
        <v>0.08069709688425064</v>
      </c>
      <c r="BI37" s="166">
        <v>0.07607640326023102</v>
      </c>
      <c r="BJ37" s="166">
        <v>0.07288510352373123</v>
      </c>
      <c r="BK37" s="167"/>
    </row>
    <row r="38" spans="1:63" s="164" customFormat="1" ht="10.5">
      <c r="A38" s="164" t="s">
        <v>565</v>
      </c>
      <c r="B38" s="164" t="s">
        <v>484</v>
      </c>
      <c r="C38" s="165">
        <v>0.05008783936500549</v>
      </c>
      <c r="D38" s="43">
        <v>0.05044170841574669</v>
      </c>
      <c r="E38" s="43">
        <v>0.05039723962545395</v>
      </c>
      <c r="F38" s="43">
        <v>0.050925176590681076</v>
      </c>
      <c r="G38" s="43">
        <v>0.05176929384469986</v>
      </c>
      <c r="H38" s="43">
        <v>0.054573677480220795</v>
      </c>
      <c r="I38" s="43">
        <v>0.05626409500837326</v>
      </c>
      <c r="J38" s="43">
        <v>0.056466635316610336</v>
      </c>
      <c r="K38" s="43">
        <v>0.05405943840742111</v>
      </c>
      <c r="L38" s="43">
        <v>0.05247943848371506</v>
      </c>
      <c r="M38" s="43">
        <v>0.05086566507816315</v>
      </c>
      <c r="N38" s="43">
        <v>0.05137983337044716</v>
      </c>
      <c r="O38" s="43">
        <v>0.05231770500540733</v>
      </c>
      <c r="P38" s="43">
        <v>0.05256130173802376</v>
      </c>
      <c r="Q38" s="43">
        <v>0.05300635099411011</v>
      </c>
      <c r="R38" s="43">
        <v>0.053057409822940826</v>
      </c>
      <c r="S38" s="43">
        <v>0.05422015115618706</v>
      </c>
      <c r="T38" s="43">
        <v>0.05858221650123596</v>
      </c>
      <c r="U38" s="43">
        <v>0.06136256456375122</v>
      </c>
      <c r="V38" s="43">
        <v>0.061983637511730194</v>
      </c>
      <c r="W38" s="43">
        <v>0.061734434217214584</v>
      </c>
      <c r="X38" s="43">
        <v>0.06033206731081009</v>
      </c>
      <c r="Y38" s="43">
        <v>0.058333661407232285</v>
      </c>
      <c r="Z38" s="43">
        <v>0.05938497558236122</v>
      </c>
      <c r="AA38" s="43">
        <v>0.057900067418813705</v>
      </c>
      <c r="AB38" s="43">
        <v>0.05868028849363327</v>
      </c>
      <c r="AC38" s="43">
        <v>0.058224257081747055</v>
      </c>
      <c r="AD38" s="43">
        <v>0.05850565433502197</v>
      </c>
      <c r="AE38" s="43">
        <v>0.05912862345576286</v>
      </c>
      <c r="AF38" s="43">
        <v>0.06348174810409546</v>
      </c>
      <c r="AG38" s="43">
        <v>0.06495670229196548</v>
      </c>
      <c r="AH38" s="43">
        <v>0.0655956119298935</v>
      </c>
      <c r="AI38" s="43">
        <v>0.0626683235168457</v>
      </c>
      <c r="AJ38" s="43">
        <v>0.061161600053310394</v>
      </c>
      <c r="AK38" s="43">
        <v>0.059695255011320114</v>
      </c>
      <c r="AL38" s="43">
        <v>0.05958649143576622</v>
      </c>
      <c r="AM38" s="43">
        <v>0.06034914404153824</v>
      </c>
      <c r="AN38" s="43">
        <v>0.06088529899716377</v>
      </c>
      <c r="AO38" s="43">
        <v>0.06056329980492592</v>
      </c>
      <c r="AP38" s="166">
        <v>0.061310701072216034</v>
      </c>
      <c r="AQ38" s="166">
        <v>0.061799898743629456</v>
      </c>
      <c r="AR38" s="166">
        <v>0.06518760323524475</v>
      </c>
      <c r="AS38" s="166">
        <v>0.06741560250520706</v>
      </c>
      <c r="AT38" s="166">
        <v>0.06723389774560928</v>
      </c>
      <c r="AU38" s="166">
        <v>0.0647675022482872</v>
      </c>
      <c r="AV38" s="166">
        <v>0.06328000128269196</v>
      </c>
      <c r="AW38" s="166">
        <v>0.06110969930887222</v>
      </c>
      <c r="AX38" s="166">
        <v>0.061054300516843796</v>
      </c>
      <c r="AY38" s="166">
        <v>0.06024109944701195</v>
      </c>
      <c r="AZ38" s="166">
        <v>0.060762498527765274</v>
      </c>
      <c r="BA38" s="166">
        <v>0.06072999909520149</v>
      </c>
      <c r="BB38" s="166">
        <v>0.060842301696538925</v>
      </c>
      <c r="BC38" s="166">
        <v>0.06171340122818947</v>
      </c>
      <c r="BD38" s="166">
        <v>0.06539549678564072</v>
      </c>
      <c r="BE38" s="166">
        <v>0.06789000332355499</v>
      </c>
      <c r="BF38" s="166">
        <v>0.06787309795618057</v>
      </c>
      <c r="BG38" s="166">
        <v>0.06550770252943039</v>
      </c>
      <c r="BH38" s="166">
        <v>0.0640890970826149</v>
      </c>
      <c r="BI38" s="166">
        <v>0.06194400042295456</v>
      </c>
      <c r="BJ38" s="166">
        <v>0.061952099204063416</v>
      </c>
      <c r="BK38" s="167"/>
    </row>
    <row r="39" spans="3:62" ht="10.5">
      <c r="C39" s="127"/>
      <c r="D39" s="70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</row>
    <row r="40" spans="3:62" ht="10.5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</row>
    <row r="41" spans="3:62" ht="10.5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</row>
    <row r="42" spans="1:63" ht="10.5">
      <c r="A42" t="s">
        <v>19</v>
      </c>
      <c r="B42" t="s">
        <v>20</v>
      </c>
      <c r="C42" s="41">
        <v>31</v>
      </c>
      <c r="D42" s="41">
        <v>29</v>
      </c>
      <c r="E42" s="41">
        <v>31</v>
      </c>
      <c r="F42" s="41">
        <v>30</v>
      </c>
      <c r="G42" s="41">
        <v>31</v>
      </c>
      <c r="H42" s="41">
        <v>30</v>
      </c>
      <c r="I42" s="41">
        <v>31</v>
      </c>
      <c r="J42" s="41">
        <v>31</v>
      </c>
      <c r="K42" s="41">
        <v>30</v>
      </c>
      <c r="L42" s="41">
        <v>31</v>
      </c>
      <c r="M42" s="41">
        <v>30</v>
      </c>
      <c r="N42" s="41">
        <v>31</v>
      </c>
      <c r="O42" s="41">
        <v>31</v>
      </c>
      <c r="P42" s="41">
        <v>28</v>
      </c>
      <c r="Q42" s="41">
        <v>31</v>
      </c>
      <c r="R42" s="41">
        <v>30</v>
      </c>
      <c r="S42" s="41">
        <v>31</v>
      </c>
      <c r="T42" s="41">
        <v>30</v>
      </c>
      <c r="U42" s="41">
        <v>31</v>
      </c>
      <c r="V42" s="41">
        <v>31</v>
      </c>
      <c r="W42" s="41">
        <v>30</v>
      </c>
      <c r="X42" s="41">
        <v>31</v>
      </c>
      <c r="Y42" s="41">
        <v>30</v>
      </c>
      <c r="Z42" s="41">
        <v>31</v>
      </c>
      <c r="AA42" s="41">
        <v>31</v>
      </c>
      <c r="AB42" s="41">
        <v>28</v>
      </c>
      <c r="AC42" s="41">
        <v>31</v>
      </c>
      <c r="AD42" s="41">
        <v>30</v>
      </c>
      <c r="AE42" s="41">
        <v>31</v>
      </c>
      <c r="AF42" s="41">
        <v>30</v>
      </c>
      <c r="AG42" s="41">
        <v>31</v>
      </c>
      <c r="AH42" s="41">
        <v>31</v>
      </c>
      <c r="AI42" s="41">
        <v>30</v>
      </c>
      <c r="AJ42" s="41">
        <v>31</v>
      </c>
      <c r="AK42" s="41">
        <v>30</v>
      </c>
      <c r="AL42" s="41">
        <v>31</v>
      </c>
      <c r="AM42" s="41">
        <v>31</v>
      </c>
      <c r="AN42" s="41">
        <v>28</v>
      </c>
      <c r="AO42" s="41">
        <v>31</v>
      </c>
      <c r="AP42" s="42">
        <v>30</v>
      </c>
      <c r="AQ42" s="42">
        <v>31</v>
      </c>
      <c r="AR42" s="42">
        <v>30</v>
      </c>
      <c r="AS42" s="42">
        <v>31</v>
      </c>
      <c r="AT42" s="42">
        <v>31</v>
      </c>
      <c r="AU42" s="42">
        <v>30</v>
      </c>
      <c r="AV42" s="42">
        <v>31</v>
      </c>
      <c r="AW42" s="42">
        <v>30</v>
      </c>
      <c r="AX42" s="42">
        <v>31</v>
      </c>
      <c r="AY42" s="42">
        <v>31</v>
      </c>
      <c r="AZ42" s="42">
        <v>29</v>
      </c>
      <c r="BA42" s="42">
        <v>31</v>
      </c>
      <c r="BB42" s="42">
        <v>30</v>
      </c>
      <c r="BC42" s="42">
        <v>31</v>
      </c>
      <c r="BD42" s="42">
        <v>30</v>
      </c>
      <c r="BE42" s="42">
        <v>31</v>
      </c>
      <c r="BF42" s="42">
        <v>31</v>
      </c>
      <c r="BG42" s="42">
        <v>30</v>
      </c>
      <c r="BH42" s="42">
        <v>31</v>
      </c>
      <c r="BI42" s="42">
        <v>30</v>
      </c>
      <c r="BJ42" s="42">
        <v>31</v>
      </c>
      <c r="BK42" s="24"/>
    </row>
  </sheetData>
  <printOptions/>
  <pageMargins left="0.75" right="0.75" top="1" bottom="1" header="0.5" footer="0.5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BL44"/>
  <sheetViews>
    <sheetView workbookViewId="0" topLeftCell="A1">
      <pane xSplit="2" topLeftCell="C1" activePane="topRight" state="frozen"/>
      <selection pane="topLeft" activeCell="AK1" sqref="AK1"/>
      <selection pane="topRight" activeCell="BK20" sqref="BK20"/>
    </sheetView>
  </sheetViews>
  <sheetFormatPr defaultColWidth="10.16015625" defaultRowHeight="10.5"/>
  <cols>
    <col min="1" max="1" width="11.83203125" style="0" customWidth="1"/>
    <col min="2" max="2" width="60.33203125" style="0" customWidth="1"/>
    <col min="46" max="46" width="10.16015625" style="149" customWidth="1"/>
    <col min="64" max="64" width="16.83203125" style="0" bestFit="1" customWidth="1"/>
  </cols>
  <sheetData>
    <row r="1" spans="1:62" ht="16.5" customHeight="1">
      <c r="A1" s="135" t="s">
        <v>566</v>
      </c>
      <c r="C1" s="159" t="s">
        <v>806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0.5">
      <c r="A2" s="156" t="s">
        <v>765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s="2" t="s">
        <v>1</v>
      </c>
      <c r="B3" s="11" t="s">
        <v>2</v>
      </c>
      <c r="C3" s="81">
        <v>200401</v>
      </c>
      <c r="D3" s="82">
        <v>200402</v>
      </c>
      <c r="E3" s="82">
        <v>200403</v>
      </c>
      <c r="F3" s="82">
        <v>200404</v>
      </c>
      <c r="G3" s="82">
        <v>200405</v>
      </c>
      <c r="H3" s="82">
        <v>200406</v>
      </c>
      <c r="I3" s="82">
        <v>200407</v>
      </c>
      <c r="J3" s="82">
        <v>200408</v>
      </c>
      <c r="K3" s="82">
        <v>200409</v>
      </c>
      <c r="L3" s="82">
        <v>200410</v>
      </c>
      <c r="M3" s="82">
        <v>200411</v>
      </c>
      <c r="N3" s="82">
        <v>200412</v>
      </c>
      <c r="O3" s="82">
        <v>200501</v>
      </c>
      <c r="P3" s="82">
        <v>200502</v>
      </c>
      <c r="Q3" s="82">
        <v>200503</v>
      </c>
      <c r="R3" s="82">
        <v>200504</v>
      </c>
      <c r="S3" s="82">
        <v>200505</v>
      </c>
      <c r="T3" s="82">
        <v>200506</v>
      </c>
      <c r="U3" s="82">
        <v>200507</v>
      </c>
      <c r="V3" s="82">
        <v>200508</v>
      </c>
      <c r="W3" s="82">
        <v>200509</v>
      </c>
      <c r="X3" s="82">
        <v>200510</v>
      </c>
      <c r="Y3" s="82">
        <v>200511</v>
      </c>
      <c r="Z3" s="82">
        <v>200512</v>
      </c>
      <c r="AA3" s="82">
        <v>200601</v>
      </c>
      <c r="AB3" s="82">
        <v>200602</v>
      </c>
      <c r="AC3" s="82">
        <v>200603</v>
      </c>
      <c r="AD3" s="82">
        <v>200604</v>
      </c>
      <c r="AE3" s="82">
        <v>200605</v>
      </c>
      <c r="AF3" s="82">
        <v>200606</v>
      </c>
      <c r="AG3" s="82">
        <v>200607</v>
      </c>
      <c r="AH3" s="82">
        <v>200608</v>
      </c>
      <c r="AI3" s="82">
        <v>200609</v>
      </c>
      <c r="AJ3" s="82">
        <v>200610</v>
      </c>
      <c r="AK3" s="82">
        <v>200611</v>
      </c>
      <c r="AL3" s="82">
        <v>200612</v>
      </c>
      <c r="AM3" s="82">
        <v>200701</v>
      </c>
      <c r="AN3" s="82">
        <v>200702</v>
      </c>
      <c r="AO3" s="82">
        <v>200703</v>
      </c>
      <c r="AP3" s="122">
        <v>200704</v>
      </c>
      <c r="AQ3" s="122">
        <v>200705</v>
      </c>
      <c r="AR3" s="122">
        <v>200706</v>
      </c>
      <c r="AS3" s="122">
        <v>200707</v>
      </c>
      <c r="AT3" s="122">
        <v>200708</v>
      </c>
      <c r="AU3" s="122">
        <v>200709</v>
      </c>
      <c r="AV3" s="122">
        <v>200710</v>
      </c>
      <c r="AW3" s="122">
        <v>200711</v>
      </c>
      <c r="AX3" s="122">
        <v>200712</v>
      </c>
      <c r="AY3" s="122">
        <v>200801</v>
      </c>
      <c r="AZ3" s="122">
        <v>200802</v>
      </c>
      <c r="BA3" s="122">
        <v>200803</v>
      </c>
      <c r="BB3" s="122">
        <v>200804</v>
      </c>
      <c r="BC3" s="122">
        <v>200805</v>
      </c>
      <c r="BD3" s="122">
        <v>200806</v>
      </c>
      <c r="BE3" s="122">
        <v>200807</v>
      </c>
      <c r="BF3" s="122">
        <v>200808</v>
      </c>
      <c r="BG3" s="122">
        <v>200809</v>
      </c>
      <c r="BH3" s="122">
        <v>200810</v>
      </c>
      <c r="BI3" s="122">
        <v>200811</v>
      </c>
      <c r="BJ3" s="122">
        <v>200812</v>
      </c>
      <c r="BK3" s="123"/>
    </row>
    <row r="4" spans="1:63" ht="10.5">
      <c r="A4" t="s">
        <v>7</v>
      </c>
      <c r="B4" t="s">
        <v>8</v>
      </c>
      <c r="C4" s="67">
        <v>10532.326171875</v>
      </c>
      <c r="D4" s="67">
        <v>10566.0810546875</v>
      </c>
      <c r="E4" s="68">
        <v>10600.4921875</v>
      </c>
      <c r="F4" s="68">
        <v>10639.900390625</v>
      </c>
      <c r="G4" s="68">
        <v>10672.3662109375</v>
      </c>
      <c r="H4" s="68">
        <v>10702.2333984375</v>
      </c>
      <c r="I4" s="68">
        <v>10727.8408203125</v>
      </c>
      <c r="J4" s="68">
        <v>10753.751953125</v>
      </c>
      <c r="K4" s="68">
        <v>10778.3076171875</v>
      </c>
      <c r="L4" s="68">
        <v>10796.544921875</v>
      </c>
      <c r="M4" s="68">
        <v>10822.111328125</v>
      </c>
      <c r="N4" s="68">
        <v>10850.044921875</v>
      </c>
      <c r="O4" s="68">
        <v>10883.9296875</v>
      </c>
      <c r="P4" s="68">
        <v>10913.9072265625</v>
      </c>
      <c r="Q4" s="68">
        <v>10943.5625</v>
      </c>
      <c r="R4" s="68">
        <v>10968.71875</v>
      </c>
      <c r="S4" s="68">
        <v>11000.86328125</v>
      </c>
      <c r="T4" s="68">
        <v>11035.818359375</v>
      </c>
      <c r="U4" s="68">
        <v>11086.9033203125</v>
      </c>
      <c r="V4" s="68">
        <v>11117.4921875</v>
      </c>
      <c r="W4" s="68">
        <v>11140.9033203125</v>
      </c>
      <c r="X4" s="68">
        <v>11132.173828125</v>
      </c>
      <c r="Y4" s="68">
        <v>11159.9521484375</v>
      </c>
      <c r="Z4" s="68">
        <v>11199.2744140625</v>
      </c>
      <c r="AA4" s="68">
        <v>11277.5185546875</v>
      </c>
      <c r="AB4" s="68">
        <v>11319.396484375</v>
      </c>
      <c r="AC4" s="68">
        <v>11352.28515625</v>
      </c>
      <c r="AD4" s="68">
        <v>11366.615234375</v>
      </c>
      <c r="AE4" s="68">
        <v>11388.7041015625</v>
      </c>
      <c r="AF4" s="68">
        <v>11408.9814453125</v>
      </c>
      <c r="AG4" s="68">
        <v>11423.9072265625</v>
      </c>
      <c r="AH4" s="68">
        <v>11443.21875</v>
      </c>
      <c r="AI4" s="68">
        <v>11463.3740234375</v>
      </c>
      <c r="AJ4" s="68">
        <v>11485.0107421875</v>
      </c>
      <c r="AK4" s="68">
        <v>11506.3779296875</v>
      </c>
      <c r="AL4" s="68">
        <v>11528.111328125</v>
      </c>
      <c r="AM4" s="68">
        <v>11550.4677734375</v>
      </c>
      <c r="AN4" s="68">
        <v>11572.7421875</v>
      </c>
      <c r="AO4" s="68">
        <v>11595.1904296875</v>
      </c>
      <c r="AP4" s="93">
        <v>11616.66015625</v>
      </c>
      <c r="AQ4" s="93">
        <v>11640.3203125</v>
      </c>
      <c r="AR4" s="93">
        <v>11665.0302734375</v>
      </c>
      <c r="AS4" s="93">
        <v>11691.2802734375</v>
      </c>
      <c r="AT4" s="93">
        <v>11717.6796875</v>
      </c>
      <c r="AU4" s="93">
        <v>11744.740234375</v>
      </c>
      <c r="AV4" s="93">
        <v>11773.23046875</v>
      </c>
      <c r="AW4" s="93">
        <v>11801.01953125</v>
      </c>
      <c r="AX4" s="93">
        <v>11828.8701171875</v>
      </c>
      <c r="AY4" s="93">
        <v>11856.7099609375</v>
      </c>
      <c r="AZ4" s="93">
        <v>11884.759765625</v>
      </c>
      <c r="BA4" s="93">
        <v>11912.9296875</v>
      </c>
      <c r="BB4" s="93">
        <v>11939.6904296875</v>
      </c>
      <c r="BC4" s="93">
        <v>11969.26953125</v>
      </c>
      <c r="BD4" s="93">
        <v>12000.1396484375</v>
      </c>
      <c r="BE4" s="93">
        <v>12034.6396484375</v>
      </c>
      <c r="BF4" s="93">
        <v>12066.2998046875</v>
      </c>
      <c r="BG4" s="93">
        <v>12097.48046875</v>
      </c>
      <c r="BH4" s="93">
        <v>12128.1796875</v>
      </c>
      <c r="BI4" s="93">
        <v>12158.400390625</v>
      </c>
      <c r="BJ4" s="93">
        <v>12188.1396484375</v>
      </c>
      <c r="BK4" s="94"/>
    </row>
    <row r="5" spans="1:63" ht="10.5">
      <c r="A5" t="s">
        <v>141</v>
      </c>
      <c r="B5" t="s">
        <v>142</v>
      </c>
      <c r="C5" s="65">
        <v>102.70630645751953</v>
      </c>
      <c r="D5" s="65">
        <v>102.97148895263672</v>
      </c>
      <c r="E5" s="66">
        <v>103.25520324707031</v>
      </c>
      <c r="F5" s="66">
        <v>103.58393859863281</v>
      </c>
      <c r="G5" s="66">
        <v>103.88481903076172</v>
      </c>
      <c r="H5" s="66">
        <v>104.1843490600586</v>
      </c>
      <c r="I5" s="66">
        <v>104.45988464355469</v>
      </c>
      <c r="J5" s="66">
        <v>104.77368927001953</v>
      </c>
      <c r="K5" s="66">
        <v>105.10311889648438</v>
      </c>
      <c r="L5" s="66">
        <v>105.43389892578125</v>
      </c>
      <c r="M5" s="66">
        <v>105.80529022216797</v>
      </c>
      <c r="N5" s="66">
        <v>106.20301055908203</v>
      </c>
      <c r="O5" s="66">
        <v>106.71977996826172</v>
      </c>
      <c r="P5" s="66">
        <v>107.10063171386719</v>
      </c>
      <c r="Q5" s="66">
        <v>107.43828582763672</v>
      </c>
      <c r="R5" s="66">
        <v>107.7180404663086</v>
      </c>
      <c r="S5" s="66">
        <v>107.9803237915039</v>
      </c>
      <c r="T5" s="66">
        <v>108.21044158935547</v>
      </c>
      <c r="U5" s="66">
        <v>108.14306640625</v>
      </c>
      <c r="V5" s="66">
        <v>108.50782775878906</v>
      </c>
      <c r="W5" s="66">
        <v>109.0394058227539</v>
      </c>
      <c r="X5" s="66">
        <v>110.02909851074219</v>
      </c>
      <c r="Y5" s="66">
        <v>110.67581939697266</v>
      </c>
      <c r="Z5" s="66">
        <v>111.27088165283203</v>
      </c>
      <c r="AA5" s="66">
        <v>111.75370025634766</v>
      </c>
      <c r="AB5" s="66">
        <v>112.29087829589844</v>
      </c>
      <c r="AC5" s="66">
        <v>112.82182312011719</v>
      </c>
      <c r="AD5" s="66">
        <v>113.37109375</v>
      </c>
      <c r="AE5" s="66">
        <v>113.87117767333984</v>
      </c>
      <c r="AF5" s="66">
        <v>114.34662628173828</v>
      </c>
      <c r="AG5" s="66">
        <v>115.05805206298828</v>
      </c>
      <c r="AH5" s="66">
        <v>115.28876495361328</v>
      </c>
      <c r="AI5" s="66">
        <v>115.29937744140625</v>
      </c>
      <c r="AJ5" s="66">
        <v>114.6563720703125</v>
      </c>
      <c r="AK5" s="66">
        <v>114.55191802978516</v>
      </c>
      <c r="AL5" s="66">
        <v>114.55250549316406</v>
      </c>
      <c r="AM5" s="66">
        <v>114.68972778320312</v>
      </c>
      <c r="AN5" s="66">
        <v>114.8766860961914</v>
      </c>
      <c r="AO5" s="66">
        <v>115.14498138427734</v>
      </c>
      <c r="AP5" s="97">
        <v>115.6280288696289</v>
      </c>
      <c r="AQ5" s="97">
        <v>115.95893859863281</v>
      </c>
      <c r="AR5" s="97">
        <v>116.27113342285156</v>
      </c>
      <c r="AS5" s="97">
        <v>116.56188201904297</v>
      </c>
      <c r="AT5" s="97">
        <v>116.83866119384766</v>
      </c>
      <c r="AU5" s="97">
        <v>117.0987548828125</v>
      </c>
      <c r="AV5" s="97">
        <v>117.32613372802734</v>
      </c>
      <c r="AW5" s="97">
        <v>117.56485748291016</v>
      </c>
      <c r="AX5" s="97">
        <v>117.79890441894531</v>
      </c>
      <c r="AY5" s="97">
        <v>118.01256561279297</v>
      </c>
      <c r="AZ5" s="97">
        <v>118.24903106689453</v>
      </c>
      <c r="BA5" s="97">
        <v>118.49259948730469</v>
      </c>
      <c r="BB5" s="97">
        <v>118.69068908691406</v>
      </c>
      <c r="BC5" s="97">
        <v>118.9878921508789</v>
      </c>
      <c r="BD5" s="97">
        <v>119.33161926269531</v>
      </c>
      <c r="BE5" s="97">
        <v>119.80484008789062</v>
      </c>
      <c r="BF5" s="97">
        <v>120.17942810058594</v>
      </c>
      <c r="BG5" s="97">
        <v>120.53833770751953</v>
      </c>
      <c r="BH5" s="97">
        <v>120.8815689086914</v>
      </c>
      <c r="BI5" s="97">
        <v>121.2091293334961</v>
      </c>
      <c r="BJ5" s="97">
        <v>121.52100372314453</v>
      </c>
      <c r="BK5" s="98"/>
    </row>
    <row r="6" spans="1:63" ht="10.5">
      <c r="A6" t="s">
        <v>567</v>
      </c>
      <c r="B6" t="s">
        <v>568</v>
      </c>
      <c r="C6" s="54">
        <v>6.800000190734863</v>
      </c>
      <c r="D6" s="54">
        <v>6.800000190734863</v>
      </c>
      <c r="E6" s="28">
        <v>6.800000190734863</v>
      </c>
      <c r="F6" s="28">
        <v>6.800000190734863</v>
      </c>
      <c r="G6" s="28">
        <v>6.800000190734863</v>
      </c>
      <c r="H6" s="28">
        <v>6.800000190734863</v>
      </c>
      <c r="I6" s="28">
        <v>6.800000190734863</v>
      </c>
      <c r="J6" s="28">
        <v>6.800000190734863</v>
      </c>
      <c r="K6" s="28">
        <v>6.800000190734863</v>
      </c>
      <c r="L6" s="28">
        <v>6.800000190734863</v>
      </c>
      <c r="M6" s="28">
        <v>6.800000190734863</v>
      </c>
      <c r="N6" s="28">
        <v>6.800000190734863</v>
      </c>
      <c r="O6" s="28">
        <v>6.360000133514404</v>
      </c>
      <c r="P6" s="28">
        <v>6.360000133514404</v>
      </c>
      <c r="Q6" s="28">
        <v>6.360000133514404</v>
      </c>
      <c r="R6" s="28">
        <v>6.360000133514404</v>
      </c>
      <c r="S6" s="28">
        <v>6.360000133514404</v>
      </c>
      <c r="T6" s="28">
        <v>6.360000133514404</v>
      </c>
      <c r="U6" s="28">
        <v>6.360000133514404</v>
      </c>
      <c r="V6" s="28">
        <v>6.360000133514404</v>
      </c>
      <c r="W6" s="28">
        <v>6.360000133514404</v>
      </c>
      <c r="X6" s="28">
        <v>6.360000133514404</v>
      </c>
      <c r="Y6" s="28">
        <v>6.360000133514404</v>
      </c>
      <c r="Z6" s="28">
        <v>6.360000133514404</v>
      </c>
      <c r="AA6" s="28">
        <v>6.360000133514404</v>
      </c>
      <c r="AB6" s="28">
        <v>6.360000133514404</v>
      </c>
      <c r="AC6" s="28">
        <v>6.360000133514404</v>
      </c>
      <c r="AD6" s="28">
        <v>6.360000133514404</v>
      </c>
      <c r="AE6" s="28">
        <v>6.360000133514404</v>
      </c>
      <c r="AF6" s="28">
        <v>6.360000133514404</v>
      </c>
      <c r="AG6" s="28">
        <v>6.360000133514404</v>
      </c>
      <c r="AH6" s="28">
        <v>6.360000133514404</v>
      </c>
      <c r="AI6" s="28">
        <v>6.360000133514404</v>
      </c>
      <c r="AJ6" s="28">
        <v>6.360000133514404</v>
      </c>
      <c r="AK6" s="28">
        <v>6.360000133514404</v>
      </c>
      <c r="AL6" s="28">
        <v>6.360000133514404</v>
      </c>
      <c r="AM6" s="28">
        <v>6.360000133514404</v>
      </c>
      <c r="AN6" s="28">
        <v>6.360000133514404</v>
      </c>
      <c r="AO6" s="28">
        <v>6.360000133514404</v>
      </c>
      <c r="AP6" s="55">
        <v>6.360000133514404</v>
      </c>
      <c r="AQ6" s="55">
        <v>6.360000133514404</v>
      </c>
      <c r="AR6" s="55">
        <v>6.360000133514404</v>
      </c>
      <c r="AS6" s="55">
        <v>6.360000133514404</v>
      </c>
      <c r="AT6" s="55">
        <v>6.360000133514404</v>
      </c>
      <c r="AU6" s="55">
        <v>6.360000133514404</v>
      </c>
      <c r="AV6" s="55">
        <v>6.360000133514404</v>
      </c>
      <c r="AW6" s="55">
        <v>6.360000133514404</v>
      </c>
      <c r="AX6" s="55">
        <v>6.360000133514404</v>
      </c>
      <c r="AY6" s="55">
        <v>6.360000133514404</v>
      </c>
      <c r="AZ6" s="55">
        <v>6.360000133514404</v>
      </c>
      <c r="BA6" s="55">
        <v>6.360000133514404</v>
      </c>
      <c r="BB6" s="55">
        <v>6.360000133514404</v>
      </c>
      <c r="BC6" s="55">
        <v>6.360000133514404</v>
      </c>
      <c r="BD6" s="55">
        <v>6.360000133514404</v>
      </c>
      <c r="BE6" s="55">
        <v>6.360000133514404</v>
      </c>
      <c r="BF6" s="55">
        <v>6.360000133514404</v>
      </c>
      <c r="BG6" s="55">
        <v>6.360000133514404</v>
      </c>
      <c r="BH6" s="55">
        <v>6.360000133514404</v>
      </c>
      <c r="BI6" s="55">
        <v>6.360000133514404</v>
      </c>
      <c r="BJ6" s="55">
        <v>6.360000133514404</v>
      </c>
      <c r="BK6" s="56"/>
    </row>
    <row r="7" spans="1:63" ht="10.5">
      <c r="A7" t="s">
        <v>143</v>
      </c>
      <c r="B7" t="s">
        <v>144</v>
      </c>
      <c r="C7" s="67">
        <v>968.3406372070312</v>
      </c>
      <c r="D7" s="67">
        <v>766.3582763671875</v>
      </c>
      <c r="E7" s="68">
        <v>494.6942443847656</v>
      </c>
      <c r="F7" s="68">
        <v>302.7227783203125</v>
      </c>
      <c r="G7" s="68">
        <v>107.2313003540039</v>
      </c>
      <c r="H7" s="68">
        <v>36.70735168457031</v>
      </c>
      <c r="I7" s="68">
        <v>7.417397975921631</v>
      </c>
      <c r="J7" s="68">
        <v>19.389705657958984</v>
      </c>
      <c r="K7" s="68">
        <v>46.57630920410156</v>
      </c>
      <c r="L7" s="68">
        <v>251.12887573242188</v>
      </c>
      <c r="M7" s="68">
        <v>486.4713134765625</v>
      </c>
      <c r="N7" s="68">
        <v>802.4431762695312</v>
      </c>
      <c r="O7" s="68">
        <v>859.22314453125</v>
      </c>
      <c r="P7" s="68">
        <v>676.377197265625</v>
      </c>
      <c r="Q7" s="68">
        <v>647.5693969726562</v>
      </c>
      <c r="R7" s="68">
        <v>304.9548645019531</v>
      </c>
      <c r="S7" s="68">
        <v>185.87823486328125</v>
      </c>
      <c r="T7" s="68">
        <v>24.899038314819336</v>
      </c>
      <c r="U7" s="68">
        <v>3.057732343673706</v>
      </c>
      <c r="V7" s="68">
        <v>6.449816703796387</v>
      </c>
      <c r="W7" s="68">
        <v>38.640594482421875</v>
      </c>
      <c r="X7" s="68">
        <v>235.67982482910156</v>
      </c>
      <c r="Y7" s="68">
        <v>466.4139099121094</v>
      </c>
      <c r="Z7" s="68">
        <v>865.7119140625</v>
      </c>
      <c r="AA7" s="68">
        <v>687.0475463867188</v>
      </c>
      <c r="AB7" s="68">
        <v>731.1091918945312</v>
      </c>
      <c r="AC7" s="68">
        <v>599.5562744140625</v>
      </c>
      <c r="AD7" s="68">
        <v>263.96063232421875</v>
      </c>
      <c r="AE7" s="68">
        <v>136.8934783935547</v>
      </c>
      <c r="AF7" s="68">
        <v>22.602323532104492</v>
      </c>
      <c r="AG7" s="68">
        <v>1.7023380994796753</v>
      </c>
      <c r="AH7" s="68">
        <v>9.495108604431152</v>
      </c>
      <c r="AI7" s="68">
        <v>82.52836608886719</v>
      </c>
      <c r="AJ7" s="68">
        <v>307</v>
      </c>
      <c r="AK7" s="68">
        <v>469</v>
      </c>
      <c r="AL7" s="68">
        <v>683</v>
      </c>
      <c r="AM7" s="68">
        <v>835</v>
      </c>
      <c r="AN7" s="68">
        <v>847</v>
      </c>
      <c r="AO7" s="68">
        <v>500</v>
      </c>
      <c r="AP7" s="93">
        <v>343</v>
      </c>
      <c r="AQ7" s="93">
        <v>158</v>
      </c>
      <c r="AR7" s="93">
        <v>38</v>
      </c>
      <c r="AS7" s="93">
        <v>8</v>
      </c>
      <c r="AT7" s="93">
        <v>14</v>
      </c>
      <c r="AU7" s="93">
        <v>74</v>
      </c>
      <c r="AV7" s="93">
        <v>279</v>
      </c>
      <c r="AW7" s="93">
        <v>535</v>
      </c>
      <c r="AX7" s="93">
        <v>806</v>
      </c>
      <c r="AY7" s="93">
        <v>895</v>
      </c>
      <c r="AZ7" s="93">
        <v>737</v>
      </c>
      <c r="BA7" s="93">
        <v>580</v>
      </c>
      <c r="BB7" s="93">
        <v>340</v>
      </c>
      <c r="BC7" s="93">
        <v>157</v>
      </c>
      <c r="BD7" s="93">
        <v>38</v>
      </c>
      <c r="BE7" s="93">
        <v>7.830085277557373</v>
      </c>
      <c r="BF7" s="93">
        <v>14.481045722961426</v>
      </c>
      <c r="BG7" s="93">
        <v>76.25276184082031</v>
      </c>
      <c r="BH7" s="93">
        <v>281.85894775390625</v>
      </c>
      <c r="BI7" s="93">
        <v>538.7990112304688</v>
      </c>
      <c r="BJ7" s="93">
        <v>800.2749633789062</v>
      </c>
      <c r="BK7" s="94"/>
    </row>
    <row r="8" spans="1:63" ht="10.5">
      <c r="A8" t="s">
        <v>392</v>
      </c>
      <c r="B8" t="s">
        <v>393</v>
      </c>
      <c r="C8" s="67">
        <v>6.131913661956787</v>
      </c>
      <c r="D8" s="67">
        <v>5.9780755043029785</v>
      </c>
      <c r="E8" s="68">
        <v>28.325286865234375</v>
      </c>
      <c r="F8" s="68">
        <v>28.66254997253418</v>
      </c>
      <c r="G8" s="68">
        <v>138.06036376953125</v>
      </c>
      <c r="H8" s="68">
        <v>207.73765563964844</v>
      </c>
      <c r="I8" s="68">
        <v>299.4425048828125</v>
      </c>
      <c r="J8" s="68">
        <v>252.29237365722656</v>
      </c>
      <c r="K8" s="68">
        <v>176.60543823242188</v>
      </c>
      <c r="L8" s="68">
        <v>67.4420166015625</v>
      </c>
      <c r="M8" s="68">
        <v>16.640974044799805</v>
      </c>
      <c r="N8" s="68">
        <v>4.572512626647949</v>
      </c>
      <c r="O8" s="68">
        <v>9.49467658996582</v>
      </c>
      <c r="P8" s="68">
        <v>7.184695243835449</v>
      </c>
      <c r="Q8" s="68">
        <v>11.84244155883789</v>
      </c>
      <c r="R8" s="68">
        <v>23.766178131103516</v>
      </c>
      <c r="S8" s="68">
        <v>81.86073303222656</v>
      </c>
      <c r="T8" s="68">
        <v>249.94491577148438</v>
      </c>
      <c r="U8" s="68">
        <v>366.6695861816406</v>
      </c>
      <c r="V8" s="68">
        <v>350.8556823730469</v>
      </c>
      <c r="W8" s="68">
        <v>214.6019744873047</v>
      </c>
      <c r="X8" s="68">
        <v>55.19315719604492</v>
      </c>
      <c r="Y8" s="68">
        <v>19.684207916259766</v>
      </c>
      <c r="Z8" s="68">
        <v>4.3740129470825195</v>
      </c>
      <c r="AA8" s="68">
        <v>12.746633529663086</v>
      </c>
      <c r="AB8" s="68">
        <v>4.83209228515625</v>
      </c>
      <c r="AC8" s="68">
        <v>17.994434356689453</v>
      </c>
      <c r="AD8" s="68">
        <v>52.889217376708984</v>
      </c>
      <c r="AE8" s="68">
        <v>108.94644927978516</v>
      </c>
      <c r="AF8" s="68">
        <v>236.49227905273438</v>
      </c>
      <c r="AG8" s="68">
        <v>388.4066467285156</v>
      </c>
      <c r="AH8" s="68">
        <v>337.05682373046875</v>
      </c>
      <c r="AI8" s="68">
        <v>137.6612091064453</v>
      </c>
      <c r="AJ8" s="68">
        <v>59</v>
      </c>
      <c r="AK8" s="68">
        <v>15</v>
      </c>
      <c r="AL8" s="68">
        <v>11</v>
      </c>
      <c r="AM8" s="68">
        <v>8</v>
      </c>
      <c r="AN8" s="68">
        <v>5</v>
      </c>
      <c r="AO8" s="68">
        <v>25</v>
      </c>
      <c r="AP8" s="93">
        <v>31</v>
      </c>
      <c r="AQ8" s="93">
        <v>99</v>
      </c>
      <c r="AR8" s="93">
        <v>216</v>
      </c>
      <c r="AS8" s="93">
        <v>326</v>
      </c>
      <c r="AT8" s="93">
        <v>296</v>
      </c>
      <c r="AU8" s="93">
        <v>159</v>
      </c>
      <c r="AV8" s="93">
        <v>55</v>
      </c>
      <c r="AW8" s="93">
        <v>16</v>
      </c>
      <c r="AX8" s="93">
        <v>8</v>
      </c>
      <c r="AY8" s="93">
        <v>9</v>
      </c>
      <c r="AZ8" s="93">
        <v>9</v>
      </c>
      <c r="BA8" s="93">
        <v>19</v>
      </c>
      <c r="BB8" s="93">
        <v>31</v>
      </c>
      <c r="BC8" s="93">
        <v>98</v>
      </c>
      <c r="BD8" s="93">
        <v>214</v>
      </c>
      <c r="BE8" s="93">
        <v>328.2944641113281</v>
      </c>
      <c r="BF8" s="93">
        <v>296.67974853515625</v>
      </c>
      <c r="BG8" s="93">
        <v>162.48489379882812</v>
      </c>
      <c r="BH8" s="93">
        <v>57.346797943115234</v>
      </c>
      <c r="BI8" s="93">
        <v>16.941802978515625</v>
      </c>
      <c r="BJ8" s="93">
        <v>8.253241539001465</v>
      </c>
      <c r="BK8" s="94"/>
    </row>
    <row r="9" spans="1:63" ht="10.5">
      <c r="A9" t="s">
        <v>569</v>
      </c>
      <c r="B9" t="s">
        <v>570</v>
      </c>
      <c r="C9" s="22">
        <v>-3.2037036418914795</v>
      </c>
      <c r="D9" s="22">
        <v>-2.14725923538208</v>
      </c>
      <c r="E9" s="41">
        <v>-0.6490370631217957</v>
      </c>
      <c r="F9" s="41">
        <v>4.1573333740234375</v>
      </c>
      <c r="G9" s="41">
        <v>4.389333248138428</v>
      </c>
      <c r="H9" s="41">
        <v>2.9133334159851074</v>
      </c>
      <c r="I9" s="41">
        <v>-5.142370223999023</v>
      </c>
      <c r="J9" s="41">
        <v>-6.3805928230285645</v>
      </c>
      <c r="K9" s="41">
        <v>-5.673037052154541</v>
      </c>
      <c r="L9" s="41">
        <v>-1.1856296062469482</v>
      </c>
      <c r="M9" s="41">
        <v>2.037925958633423</v>
      </c>
      <c r="N9" s="41">
        <v>5.8317036628723145</v>
      </c>
      <c r="O9" s="41">
        <v>17.112443923950195</v>
      </c>
      <c r="P9" s="41">
        <v>16.859111785888672</v>
      </c>
      <c r="Q9" s="41">
        <v>11.988444328308105</v>
      </c>
      <c r="R9" s="41">
        <v>-8.019259452819824</v>
      </c>
      <c r="S9" s="41">
        <v>-14.234814643859863</v>
      </c>
      <c r="T9" s="41">
        <v>-17.17792510986328</v>
      </c>
      <c r="U9" s="41">
        <v>-14.21214771270752</v>
      </c>
      <c r="V9" s="41">
        <v>-12.587703704833984</v>
      </c>
      <c r="W9" s="41">
        <v>-9.668148040771484</v>
      </c>
      <c r="X9" s="41">
        <v>-2.901777744293213</v>
      </c>
      <c r="Y9" s="41">
        <v>0.6942222118377686</v>
      </c>
      <c r="Z9" s="41">
        <v>3.671555519104004</v>
      </c>
      <c r="AA9" s="41">
        <v>5.737481594085693</v>
      </c>
      <c r="AB9" s="41">
        <v>7.697037220001221</v>
      </c>
      <c r="AC9" s="41">
        <v>9.257481575012207</v>
      </c>
      <c r="AD9" s="41">
        <v>10.536148071289062</v>
      </c>
      <c r="AE9" s="41">
        <v>11.210370063781738</v>
      </c>
      <c r="AF9" s="41">
        <v>11.397481918334961</v>
      </c>
      <c r="AG9" s="41">
        <v>10.552888870239258</v>
      </c>
      <c r="AH9" s="41">
        <v>10.174221992492676</v>
      </c>
      <c r="AI9" s="41">
        <v>9.716888427734375</v>
      </c>
      <c r="AJ9" s="41">
        <v>9.56737232208252</v>
      </c>
      <c r="AK9" s="41">
        <v>8.662842750549316</v>
      </c>
      <c r="AL9" s="41">
        <v>7.389784336090088</v>
      </c>
      <c r="AM9" s="41">
        <v>5.655360221862793</v>
      </c>
      <c r="AN9" s="41">
        <v>3.714869260787964</v>
      </c>
      <c r="AO9" s="41">
        <v>1.475475549697876</v>
      </c>
      <c r="AP9" s="42">
        <v>-2.596919059753418</v>
      </c>
      <c r="AQ9" s="42">
        <v>-4.283544540405273</v>
      </c>
      <c r="AR9" s="42">
        <v>-5.1184983253479</v>
      </c>
      <c r="AS9" s="42">
        <v>-4.502249240875244</v>
      </c>
      <c r="AT9" s="42">
        <v>-4.083510398864746</v>
      </c>
      <c r="AU9" s="42">
        <v>-3.262749671936035</v>
      </c>
      <c r="AV9" s="42">
        <v>-1.4310643672943115</v>
      </c>
      <c r="AW9" s="42">
        <v>-0.2629368305206299</v>
      </c>
      <c r="AX9" s="42">
        <v>0.8505356311798096</v>
      </c>
      <c r="AY9" s="42">
        <v>2.012458562850952</v>
      </c>
      <c r="AZ9" s="42">
        <v>2.9392917156219482</v>
      </c>
      <c r="BA9" s="42">
        <v>3.734140634536743</v>
      </c>
      <c r="BB9" s="42">
        <v>4.186517238616943</v>
      </c>
      <c r="BC9" s="42">
        <v>4.875263690948486</v>
      </c>
      <c r="BD9" s="42">
        <v>5.5898919105529785</v>
      </c>
      <c r="BE9" s="42">
        <v>6.589168548583984</v>
      </c>
      <c r="BF9" s="42">
        <v>7.1614861488342285</v>
      </c>
      <c r="BG9" s="42">
        <v>7.565610885620117</v>
      </c>
      <c r="BH9" s="42">
        <v>7.801543235778809</v>
      </c>
      <c r="BI9" s="42">
        <v>7.869282245635986</v>
      </c>
      <c r="BJ9" s="42">
        <v>7.768828868865967</v>
      </c>
      <c r="BK9" s="24"/>
    </row>
    <row r="10" spans="1:63" ht="10.5">
      <c r="A10" t="s">
        <v>571</v>
      </c>
      <c r="B10" t="s">
        <v>572</v>
      </c>
      <c r="C10" s="22">
        <v>1649.4407958984375</v>
      </c>
      <c r="D10" s="22">
        <v>1656.6185302734375</v>
      </c>
      <c r="E10" s="41">
        <v>1667.9407958984375</v>
      </c>
      <c r="F10" s="41">
        <v>1691.111083984375</v>
      </c>
      <c r="G10" s="41">
        <v>1704.9444580078125</v>
      </c>
      <c r="H10" s="41">
        <v>1717.1444091796875</v>
      </c>
      <c r="I10" s="41">
        <v>1727.1185302734375</v>
      </c>
      <c r="J10" s="41">
        <v>1736.496337890625</v>
      </c>
      <c r="K10" s="41">
        <v>1744.6851806640625</v>
      </c>
      <c r="L10" s="41">
        <v>1748.2481689453125</v>
      </c>
      <c r="M10" s="41">
        <v>1756.6370849609375</v>
      </c>
      <c r="N10" s="41">
        <v>1766.414794921875</v>
      </c>
      <c r="O10" s="41">
        <v>1777.699951171875</v>
      </c>
      <c r="P10" s="41">
        <v>1790.1666259765625</v>
      </c>
      <c r="Q10" s="41">
        <v>1803.933349609375</v>
      </c>
      <c r="R10" s="41">
        <v>1823.22216796875</v>
      </c>
      <c r="S10" s="41">
        <v>1836.4222412109375</v>
      </c>
      <c r="T10" s="41">
        <v>1847.755615234375</v>
      </c>
      <c r="U10" s="41">
        <v>1857</v>
      </c>
      <c r="V10" s="41">
        <v>1864.7667236328125</v>
      </c>
      <c r="W10" s="41">
        <v>1870.8333740234375</v>
      </c>
      <c r="X10" s="41">
        <v>1869.34814453125</v>
      </c>
      <c r="Y10" s="41">
        <v>1876.4036865234375</v>
      </c>
      <c r="Z10" s="41">
        <v>1886.148193359375</v>
      </c>
      <c r="AA10" s="41">
        <v>1908.84814453125</v>
      </c>
      <c r="AB10" s="41">
        <v>1916.2703857421875</v>
      </c>
      <c r="AC10" s="41">
        <v>1918.6815185546875</v>
      </c>
      <c r="AD10" s="41">
        <v>1909.0592041015625</v>
      </c>
      <c r="AE10" s="41">
        <v>1906.71484375</v>
      </c>
      <c r="AF10" s="41">
        <v>1904.6259765625</v>
      </c>
      <c r="AG10" s="41">
        <v>1908.496337890625</v>
      </c>
      <c r="AH10" s="41">
        <v>1902.6407470703125</v>
      </c>
      <c r="AI10" s="41">
        <v>1892.762939453125</v>
      </c>
      <c r="AJ10" s="41">
        <v>1871.5201416015625</v>
      </c>
      <c r="AK10" s="41">
        <v>1859.10498046875</v>
      </c>
      <c r="AL10" s="41">
        <v>1848.1748046875</v>
      </c>
      <c r="AM10" s="41">
        <v>1835.8642578125</v>
      </c>
      <c r="AN10" s="41">
        <v>1830.052734375</v>
      </c>
      <c r="AO10" s="41">
        <v>1827.875</v>
      </c>
      <c r="AP10" s="42">
        <v>1833.88427734375</v>
      </c>
      <c r="AQ10" s="42">
        <v>1835.55908203125</v>
      </c>
      <c r="AR10" s="42">
        <v>1837.45263671875</v>
      </c>
      <c r="AS10" s="42">
        <v>1839.39990234375</v>
      </c>
      <c r="AT10" s="42">
        <v>1841.8548583984375</v>
      </c>
      <c r="AU10" s="42">
        <v>1844.6522216796875</v>
      </c>
      <c r="AV10" s="42">
        <v>1847.802734375</v>
      </c>
      <c r="AW10" s="42">
        <v>1851.2774658203125</v>
      </c>
      <c r="AX10" s="42">
        <v>1855.0867919921875</v>
      </c>
      <c r="AY10" s="42">
        <v>1860.3060302734375</v>
      </c>
      <c r="AZ10" s="42">
        <v>1863.978271484375</v>
      </c>
      <c r="BA10" s="42">
        <v>1867.1787109375</v>
      </c>
      <c r="BB10" s="42">
        <v>1868.1778564453125</v>
      </c>
      <c r="BC10" s="42">
        <v>1871.73193359375</v>
      </c>
      <c r="BD10" s="42">
        <v>1876.1112060546875</v>
      </c>
      <c r="BE10" s="42">
        <v>1882.2781982421875</v>
      </c>
      <c r="BF10" s="42">
        <v>1887.58642578125</v>
      </c>
      <c r="BG10" s="42">
        <v>1892.998291015625</v>
      </c>
      <c r="BH10" s="42">
        <v>1898.5135498046875</v>
      </c>
      <c r="BI10" s="42">
        <v>1904.1324462890625</v>
      </c>
      <c r="BJ10" s="42">
        <v>1909.85498046875</v>
      </c>
      <c r="BK10" s="24"/>
    </row>
    <row r="11" spans="1:63" ht="10.5">
      <c r="A11" t="s">
        <v>19</v>
      </c>
      <c r="B11" t="s">
        <v>20</v>
      </c>
      <c r="C11" s="22">
        <v>31</v>
      </c>
      <c r="D11" s="22">
        <v>29</v>
      </c>
      <c r="E11" s="41">
        <v>31</v>
      </c>
      <c r="F11" s="41">
        <v>30</v>
      </c>
      <c r="G11" s="41">
        <v>31</v>
      </c>
      <c r="H11" s="41">
        <v>30</v>
      </c>
      <c r="I11" s="41">
        <v>31</v>
      </c>
      <c r="J11" s="41">
        <v>31</v>
      </c>
      <c r="K11" s="41">
        <v>30</v>
      </c>
      <c r="L11" s="41">
        <v>31</v>
      </c>
      <c r="M11" s="41">
        <v>30</v>
      </c>
      <c r="N11" s="41">
        <v>31</v>
      </c>
      <c r="O11" s="41">
        <v>31</v>
      </c>
      <c r="P11" s="41">
        <v>28</v>
      </c>
      <c r="Q11" s="41">
        <v>31</v>
      </c>
      <c r="R11" s="41">
        <v>30</v>
      </c>
      <c r="S11" s="41">
        <v>31</v>
      </c>
      <c r="T11" s="41">
        <v>30</v>
      </c>
      <c r="U11" s="41">
        <v>31</v>
      </c>
      <c r="V11" s="41">
        <v>31</v>
      </c>
      <c r="W11" s="41">
        <v>30</v>
      </c>
      <c r="X11" s="41">
        <v>31</v>
      </c>
      <c r="Y11" s="41">
        <v>30</v>
      </c>
      <c r="Z11" s="41">
        <v>31</v>
      </c>
      <c r="AA11" s="41">
        <v>31</v>
      </c>
      <c r="AB11" s="41">
        <v>28</v>
      </c>
      <c r="AC11" s="41">
        <v>31</v>
      </c>
      <c r="AD11" s="41">
        <v>30</v>
      </c>
      <c r="AE11" s="41">
        <v>31</v>
      </c>
      <c r="AF11" s="41">
        <v>30</v>
      </c>
      <c r="AG11" s="41">
        <v>31</v>
      </c>
      <c r="AH11" s="41">
        <v>31</v>
      </c>
      <c r="AI11" s="41">
        <v>30</v>
      </c>
      <c r="AJ11" s="41">
        <v>31</v>
      </c>
      <c r="AK11" s="41">
        <v>30</v>
      </c>
      <c r="AL11" s="41">
        <v>31</v>
      </c>
      <c r="AM11" s="41">
        <v>31</v>
      </c>
      <c r="AN11" s="41">
        <v>28</v>
      </c>
      <c r="AO11" s="41">
        <v>31</v>
      </c>
      <c r="AP11" s="42">
        <v>30</v>
      </c>
      <c r="AQ11" s="42">
        <v>31</v>
      </c>
      <c r="AR11" s="42">
        <v>30</v>
      </c>
      <c r="AS11" s="42">
        <v>31</v>
      </c>
      <c r="AT11" s="42">
        <v>31</v>
      </c>
      <c r="AU11" s="42">
        <v>30</v>
      </c>
      <c r="AV11" s="42">
        <v>31</v>
      </c>
      <c r="AW11" s="42">
        <v>30</v>
      </c>
      <c r="AX11" s="42">
        <v>31</v>
      </c>
      <c r="AY11" s="42">
        <v>31</v>
      </c>
      <c r="AZ11" s="42">
        <v>29</v>
      </c>
      <c r="BA11" s="42">
        <v>31</v>
      </c>
      <c r="BB11" s="42">
        <v>30</v>
      </c>
      <c r="BC11" s="42">
        <v>31</v>
      </c>
      <c r="BD11" s="42">
        <v>30</v>
      </c>
      <c r="BE11" s="42">
        <v>31</v>
      </c>
      <c r="BF11" s="42">
        <v>31</v>
      </c>
      <c r="BG11" s="42">
        <v>30</v>
      </c>
      <c r="BH11" s="42">
        <v>31</v>
      </c>
      <c r="BI11" s="42">
        <v>30</v>
      </c>
      <c r="BJ11" s="42">
        <v>31</v>
      </c>
      <c r="BK11" s="24"/>
    </row>
    <row r="12" spans="3:62" ht="10.5">
      <c r="C12" s="7"/>
      <c r="D12" s="7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</row>
    <row r="13" spans="2:62" ht="10.5">
      <c r="B13" s="11" t="s">
        <v>573</v>
      </c>
      <c r="C13" s="7"/>
      <c r="D13" s="7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1:63" ht="10.5">
      <c r="A14" t="s">
        <v>414</v>
      </c>
      <c r="B14" t="s">
        <v>415</v>
      </c>
      <c r="C14" s="48">
        <v>5.764977931976318</v>
      </c>
      <c r="D14" s="48">
        <v>5.509791851043701</v>
      </c>
      <c r="E14" s="38">
        <v>4.920991897583008</v>
      </c>
      <c r="F14" s="38">
        <v>4.66103458404541</v>
      </c>
      <c r="G14" s="38">
        <v>5.009443283081055</v>
      </c>
      <c r="H14" s="38">
        <v>5.527462959289551</v>
      </c>
      <c r="I14" s="38">
        <v>5.793525695800781</v>
      </c>
      <c r="J14" s="38">
        <v>5.689409255981445</v>
      </c>
      <c r="K14" s="38">
        <v>5.419854164123535</v>
      </c>
      <c r="L14" s="38">
        <v>5.029801368713379</v>
      </c>
      <c r="M14" s="38">
        <v>5.19216251373291</v>
      </c>
      <c r="N14" s="38">
        <v>5.643274784088135</v>
      </c>
      <c r="O14" s="38">
        <v>5.653110980987549</v>
      </c>
      <c r="P14" s="38">
        <v>5.506036281585693</v>
      </c>
      <c r="Q14" s="38">
        <v>5.221504211425781</v>
      </c>
      <c r="R14" s="38">
        <v>4.715466022491455</v>
      </c>
      <c r="S14" s="38">
        <v>4.914421558380127</v>
      </c>
      <c r="T14" s="38">
        <v>5.771618366241455</v>
      </c>
      <c r="U14" s="38">
        <v>5.942315578460693</v>
      </c>
      <c r="V14" s="38">
        <v>5.99127197265625</v>
      </c>
      <c r="W14" s="38">
        <v>5.664039134979248</v>
      </c>
      <c r="X14" s="38">
        <v>5.184861183166504</v>
      </c>
      <c r="Y14" s="38">
        <v>5.236335277557373</v>
      </c>
      <c r="Z14" s="38">
        <v>5.681763172149658</v>
      </c>
      <c r="AA14" s="38">
        <v>5.394994258880615</v>
      </c>
      <c r="AB14" s="38">
        <v>5.5996246337890625</v>
      </c>
      <c r="AC14" s="38">
        <v>5.1314520835876465</v>
      </c>
      <c r="AD14" s="38">
        <v>4.644739627838135</v>
      </c>
      <c r="AE14" s="38">
        <v>5.001967430114746</v>
      </c>
      <c r="AF14" s="38">
        <v>5.583164691925049</v>
      </c>
      <c r="AG14" s="38">
        <v>5.983646392822266</v>
      </c>
      <c r="AH14" s="38">
        <v>6.043020725250244</v>
      </c>
      <c r="AI14" s="38">
        <v>5.323277950286865</v>
      </c>
      <c r="AJ14" s="38">
        <v>5.141331672668457</v>
      </c>
      <c r="AK14" s="38">
        <v>5.255516529083252</v>
      </c>
      <c r="AL14" s="38">
        <v>5.530951976776123</v>
      </c>
      <c r="AM14" s="38">
        <v>5.6231160163879395</v>
      </c>
      <c r="AN14" s="38">
        <v>5.54402494430542</v>
      </c>
      <c r="AO14" s="38">
        <v>4.901337146759033</v>
      </c>
      <c r="AP14" s="49">
        <v>4.771708011627197</v>
      </c>
      <c r="AQ14" s="49">
        <v>4.835840225219727</v>
      </c>
      <c r="AR14" s="49">
        <v>5.538323879241943</v>
      </c>
      <c r="AS14" s="49">
        <v>5.956989765167236</v>
      </c>
      <c r="AT14" s="49">
        <v>6.010106086730957</v>
      </c>
      <c r="AU14" s="49">
        <v>5.577643871307373</v>
      </c>
      <c r="AV14" s="49">
        <v>5.1772589683532715</v>
      </c>
      <c r="AW14" s="49">
        <v>5.215554237365723</v>
      </c>
      <c r="AX14" s="49">
        <v>5.677560806274414</v>
      </c>
      <c r="AY14" s="49">
        <v>5.748827934265137</v>
      </c>
      <c r="AZ14" s="49">
        <v>5.535614013671875</v>
      </c>
      <c r="BA14" s="49">
        <v>5.150937080383301</v>
      </c>
      <c r="BB14" s="49">
        <v>4.792195796966553</v>
      </c>
      <c r="BC14" s="49">
        <v>4.920129776000977</v>
      </c>
      <c r="BD14" s="49">
        <v>5.615221977233887</v>
      </c>
      <c r="BE14" s="49">
        <v>6.164037227630615</v>
      </c>
      <c r="BF14" s="49">
        <v>6.227232933044434</v>
      </c>
      <c r="BG14" s="49">
        <v>5.6863579750061035</v>
      </c>
      <c r="BH14" s="49">
        <v>5.251047134399414</v>
      </c>
      <c r="BI14" s="49">
        <v>5.255228042602539</v>
      </c>
      <c r="BJ14" s="49">
        <v>5.698643207550049</v>
      </c>
      <c r="BK14" s="50"/>
    </row>
    <row r="15" spans="1:63" ht="10.5">
      <c r="A15" t="s">
        <v>402</v>
      </c>
      <c r="B15" t="s">
        <v>403</v>
      </c>
      <c r="C15" s="51">
        <v>1.2899999618530273</v>
      </c>
      <c r="D15" s="51">
        <v>1.3200000524520874</v>
      </c>
      <c r="E15" s="37">
        <v>1.3300000429153442</v>
      </c>
      <c r="F15" s="37">
        <v>1.340000033378601</v>
      </c>
      <c r="G15" s="37">
        <v>1.350000023841858</v>
      </c>
      <c r="H15" s="37">
        <v>1.350000023841858</v>
      </c>
      <c r="I15" s="37">
        <v>1.3700000047683716</v>
      </c>
      <c r="J15" s="37">
        <v>1.399999976158142</v>
      </c>
      <c r="K15" s="37">
        <v>1.3700000047683716</v>
      </c>
      <c r="L15" s="37">
        <v>1.409999966621399</v>
      </c>
      <c r="M15" s="37">
        <v>1.409999966621399</v>
      </c>
      <c r="N15" s="37">
        <v>1.409999966621399</v>
      </c>
      <c r="O15" s="37">
        <v>1.4600000381469727</v>
      </c>
      <c r="P15" s="37">
        <v>1.4800000190734863</v>
      </c>
      <c r="Q15" s="37">
        <v>1.5199999809265137</v>
      </c>
      <c r="R15" s="37">
        <v>1.5399999618530273</v>
      </c>
      <c r="S15" s="37">
        <v>1.5499999523162842</v>
      </c>
      <c r="T15" s="37">
        <v>1.5399999618530273</v>
      </c>
      <c r="U15" s="37">
        <v>1.5199999809265137</v>
      </c>
      <c r="V15" s="37">
        <v>1.559999942779541</v>
      </c>
      <c r="W15" s="37">
        <v>1.600000023841858</v>
      </c>
      <c r="X15" s="37">
        <v>1.5800000429153442</v>
      </c>
      <c r="Y15" s="37">
        <v>1.5700000524520874</v>
      </c>
      <c r="Z15" s="37">
        <v>1.590000033378601</v>
      </c>
      <c r="AA15" s="37">
        <v>1.659999966621399</v>
      </c>
      <c r="AB15" s="37">
        <v>1.6699999570846558</v>
      </c>
      <c r="AC15" s="37">
        <v>1.7100000381469727</v>
      </c>
      <c r="AD15" s="37">
        <v>1.7100000381469727</v>
      </c>
      <c r="AE15" s="37">
        <v>1.7000000476837158</v>
      </c>
      <c r="AF15" s="37">
        <v>1.690000057220459</v>
      </c>
      <c r="AG15" s="37">
        <v>1.6799999475479126</v>
      </c>
      <c r="AH15" s="37">
        <v>1.7000000476837158</v>
      </c>
      <c r="AI15" s="37">
        <v>1.7200000286102295</v>
      </c>
      <c r="AJ15" s="37">
        <v>1.7100000381469727</v>
      </c>
      <c r="AK15" s="37">
        <v>1.690000057220459</v>
      </c>
      <c r="AL15" s="37">
        <v>1.6846610307693481</v>
      </c>
      <c r="AM15" s="37">
        <v>1.6672359704971313</v>
      </c>
      <c r="AN15" s="37">
        <v>1.682358980178833</v>
      </c>
      <c r="AO15" s="37">
        <v>1.6906570196151733</v>
      </c>
      <c r="AP15" s="52">
        <v>1.7044730186462402</v>
      </c>
      <c r="AQ15" s="52">
        <v>1.713811993598938</v>
      </c>
      <c r="AR15" s="52">
        <v>1.7142119407653809</v>
      </c>
      <c r="AS15" s="52">
        <v>1.6981650590896606</v>
      </c>
      <c r="AT15" s="52">
        <v>1.6901899576187134</v>
      </c>
      <c r="AU15" s="52">
        <v>1.6835949420928955</v>
      </c>
      <c r="AV15" s="52">
        <v>1.6736760139465332</v>
      </c>
      <c r="AW15" s="52">
        <v>1.6796610355377197</v>
      </c>
      <c r="AX15" s="52">
        <v>1.675902009010315</v>
      </c>
      <c r="AY15" s="52">
        <v>1.691169023513794</v>
      </c>
      <c r="AZ15" s="52">
        <v>1.7013700008392334</v>
      </c>
      <c r="BA15" s="52">
        <v>1.7130130529403687</v>
      </c>
      <c r="BB15" s="52">
        <v>1.7287319898605347</v>
      </c>
      <c r="BC15" s="52">
        <v>1.7408970594406128</v>
      </c>
      <c r="BD15" s="52">
        <v>1.7431010007858276</v>
      </c>
      <c r="BE15" s="52">
        <v>1.7288299798965454</v>
      </c>
      <c r="BF15" s="52">
        <v>1.7220840454101562</v>
      </c>
      <c r="BG15" s="52">
        <v>1.7169209718704224</v>
      </c>
      <c r="BH15" s="52">
        <v>1.6947139501571655</v>
      </c>
      <c r="BI15" s="52">
        <v>1.6892379522323608</v>
      </c>
      <c r="BJ15" s="52">
        <v>1.6887359619140625</v>
      </c>
      <c r="BK15" s="53"/>
    </row>
    <row r="16" spans="1:63" ht="10.5">
      <c r="A16" t="s">
        <v>574</v>
      </c>
      <c r="B16" t="s">
        <v>575</v>
      </c>
      <c r="C16" s="48">
        <v>0.27921488881111145</v>
      </c>
      <c r="D16" s="48">
        <v>0.289640873670578</v>
      </c>
      <c r="E16" s="38">
        <v>0.29897838830947876</v>
      </c>
      <c r="F16" s="38">
        <v>0.29670822620391846</v>
      </c>
      <c r="G16" s="38">
        <v>0.29559361934661865</v>
      </c>
      <c r="H16" s="38">
        <v>0.30018964409828186</v>
      </c>
      <c r="I16" s="38">
        <v>0.29561471939086914</v>
      </c>
      <c r="J16" s="38">
        <v>0.30043745040893555</v>
      </c>
      <c r="K16" s="38">
        <v>0.30778616666793823</v>
      </c>
      <c r="L16" s="38">
        <v>0.30809247493743896</v>
      </c>
      <c r="M16" s="38">
        <v>0.2996337413787842</v>
      </c>
      <c r="N16" s="38">
        <v>0.28895464539527893</v>
      </c>
      <c r="O16" s="38">
        <v>0.29429012537002563</v>
      </c>
      <c r="P16" s="38">
        <v>0.30067282915115356</v>
      </c>
      <c r="Q16" s="38">
        <v>0.29123827815055847</v>
      </c>
      <c r="R16" s="38">
        <v>0.2921857237815857</v>
      </c>
      <c r="S16" s="38">
        <v>0.28736865520477295</v>
      </c>
      <c r="T16" s="38">
        <v>0.26643332839012146</v>
      </c>
      <c r="U16" s="38">
        <v>0.2687096893787384</v>
      </c>
      <c r="V16" s="38">
        <v>0.27523502707481384</v>
      </c>
      <c r="W16" s="38">
        <v>0.28619998693466187</v>
      </c>
      <c r="X16" s="38">
        <v>0.2846221327781677</v>
      </c>
      <c r="Y16" s="38">
        <v>0.28287142515182495</v>
      </c>
      <c r="Z16" s="38">
        <v>0.2858663499355316</v>
      </c>
      <c r="AA16" s="38">
        <v>0.2945622205734253</v>
      </c>
      <c r="AB16" s="38">
        <v>0.2990255057811737</v>
      </c>
      <c r="AC16" s="38">
        <v>0.297995388507843</v>
      </c>
      <c r="AD16" s="38">
        <v>0.2955428659915924</v>
      </c>
      <c r="AE16" s="38">
        <v>0.2976912558078766</v>
      </c>
      <c r="AF16" s="38">
        <v>0.29785236716270447</v>
      </c>
      <c r="AG16" s="38">
        <v>0.2945944666862488</v>
      </c>
      <c r="AH16" s="38">
        <v>0.29482948780059814</v>
      </c>
      <c r="AI16" s="38">
        <v>0.29545238614082336</v>
      </c>
      <c r="AJ16" s="38">
        <v>0.27680185437202454</v>
      </c>
      <c r="AK16" s="38">
        <v>0.2626761794090271</v>
      </c>
      <c r="AL16" s="38">
        <v>0.25809216499328613</v>
      </c>
      <c r="AM16" s="38">
        <v>0.27022120356559753</v>
      </c>
      <c r="AN16" s="38">
        <v>0.27939796447753906</v>
      </c>
      <c r="AO16" s="38">
        <v>0.2872258126735687</v>
      </c>
      <c r="AP16" s="49">
        <v>0.2845166027545929</v>
      </c>
      <c r="AQ16" s="49">
        <v>0.28186509013175964</v>
      </c>
      <c r="AR16" s="49">
        <v>0.2805007994174957</v>
      </c>
      <c r="AS16" s="49">
        <v>0.277054101228714</v>
      </c>
      <c r="AT16" s="49">
        <v>0.28049609065055847</v>
      </c>
      <c r="AU16" s="49">
        <v>0.28551149368286133</v>
      </c>
      <c r="AV16" s="49">
        <v>0.2804701030254364</v>
      </c>
      <c r="AW16" s="49">
        <v>0.275472491979599</v>
      </c>
      <c r="AX16" s="49">
        <v>0.2749364972114563</v>
      </c>
      <c r="AY16" s="49">
        <v>0.2840830981731415</v>
      </c>
      <c r="AZ16" s="49">
        <v>0.2917599081993103</v>
      </c>
      <c r="BA16" s="49">
        <v>0.2913137972354889</v>
      </c>
      <c r="BB16" s="49">
        <v>0.28911128640174866</v>
      </c>
      <c r="BC16" s="49">
        <v>0.28670060634613037</v>
      </c>
      <c r="BD16" s="49">
        <v>0.28546130657196045</v>
      </c>
      <c r="BE16" s="49">
        <v>0.2819175124168396</v>
      </c>
      <c r="BF16" s="49">
        <v>0.28532490134239197</v>
      </c>
      <c r="BG16" s="49">
        <v>0.29021960496902466</v>
      </c>
      <c r="BH16" s="49">
        <v>0.2846463918685913</v>
      </c>
      <c r="BI16" s="49">
        <v>0.2792556881904602</v>
      </c>
      <c r="BJ16" s="49">
        <v>0.2783811092376709</v>
      </c>
      <c r="BK16" s="50"/>
    </row>
    <row r="17" spans="1:63" ht="10.5">
      <c r="A17" t="s">
        <v>459</v>
      </c>
      <c r="B17" t="s">
        <v>460</v>
      </c>
      <c r="C17" s="48">
        <v>10.40828800201416</v>
      </c>
      <c r="D17" s="48">
        <v>10.342700004577637</v>
      </c>
      <c r="E17" s="38">
        <v>9.419381141662598</v>
      </c>
      <c r="F17" s="38">
        <v>9.210296630859375</v>
      </c>
      <c r="G17" s="38">
        <v>9.452288627624512</v>
      </c>
      <c r="H17" s="38">
        <v>10.728378295898438</v>
      </c>
      <c r="I17" s="38">
        <v>11.25367259979248</v>
      </c>
      <c r="J17" s="38">
        <v>11.141805648803711</v>
      </c>
      <c r="K17" s="38">
        <v>10.745769500732422</v>
      </c>
      <c r="L17" s="38">
        <v>9.52299690246582</v>
      </c>
      <c r="M17" s="38">
        <v>9.451835632324219</v>
      </c>
      <c r="N17" s="38">
        <v>10.153914451599121</v>
      </c>
      <c r="O17" s="38">
        <v>10.40101432800293</v>
      </c>
      <c r="P17" s="38">
        <v>10.41295051574707</v>
      </c>
      <c r="Q17" s="38">
        <v>9.669300079345703</v>
      </c>
      <c r="R17" s="38">
        <v>9.21483039855957</v>
      </c>
      <c r="S17" s="38">
        <v>9.23094654083252</v>
      </c>
      <c r="T17" s="38">
        <v>11.097827911376953</v>
      </c>
      <c r="U17" s="38">
        <v>11.945119857788086</v>
      </c>
      <c r="V17" s="38">
        <v>12.173141479492188</v>
      </c>
      <c r="W17" s="38">
        <v>11.452664375305176</v>
      </c>
      <c r="X17" s="38">
        <v>9.965518951416016</v>
      </c>
      <c r="Y17" s="38">
        <v>9.537304878234863</v>
      </c>
      <c r="Z17" s="38">
        <v>10.325520515441895</v>
      </c>
      <c r="AA17" s="38">
        <v>10.180367469787598</v>
      </c>
      <c r="AB17" s="38">
        <v>10.433889389038086</v>
      </c>
      <c r="AC17" s="38">
        <v>9.736739158630371</v>
      </c>
      <c r="AD17" s="38">
        <v>9.313079833984375</v>
      </c>
      <c r="AE17" s="38">
        <v>9.6780366897583</v>
      </c>
      <c r="AF17" s="38">
        <v>11.159554481506348</v>
      </c>
      <c r="AG17" s="38">
        <v>12.177413940429688</v>
      </c>
      <c r="AH17" s="38">
        <v>12.365851402282715</v>
      </c>
      <c r="AI17" s="38">
        <v>10.999114990234375</v>
      </c>
      <c r="AJ17" s="38">
        <v>9.797588348388672</v>
      </c>
      <c r="AK17" s="38">
        <v>9.62878704071045</v>
      </c>
      <c r="AL17" s="38">
        <v>10.082188606262207</v>
      </c>
      <c r="AM17" s="38">
        <v>10.570028305053711</v>
      </c>
      <c r="AN17" s="38">
        <v>10.882010459899902</v>
      </c>
      <c r="AO17" s="38">
        <v>9.744545936584473</v>
      </c>
      <c r="AP17" s="49">
        <v>9.459317207336426</v>
      </c>
      <c r="AQ17" s="49">
        <v>9.628734588623047</v>
      </c>
      <c r="AR17" s="49">
        <v>11.034910202026367</v>
      </c>
      <c r="AS17" s="49">
        <v>11.964010238647461</v>
      </c>
      <c r="AT17" s="49">
        <v>12.10066032409668</v>
      </c>
      <c r="AU17" s="49">
        <v>11.314310073852539</v>
      </c>
      <c r="AV17" s="49">
        <v>9.99909496307373</v>
      </c>
      <c r="AW17" s="49">
        <v>9.721009254455566</v>
      </c>
      <c r="AX17" s="49">
        <v>10.384400367736816</v>
      </c>
      <c r="AY17" s="49">
        <v>10.808050155639648</v>
      </c>
      <c r="AZ17" s="49">
        <v>10.877470016479492</v>
      </c>
      <c r="BA17" s="49">
        <v>9.950703620910645</v>
      </c>
      <c r="BB17" s="49">
        <v>9.636163711547852</v>
      </c>
      <c r="BC17" s="49">
        <v>9.793170928955078</v>
      </c>
      <c r="BD17" s="49">
        <v>11.250720024108887</v>
      </c>
      <c r="BE17" s="49">
        <v>12.223999977111816</v>
      </c>
      <c r="BF17" s="49">
        <v>12.35216999053955</v>
      </c>
      <c r="BG17" s="49">
        <v>11.540450096130371</v>
      </c>
      <c r="BH17" s="49">
        <v>10.182519912719727</v>
      </c>
      <c r="BI17" s="49">
        <v>9.897811889648438</v>
      </c>
      <c r="BJ17" s="49">
        <v>10.564709663391113</v>
      </c>
      <c r="BK17" s="50"/>
    </row>
    <row r="18" spans="3:62" ht="10.5">
      <c r="C18" s="7"/>
      <c r="D18" s="7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</row>
    <row r="19" spans="2:62" ht="10.5">
      <c r="B19" s="11" t="s">
        <v>576</v>
      </c>
      <c r="C19" s="7"/>
      <c r="D19" s="7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</row>
    <row r="20" spans="1:64" ht="10.5">
      <c r="A20" t="s">
        <v>577</v>
      </c>
      <c r="B20" t="s">
        <v>578</v>
      </c>
      <c r="C20" s="48">
        <v>3.022068500518799</v>
      </c>
      <c r="D20" s="48">
        <v>2.9921414852142334</v>
      </c>
      <c r="E20" s="38">
        <v>3.0656816959381104</v>
      </c>
      <c r="F20" s="38">
        <v>3.0630762577056885</v>
      </c>
      <c r="G20" s="38">
        <v>2.8177409172058105</v>
      </c>
      <c r="H20" s="38">
        <v>3.1697583198547363</v>
      </c>
      <c r="I20" s="38">
        <v>2.98152756690979</v>
      </c>
      <c r="J20" s="38">
        <v>3.076833963394165</v>
      </c>
      <c r="K20" s="38">
        <v>3.122497320175171</v>
      </c>
      <c r="L20" s="38">
        <v>2.9923436641693115</v>
      </c>
      <c r="M20" s="38">
        <v>3.0806338787078857</v>
      </c>
      <c r="N20" s="38">
        <v>3.084055185317993</v>
      </c>
      <c r="O20" s="38">
        <v>3.02349853515625</v>
      </c>
      <c r="P20" s="38">
        <v>3.211651563644409</v>
      </c>
      <c r="Q20" s="38">
        <v>3.295079469680786</v>
      </c>
      <c r="R20" s="38">
        <v>3.10903000831604</v>
      </c>
      <c r="S20" s="38">
        <v>2.9080991744995117</v>
      </c>
      <c r="T20" s="38">
        <v>3.1790425777435303</v>
      </c>
      <c r="U20" s="38">
        <v>2.962615966796875</v>
      </c>
      <c r="V20" s="38">
        <v>3.155618190765381</v>
      </c>
      <c r="W20" s="38">
        <v>3.1875972747802734</v>
      </c>
      <c r="X20" s="38">
        <v>3.022181749343872</v>
      </c>
      <c r="Y20" s="38">
        <v>3.167360305786133</v>
      </c>
      <c r="Z20" s="38">
        <v>2.9968085289001465</v>
      </c>
      <c r="AA20" s="38">
        <v>3.181175947189331</v>
      </c>
      <c r="AB20" s="38">
        <v>3.1796276569366455</v>
      </c>
      <c r="AC20" s="38">
        <v>3.273714065551758</v>
      </c>
      <c r="AD20" s="38">
        <v>3.179957866668701</v>
      </c>
      <c r="AE20" s="38">
        <v>3.2202260494232178</v>
      </c>
      <c r="AF20" s="38">
        <v>3.238048791885376</v>
      </c>
      <c r="AG20" s="38">
        <v>3.0640475749969482</v>
      </c>
      <c r="AH20" s="38">
        <v>3.2465708255767822</v>
      </c>
      <c r="AI20" s="38">
        <v>3.1378889083862305</v>
      </c>
      <c r="AJ20" s="38">
        <v>3.1734607219696045</v>
      </c>
      <c r="AK20" s="38">
        <v>3.204122543334961</v>
      </c>
      <c r="AL20" s="38">
        <v>3.0864176750183105</v>
      </c>
      <c r="AM20" s="38">
        <v>3.2100577354431152</v>
      </c>
      <c r="AN20" s="38">
        <v>3.154900074005127</v>
      </c>
      <c r="AO20" s="38">
        <v>3.111362934112549</v>
      </c>
      <c r="AP20" s="49">
        <v>3.0811359882354736</v>
      </c>
      <c r="AQ20" s="49">
        <v>3.0064759254455566</v>
      </c>
      <c r="AR20" s="49">
        <v>3.079150915145874</v>
      </c>
      <c r="AS20" s="49">
        <v>2.9224319458007812</v>
      </c>
      <c r="AT20" s="49">
        <v>3.0834128856658936</v>
      </c>
      <c r="AU20" s="49">
        <v>2.9783120155334473</v>
      </c>
      <c r="AV20" s="49">
        <v>2.9386050701141357</v>
      </c>
      <c r="AW20" s="49">
        <v>3.0322461128234863</v>
      </c>
      <c r="AX20" s="49">
        <v>3.232577085494995</v>
      </c>
      <c r="AY20" s="49">
        <v>3.298896074295044</v>
      </c>
      <c r="AZ20" s="49">
        <v>3.194227933883667</v>
      </c>
      <c r="BA20" s="49">
        <v>3.023526906967163</v>
      </c>
      <c r="BB20" s="49">
        <v>2.9359090328216553</v>
      </c>
      <c r="BC20" s="49">
        <v>2.8778059482574463</v>
      </c>
      <c r="BD20" s="49">
        <v>3.0433030128479004</v>
      </c>
      <c r="BE20" s="49">
        <v>3.049462080001831</v>
      </c>
      <c r="BF20" s="49">
        <v>3.2684199810028076</v>
      </c>
      <c r="BG20" s="49">
        <v>3.298430919647217</v>
      </c>
      <c r="BH20" s="49">
        <v>3.0753118991851807</v>
      </c>
      <c r="BI20" s="49">
        <v>3.0374670028686523</v>
      </c>
      <c r="BJ20" s="49">
        <v>3.0768239498138428</v>
      </c>
      <c r="BK20" s="50"/>
      <c r="BL20" s="172"/>
    </row>
    <row r="21" spans="1:63" ht="10.5">
      <c r="A21" t="s">
        <v>772</v>
      </c>
      <c r="B21" t="s">
        <v>773</v>
      </c>
      <c r="C21" s="48">
        <v>1.0689198970794678</v>
      </c>
      <c r="D21" s="48">
        <v>1.0595320463180542</v>
      </c>
      <c r="E21" s="38">
        <v>1.1246399879455566</v>
      </c>
      <c r="F21" s="38">
        <v>1.0939394235610962</v>
      </c>
      <c r="G21" s="38">
        <v>0.9727210402488708</v>
      </c>
      <c r="H21" s="38">
        <v>1.1661549806594849</v>
      </c>
      <c r="I21" s="38">
        <v>1.0073662996292114</v>
      </c>
      <c r="J21" s="38">
        <v>1.0322147607803345</v>
      </c>
      <c r="K21" s="38">
        <v>1.0855767726898193</v>
      </c>
      <c r="L21" s="38">
        <v>1.0326812267303467</v>
      </c>
      <c r="M21" s="38">
        <v>1.1023731231689453</v>
      </c>
      <c r="N21" s="38">
        <v>1.0677411556243896</v>
      </c>
      <c r="O21" s="38">
        <v>1.0483918190002441</v>
      </c>
      <c r="P21" s="38">
        <v>1.1256638765335083</v>
      </c>
      <c r="Q21" s="38">
        <v>1.1664193868637085</v>
      </c>
      <c r="R21" s="38">
        <v>1.1105008125305176</v>
      </c>
      <c r="S21" s="38">
        <v>1.0571866035461426</v>
      </c>
      <c r="T21" s="38">
        <v>1.175178050994873</v>
      </c>
      <c r="U21" s="38">
        <v>1.0011050701141357</v>
      </c>
      <c r="V21" s="38">
        <v>1.104856014251709</v>
      </c>
      <c r="W21" s="38">
        <v>1.1027531623840332</v>
      </c>
      <c r="X21" s="38">
        <v>1.0434000492095947</v>
      </c>
      <c r="Y21" s="38">
        <v>1.1246980428695679</v>
      </c>
      <c r="Z21" s="38">
        <v>1.0120134353637695</v>
      </c>
      <c r="AA21" s="38">
        <v>1.1340299844741821</v>
      </c>
      <c r="AB21" s="38">
        <v>1.1048455238342285</v>
      </c>
      <c r="AC21" s="38">
        <v>1.2009812593460083</v>
      </c>
      <c r="AD21" s="38">
        <v>1.0594245195388794</v>
      </c>
      <c r="AE21" s="38">
        <v>1.1100274324417114</v>
      </c>
      <c r="AF21" s="38">
        <v>1.130574107170105</v>
      </c>
      <c r="AG21" s="38">
        <v>0.9713290333747864</v>
      </c>
      <c r="AH21" s="38">
        <v>1.0806907415390015</v>
      </c>
      <c r="AI21" s="38">
        <v>1.016276240348816</v>
      </c>
      <c r="AJ21" s="38">
        <v>1.063665509223938</v>
      </c>
      <c r="AK21" s="38">
        <v>1.0282061100006104</v>
      </c>
      <c r="AL21" s="38">
        <v>0.9399824142456055</v>
      </c>
      <c r="AM21" s="38">
        <v>1.0660814046859741</v>
      </c>
      <c r="AN21" s="38">
        <v>1.0500977039337158</v>
      </c>
      <c r="AO21" s="38">
        <v>1.0517480373382568</v>
      </c>
      <c r="AP21" s="49">
        <v>1.041530966758728</v>
      </c>
      <c r="AQ21" s="49">
        <v>1.0162930488586426</v>
      </c>
      <c r="AR21" s="49">
        <v>1.0408600568771362</v>
      </c>
      <c r="AS21" s="49">
        <v>0.9878832101821899</v>
      </c>
      <c r="AT21" s="49">
        <v>1.0422999858856201</v>
      </c>
      <c r="AU21" s="49">
        <v>1.0067729949951172</v>
      </c>
      <c r="AV21" s="49">
        <v>0.993350088596344</v>
      </c>
      <c r="AW21" s="49">
        <v>1.0250040292739868</v>
      </c>
      <c r="AX21" s="49">
        <v>1.09272301197052</v>
      </c>
      <c r="AY21" s="49">
        <v>1.1151410341262817</v>
      </c>
      <c r="AZ21" s="49">
        <v>1.079759955406189</v>
      </c>
      <c r="BA21" s="49">
        <v>1.022057056427002</v>
      </c>
      <c r="BB21" s="49">
        <v>0.9924386739730835</v>
      </c>
      <c r="BC21" s="49">
        <v>0.9727978706359863</v>
      </c>
      <c r="BD21" s="49">
        <v>1.0287419557571411</v>
      </c>
      <c r="BE21" s="49">
        <v>1.0308239459991455</v>
      </c>
      <c r="BF21" s="49">
        <v>1.1048389673233032</v>
      </c>
      <c r="BG21" s="49">
        <v>1.1149840354919434</v>
      </c>
      <c r="BH21" s="49">
        <v>1.0395619869232178</v>
      </c>
      <c r="BI21" s="49">
        <v>1.0267690420150757</v>
      </c>
      <c r="BJ21" s="49">
        <v>1.040073037147522</v>
      </c>
      <c r="BK21" s="50"/>
    </row>
    <row r="22" spans="1:63" ht="10.5">
      <c r="A22" t="s">
        <v>774</v>
      </c>
      <c r="B22" t="s">
        <v>778</v>
      </c>
      <c r="C22" s="48">
        <v>0.3996134102344513</v>
      </c>
      <c r="D22" s="48">
        <v>0.386683851480484</v>
      </c>
      <c r="E22" s="38">
        <v>0.4184916317462921</v>
      </c>
      <c r="F22" s="38">
        <v>0.4055451452732086</v>
      </c>
      <c r="G22" s="38">
        <v>0.38017022609710693</v>
      </c>
      <c r="H22" s="38">
        <v>0.4064280092716217</v>
      </c>
      <c r="I22" s="38">
        <v>0.4068274199962616</v>
      </c>
      <c r="J22" s="38">
        <v>0.41416630148887634</v>
      </c>
      <c r="K22" s="38">
        <v>0.4184693694114685</v>
      </c>
      <c r="L22" s="38">
        <v>0.3699132204055786</v>
      </c>
      <c r="M22" s="38">
        <v>0.3823625445365906</v>
      </c>
      <c r="N22" s="38">
        <v>0.4060397446155548</v>
      </c>
      <c r="O22" s="38">
        <v>0.3956094980239868</v>
      </c>
      <c r="P22" s="38">
        <v>0.414509117603302</v>
      </c>
      <c r="Q22" s="38">
        <v>0.425146222114563</v>
      </c>
      <c r="R22" s="38">
        <v>0.4065234661102295</v>
      </c>
      <c r="S22" s="38">
        <v>0.39037227630615234</v>
      </c>
      <c r="T22" s="38">
        <v>0.4216322898864746</v>
      </c>
      <c r="U22" s="38">
        <v>0.38813090324401855</v>
      </c>
      <c r="V22" s="38">
        <v>0.4148630201816559</v>
      </c>
      <c r="W22" s="38">
        <v>0.4149031639099121</v>
      </c>
      <c r="X22" s="38">
        <v>0.40691956877708435</v>
      </c>
      <c r="Y22" s="38">
        <v>0.4273234009742737</v>
      </c>
      <c r="Z22" s="38">
        <v>0.40035414695739746</v>
      </c>
      <c r="AA22" s="38">
        <v>0.4181390702724457</v>
      </c>
      <c r="AB22" s="38">
        <v>0.4042741656303406</v>
      </c>
      <c r="AC22" s="38">
        <v>0.43630534410476685</v>
      </c>
      <c r="AD22" s="38">
        <v>0.4023624360561371</v>
      </c>
      <c r="AE22" s="38">
        <v>0.4144589304924011</v>
      </c>
      <c r="AF22" s="38">
        <v>0.4028916656970978</v>
      </c>
      <c r="AG22" s="38">
        <v>0.4094862937927246</v>
      </c>
      <c r="AH22" s="38">
        <v>0.4392309784889221</v>
      </c>
      <c r="AI22" s="38">
        <v>0.42001011967658997</v>
      </c>
      <c r="AJ22" s="38">
        <v>0.42543166875839233</v>
      </c>
      <c r="AK22" s="38">
        <v>0.4129010736942291</v>
      </c>
      <c r="AL22" s="38">
        <v>0.39367538690567017</v>
      </c>
      <c r="AM22" s="38">
        <v>0.4096035659313202</v>
      </c>
      <c r="AN22" s="38">
        <v>0.4103477895259857</v>
      </c>
      <c r="AO22" s="38">
        <v>0.3961411118507385</v>
      </c>
      <c r="AP22" s="49">
        <v>0.3922925889492035</v>
      </c>
      <c r="AQ22" s="49">
        <v>0.38278689980506897</v>
      </c>
      <c r="AR22" s="49">
        <v>0.3920398950576782</v>
      </c>
      <c r="AS22" s="49">
        <v>0.3720862865447998</v>
      </c>
      <c r="AT22" s="49">
        <v>0.392582505941391</v>
      </c>
      <c r="AU22" s="49">
        <v>0.3792009949684143</v>
      </c>
      <c r="AV22" s="49">
        <v>0.37414538860321045</v>
      </c>
      <c r="AW22" s="49">
        <v>0.3860679864883423</v>
      </c>
      <c r="AX22" s="49">
        <v>0.4115740954875946</v>
      </c>
      <c r="AY22" s="49">
        <v>0.4200179874897003</v>
      </c>
      <c r="AZ22" s="49">
        <v>0.40669161081314087</v>
      </c>
      <c r="BA22" s="49">
        <v>0.38495779037475586</v>
      </c>
      <c r="BB22" s="49">
        <v>0.3738020956516266</v>
      </c>
      <c r="BC22" s="49">
        <v>0.3664044141769409</v>
      </c>
      <c r="BD22" s="49">
        <v>0.3874756991863251</v>
      </c>
      <c r="BE22" s="49">
        <v>0.3882598876953125</v>
      </c>
      <c r="BF22" s="49">
        <v>0.41613781452178955</v>
      </c>
      <c r="BG22" s="49">
        <v>0.41995880007743835</v>
      </c>
      <c r="BH22" s="49">
        <v>0.3915509879589081</v>
      </c>
      <c r="BI22" s="49">
        <v>0.3867326080799103</v>
      </c>
      <c r="BJ22" s="49">
        <v>0.39174360036849976</v>
      </c>
      <c r="BK22" s="50"/>
    </row>
    <row r="23" spans="1:63" ht="10.5">
      <c r="A23" t="s">
        <v>775</v>
      </c>
      <c r="B23" t="s">
        <v>779</v>
      </c>
      <c r="C23" s="48">
        <v>1.5535352230072021</v>
      </c>
      <c r="D23" s="48">
        <v>1.545925498008728</v>
      </c>
      <c r="E23" s="38">
        <v>1.5225499868392944</v>
      </c>
      <c r="F23" s="38">
        <v>1.563591718673706</v>
      </c>
      <c r="G23" s="38">
        <v>1.464849591255188</v>
      </c>
      <c r="H23" s="38">
        <v>1.5971754789352417</v>
      </c>
      <c r="I23" s="38">
        <v>1.5673338174819946</v>
      </c>
      <c r="J23" s="38">
        <v>1.6304529905319214</v>
      </c>
      <c r="K23" s="38">
        <v>1.6184512376785278</v>
      </c>
      <c r="L23" s="38">
        <v>1.5897492170333862</v>
      </c>
      <c r="M23" s="38">
        <v>1.595898151397705</v>
      </c>
      <c r="N23" s="38">
        <v>1.6102744340896606</v>
      </c>
      <c r="O23" s="38">
        <v>1.579497218132019</v>
      </c>
      <c r="P23" s="38">
        <v>1.6714787483215332</v>
      </c>
      <c r="Q23" s="38">
        <v>1.703513741493225</v>
      </c>
      <c r="R23" s="38">
        <v>1.592005729675293</v>
      </c>
      <c r="S23" s="38">
        <v>1.4605402946472168</v>
      </c>
      <c r="T23" s="38">
        <v>1.5822323560714722</v>
      </c>
      <c r="U23" s="38">
        <v>1.5733799934387207</v>
      </c>
      <c r="V23" s="38">
        <v>1.6358990669250488</v>
      </c>
      <c r="W23" s="38">
        <v>1.6699409484863281</v>
      </c>
      <c r="X23" s="38">
        <v>1.5718622207641602</v>
      </c>
      <c r="Y23" s="38">
        <v>1.6153388023376465</v>
      </c>
      <c r="Z23" s="38">
        <v>1.584441065788269</v>
      </c>
      <c r="AA23" s="38">
        <v>1.6290068626403809</v>
      </c>
      <c r="AB23" s="38">
        <v>1.6705080270767212</v>
      </c>
      <c r="AC23" s="38">
        <v>1.6364275217056274</v>
      </c>
      <c r="AD23" s="38">
        <v>1.7181710004806519</v>
      </c>
      <c r="AE23" s="38">
        <v>1.69573974609375</v>
      </c>
      <c r="AF23" s="38">
        <v>1.7045831680297852</v>
      </c>
      <c r="AG23" s="38">
        <v>1.683232307434082</v>
      </c>
      <c r="AH23" s="38">
        <v>1.7266491651535034</v>
      </c>
      <c r="AI23" s="38">
        <v>1.701602578163147</v>
      </c>
      <c r="AJ23" s="38">
        <v>1.6843634843826294</v>
      </c>
      <c r="AK23" s="38">
        <v>1.7630153894424438</v>
      </c>
      <c r="AL23" s="38">
        <v>1.7527599334716797</v>
      </c>
      <c r="AM23" s="38">
        <v>1.7343727350234985</v>
      </c>
      <c r="AN23" s="38">
        <v>1.6944546699523926</v>
      </c>
      <c r="AO23" s="38">
        <v>1.6634730100631714</v>
      </c>
      <c r="AP23" s="49">
        <v>1.6473129987716675</v>
      </c>
      <c r="AQ23" s="49">
        <v>1.6073960065841675</v>
      </c>
      <c r="AR23" s="49">
        <v>1.6462520360946655</v>
      </c>
      <c r="AS23" s="49">
        <v>1.5624630451202393</v>
      </c>
      <c r="AT23" s="49">
        <v>1.6485300064086914</v>
      </c>
      <c r="AU23" s="49">
        <v>1.592339038848877</v>
      </c>
      <c r="AV23" s="49">
        <v>1.5711090564727783</v>
      </c>
      <c r="AW23" s="49">
        <v>1.6211739778518677</v>
      </c>
      <c r="AX23" s="49">
        <v>1.728279948234558</v>
      </c>
      <c r="AY23" s="49">
        <v>1.7637369632720947</v>
      </c>
      <c r="AZ23" s="49">
        <v>1.7077770233154297</v>
      </c>
      <c r="BA23" s="49">
        <v>1.6165119409561157</v>
      </c>
      <c r="BB23" s="49">
        <v>1.5696680545806885</v>
      </c>
      <c r="BC23" s="49">
        <v>1.5386029481887817</v>
      </c>
      <c r="BD23" s="49">
        <v>1.6270860433578491</v>
      </c>
      <c r="BE23" s="49">
        <v>1.6303789615631104</v>
      </c>
      <c r="BF23" s="49">
        <v>1.7474429607391357</v>
      </c>
      <c r="BG23" s="49">
        <v>1.763489007949829</v>
      </c>
      <c r="BH23" s="49">
        <v>1.644199013710022</v>
      </c>
      <c r="BI23" s="49">
        <v>1.6239650249481201</v>
      </c>
      <c r="BJ23" s="49">
        <v>1.6450079679489136</v>
      </c>
      <c r="BK23" s="50"/>
    </row>
    <row r="24" spans="1:63" ht="10.5">
      <c r="A24" t="s">
        <v>776</v>
      </c>
      <c r="B24" t="s">
        <v>780</v>
      </c>
      <c r="C24" s="48">
        <v>1.328183650970459</v>
      </c>
      <c r="D24" s="48">
        <v>1.3149904012680054</v>
      </c>
      <c r="E24" s="38">
        <v>1.4087570905685425</v>
      </c>
      <c r="F24" s="38">
        <v>1.3622069358825684</v>
      </c>
      <c r="G24" s="38">
        <v>1.2157777547836304</v>
      </c>
      <c r="H24" s="38">
        <v>1.4438363313674927</v>
      </c>
      <c r="I24" s="38">
        <v>1.2578984498977661</v>
      </c>
      <c r="J24" s="38">
        <v>1.2868882417678833</v>
      </c>
      <c r="K24" s="38">
        <v>1.3499724864959717</v>
      </c>
      <c r="L24" s="38">
        <v>1.2676005363464355</v>
      </c>
      <c r="M24" s="38">
        <v>1.3484714031219482</v>
      </c>
      <c r="N24" s="38">
        <v>1.316394329071045</v>
      </c>
      <c r="O24" s="38">
        <v>1.3046153783798218</v>
      </c>
      <c r="P24" s="38">
        <v>1.4009045362472534</v>
      </c>
      <c r="Q24" s="38">
        <v>1.451062560081482</v>
      </c>
      <c r="R24" s="38">
        <v>1.3779059648513794</v>
      </c>
      <c r="S24" s="38">
        <v>1.3114954233169556</v>
      </c>
      <c r="T24" s="38">
        <v>1.456112027168274</v>
      </c>
      <c r="U24" s="38">
        <v>1.2449959516525269</v>
      </c>
      <c r="V24" s="38">
        <v>1.3723376989364624</v>
      </c>
      <c r="W24" s="38">
        <v>1.3705928325653076</v>
      </c>
      <c r="X24" s="38">
        <v>1.2980740070343018</v>
      </c>
      <c r="Y24" s="38">
        <v>1.3963629007339478</v>
      </c>
      <c r="Z24" s="38">
        <v>1.2608544826507568</v>
      </c>
      <c r="AA24" s="38">
        <v>1.4133367538452148</v>
      </c>
      <c r="AB24" s="38">
        <v>1.376360535621643</v>
      </c>
      <c r="AC24" s="38">
        <v>1.4946496486663818</v>
      </c>
      <c r="AD24" s="38">
        <v>1.318434476852417</v>
      </c>
      <c r="AE24" s="38">
        <v>1.3757561445236206</v>
      </c>
      <c r="AF24" s="38">
        <v>1.3999172449111938</v>
      </c>
      <c r="AG24" s="38">
        <v>1.2295901775360107</v>
      </c>
      <c r="AH24" s="38">
        <v>1.3629218339920044</v>
      </c>
      <c r="AI24" s="38">
        <v>1.2831263542175293</v>
      </c>
      <c r="AJ24" s="38">
        <v>1.3461817502975464</v>
      </c>
      <c r="AK24" s="38">
        <v>1.3009183406829834</v>
      </c>
      <c r="AL24" s="38">
        <v>1.1931238174438477</v>
      </c>
      <c r="AM24" s="38">
        <v>1.3366676568984985</v>
      </c>
      <c r="AN24" s="38">
        <v>1.3189157247543335</v>
      </c>
      <c r="AO24" s="38">
        <v>1.3161070346832275</v>
      </c>
      <c r="AP24" s="49">
        <v>1.3033230304718018</v>
      </c>
      <c r="AQ24" s="49">
        <v>1.2717390060424805</v>
      </c>
      <c r="AR24" s="49">
        <v>1.3024810552597046</v>
      </c>
      <c r="AS24" s="49">
        <v>1.2361899614334106</v>
      </c>
      <c r="AT24" s="49">
        <v>1.3042830228805542</v>
      </c>
      <c r="AU24" s="49">
        <v>1.2598249912261963</v>
      </c>
      <c r="AV24" s="49">
        <v>1.2430310249328613</v>
      </c>
      <c r="AW24" s="49">
        <v>1.282639980316162</v>
      </c>
      <c r="AX24" s="49">
        <v>1.367380976676941</v>
      </c>
      <c r="AY24" s="49">
        <v>1.395434021949768</v>
      </c>
      <c r="AZ24" s="49">
        <v>1.3511589765548706</v>
      </c>
      <c r="BA24" s="49">
        <v>1.278952956199646</v>
      </c>
      <c r="BB24" s="49">
        <v>1.2418910264968872</v>
      </c>
      <c r="BC24" s="49">
        <v>1.2173130512237549</v>
      </c>
      <c r="BD24" s="49">
        <v>1.2873170375823975</v>
      </c>
      <c r="BE24" s="49">
        <v>1.2899240255355835</v>
      </c>
      <c r="BF24" s="49">
        <v>1.3825420141220093</v>
      </c>
      <c r="BG24" s="49">
        <v>1.3952349424362183</v>
      </c>
      <c r="BH24" s="49">
        <v>1.3008580207824707</v>
      </c>
      <c r="BI24" s="49">
        <v>1.2848490476608276</v>
      </c>
      <c r="BJ24" s="49">
        <v>1.3014980554580688</v>
      </c>
      <c r="BK24" s="50"/>
    </row>
    <row r="25" spans="1:63" ht="10.5">
      <c r="A25" t="s">
        <v>777</v>
      </c>
      <c r="B25" t="s">
        <v>781</v>
      </c>
      <c r="C25" s="48">
        <v>1.6938848495483398</v>
      </c>
      <c r="D25" s="48">
        <v>1.677151083946228</v>
      </c>
      <c r="E25" s="38">
        <v>1.6569244861602783</v>
      </c>
      <c r="F25" s="38">
        <v>1.7008694410324097</v>
      </c>
      <c r="G25" s="38">
        <v>1.6019631624221802</v>
      </c>
      <c r="H25" s="38">
        <v>1.7259219884872437</v>
      </c>
      <c r="I25" s="38">
        <v>1.7236289978027344</v>
      </c>
      <c r="J25" s="38">
        <v>1.7899457216262817</v>
      </c>
      <c r="K25" s="38">
        <v>1.7725247144699097</v>
      </c>
      <c r="L25" s="38">
        <v>1.724743127822876</v>
      </c>
      <c r="M25" s="38">
        <v>1.732162356376648</v>
      </c>
      <c r="N25" s="38">
        <v>1.7676609754562378</v>
      </c>
      <c r="O25" s="38">
        <v>1.7188830375671387</v>
      </c>
      <c r="P25" s="38">
        <v>1.8107471466064453</v>
      </c>
      <c r="Q25" s="38">
        <v>1.8440167903900146</v>
      </c>
      <c r="R25" s="38">
        <v>1.7311240434646606</v>
      </c>
      <c r="S25" s="38">
        <v>1.5966038703918457</v>
      </c>
      <c r="T25" s="38">
        <v>1.722930669784546</v>
      </c>
      <c r="U25" s="38">
        <v>1.7176200151443481</v>
      </c>
      <c r="V25" s="38">
        <v>1.7832804918289185</v>
      </c>
      <c r="W25" s="38">
        <v>1.8170044422149658</v>
      </c>
      <c r="X25" s="38">
        <v>1.7241076231002808</v>
      </c>
      <c r="Y25" s="38">
        <v>1.770997405052185</v>
      </c>
      <c r="Z25" s="38">
        <v>1.7359540462493896</v>
      </c>
      <c r="AA25" s="38">
        <v>1.7678391933441162</v>
      </c>
      <c r="AB25" s="38">
        <v>1.803267240524292</v>
      </c>
      <c r="AC25" s="38">
        <v>1.7790645360946655</v>
      </c>
      <c r="AD25" s="38">
        <v>1.8615235090255737</v>
      </c>
      <c r="AE25" s="38">
        <v>1.8444699048995972</v>
      </c>
      <c r="AF25" s="38">
        <v>1.8381316661834717</v>
      </c>
      <c r="AG25" s="38">
        <v>1.834457516670227</v>
      </c>
      <c r="AH25" s="38">
        <v>1.8836489915847778</v>
      </c>
      <c r="AI25" s="38">
        <v>1.8547625541687012</v>
      </c>
      <c r="AJ25" s="38">
        <v>1.827278971672058</v>
      </c>
      <c r="AK25" s="38">
        <v>1.9032042026519775</v>
      </c>
      <c r="AL25" s="38">
        <v>1.8932939767837524</v>
      </c>
      <c r="AM25" s="38">
        <v>1.8733900785446167</v>
      </c>
      <c r="AN25" s="38">
        <v>1.8359843492507935</v>
      </c>
      <c r="AO25" s="38">
        <v>1.7952549457550049</v>
      </c>
      <c r="AP25" s="49">
        <v>1.7778129577636719</v>
      </c>
      <c r="AQ25" s="49">
        <v>1.7347370386123657</v>
      </c>
      <c r="AR25" s="49">
        <v>1.776669979095459</v>
      </c>
      <c r="AS25" s="49">
        <v>1.6862419843673706</v>
      </c>
      <c r="AT25" s="49">
        <v>1.779129981994629</v>
      </c>
      <c r="AU25" s="49">
        <v>1.7184879779815674</v>
      </c>
      <c r="AV25" s="49">
        <v>1.6955740451812744</v>
      </c>
      <c r="AW25" s="49">
        <v>1.7496060132980347</v>
      </c>
      <c r="AX25" s="49">
        <v>1.8651959896087646</v>
      </c>
      <c r="AY25" s="49">
        <v>1.9034620523452759</v>
      </c>
      <c r="AZ25" s="49">
        <v>1.8430689573287964</v>
      </c>
      <c r="BA25" s="49">
        <v>1.744573950767517</v>
      </c>
      <c r="BB25" s="49">
        <v>1.694018006324768</v>
      </c>
      <c r="BC25" s="49">
        <v>1.660493016242981</v>
      </c>
      <c r="BD25" s="49">
        <v>1.755985975265503</v>
      </c>
      <c r="BE25" s="49">
        <v>1.7595380544662476</v>
      </c>
      <c r="BF25" s="49">
        <v>1.8858779668807983</v>
      </c>
      <c r="BG25" s="49">
        <v>1.9031959772109985</v>
      </c>
      <c r="BH25" s="49">
        <v>1.774453043937683</v>
      </c>
      <c r="BI25" s="49">
        <v>1.7526179552078247</v>
      </c>
      <c r="BJ25" s="49">
        <v>1.7753269672393799</v>
      </c>
      <c r="BK25" s="50"/>
    </row>
    <row r="26" spans="1:63" ht="10.5">
      <c r="A26" t="s">
        <v>579</v>
      </c>
      <c r="B26" t="s">
        <v>580</v>
      </c>
      <c r="C26" s="48">
        <v>0.05639364570379257</v>
      </c>
      <c r="D26" s="48">
        <v>0.06168965622782707</v>
      </c>
      <c r="E26" s="38">
        <v>0.05769151449203491</v>
      </c>
      <c r="F26" s="38">
        <v>0.07191083580255508</v>
      </c>
      <c r="G26" s="38">
        <v>0.07199042290449142</v>
      </c>
      <c r="H26" s="38">
        <v>0.0821434035897255</v>
      </c>
      <c r="I26" s="38">
        <v>0.08165851980447769</v>
      </c>
      <c r="J26" s="38">
        <v>0.08044364303350449</v>
      </c>
      <c r="K26" s="38">
        <v>0.09264209866523743</v>
      </c>
      <c r="L26" s="38">
        <v>0.08637525886297226</v>
      </c>
      <c r="M26" s="38">
        <v>0.07527713477611542</v>
      </c>
      <c r="N26" s="38">
        <v>0.07614703476428986</v>
      </c>
      <c r="O26" s="38">
        <v>0.06497883796691895</v>
      </c>
      <c r="P26" s="38">
        <v>0.08269085735082626</v>
      </c>
      <c r="Q26" s="38">
        <v>0.10572300106287003</v>
      </c>
      <c r="R26" s="38">
        <v>0.07921566814184189</v>
      </c>
      <c r="S26" s="38">
        <v>0.07749771326780319</v>
      </c>
      <c r="T26" s="38">
        <v>0.08180626481771469</v>
      </c>
      <c r="U26" s="38">
        <v>0.08649590611457825</v>
      </c>
      <c r="V26" s="38">
        <v>0.07700912654399872</v>
      </c>
      <c r="W26" s="38">
        <v>0.09212516993284225</v>
      </c>
      <c r="X26" s="38">
        <v>0.08019080758094788</v>
      </c>
      <c r="Y26" s="38">
        <v>0.07401186972856522</v>
      </c>
      <c r="Z26" s="38">
        <v>0.0994025468826294</v>
      </c>
      <c r="AA26" s="38">
        <v>0.09778109937906265</v>
      </c>
      <c r="AB26" s="38">
        <v>0.09697999805212021</v>
      </c>
      <c r="AC26" s="38">
        <v>0.10358406603336334</v>
      </c>
      <c r="AD26" s="38">
        <v>0.10098680108785629</v>
      </c>
      <c r="AE26" s="38">
        <v>0.08843767642974854</v>
      </c>
      <c r="AF26" s="38">
        <v>0.07282660156488419</v>
      </c>
      <c r="AG26" s="38">
        <v>0.1026068702340126</v>
      </c>
      <c r="AH26" s="38">
        <v>0.1241564229130745</v>
      </c>
      <c r="AI26" s="38">
        <v>0.11232596635818481</v>
      </c>
      <c r="AJ26" s="38">
        <v>0.10367316007614136</v>
      </c>
      <c r="AK26" s="38">
        <v>0.08765143156051636</v>
      </c>
      <c r="AL26" s="38">
        <v>0.09965787082910538</v>
      </c>
      <c r="AM26" s="38">
        <v>0.08354838937520981</v>
      </c>
      <c r="AN26" s="38">
        <v>0.0816071406006813</v>
      </c>
      <c r="AO26" s="38">
        <v>0.10012903064489365</v>
      </c>
      <c r="AP26" s="49">
        <v>0.1074666678905487</v>
      </c>
      <c r="AQ26" s="49">
        <v>0.09867741912603378</v>
      </c>
      <c r="AR26" s="49">
        <v>0.09973333030939102</v>
      </c>
      <c r="AS26" s="49">
        <v>0.10861290246248245</v>
      </c>
      <c r="AT26" s="49">
        <v>0.11432258039712906</v>
      </c>
      <c r="AU26" s="49">
        <v>0.12006666511297226</v>
      </c>
      <c r="AV26" s="49">
        <v>0.12077419459819794</v>
      </c>
      <c r="AW26" s="49">
        <v>0.11760000139474869</v>
      </c>
      <c r="AX26" s="49">
        <v>0.10803225636482239</v>
      </c>
      <c r="AY26" s="49">
        <v>0.10335484147071838</v>
      </c>
      <c r="AZ26" s="49">
        <v>0.09953571110963821</v>
      </c>
      <c r="BA26" s="49">
        <v>0.10303226113319397</v>
      </c>
      <c r="BB26" s="49">
        <v>0.11406666785478592</v>
      </c>
      <c r="BC26" s="49">
        <v>0.10883870720863342</v>
      </c>
      <c r="BD26" s="49">
        <v>0.11869999766349792</v>
      </c>
      <c r="BE26" s="49">
        <v>0.11706451326608658</v>
      </c>
      <c r="BF26" s="49">
        <v>0.11306451261043549</v>
      </c>
      <c r="BG26" s="49">
        <v>0.10896666347980499</v>
      </c>
      <c r="BH26" s="49">
        <v>0.10393548756837845</v>
      </c>
      <c r="BI26" s="49">
        <v>0.11289999634027481</v>
      </c>
      <c r="BJ26" s="49">
        <v>0.11432258039712906</v>
      </c>
      <c r="BK26" s="50"/>
    </row>
    <row r="27" spans="1:63" ht="10.5">
      <c r="A27" t="s">
        <v>581</v>
      </c>
      <c r="B27" t="s">
        <v>582</v>
      </c>
      <c r="C27" s="48">
        <v>0.11118564754724503</v>
      </c>
      <c r="D27" s="48">
        <v>0.07848848402500153</v>
      </c>
      <c r="E27" s="38">
        <v>0.12790781259536743</v>
      </c>
      <c r="F27" s="38">
        <v>0.17861990630626678</v>
      </c>
      <c r="G27" s="38">
        <v>0.15838955342769623</v>
      </c>
      <c r="H27" s="38">
        <v>0.16622230410575867</v>
      </c>
      <c r="I27" s="38">
        <v>0.12765799462795258</v>
      </c>
      <c r="J27" s="38">
        <v>0.13118977844715118</v>
      </c>
      <c r="K27" s="38">
        <v>0.139279305934906</v>
      </c>
      <c r="L27" s="38">
        <v>0.10833774507045746</v>
      </c>
      <c r="M27" s="38">
        <v>0.10478723049163818</v>
      </c>
      <c r="N27" s="38">
        <v>0.14031429588794708</v>
      </c>
      <c r="O27" s="38">
        <v>0.13146035373210907</v>
      </c>
      <c r="P27" s="38">
        <v>0.10742349922657013</v>
      </c>
      <c r="Q27" s="38">
        <v>0.09826696664094925</v>
      </c>
      <c r="R27" s="38">
        <v>0.1431223303079605</v>
      </c>
      <c r="S27" s="38">
        <v>0.1616096794605255</v>
      </c>
      <c r="T27" s="38">
        <v>0.18331587314605713</v>
      </c>
      <c r="U27" s="38">
        <v>0.1337735801935196</v>
      </c>
      <c r="V27" s="38">
        <v>0.13608254492282867</v>
      </c>
      <c r="W27" s="38">
        <v>0.14181216061115265</v>
      </c>
      <c r="X27" s="38">
        <v>0.1371171921491623</v>
      </c>
      <c r="Y27" s="38">
        <v>0.10738946497440338</v>
      </c>
      <c r="Z27" s="38">
        <v>0.15863025188446045</v>
      </c>
      <c r="AA27" s="38">
        <v>0.13504858314990997</v>
      </c>
      <c r="AB27" s="38">
        <v>0.09484921395778656</v>
      </c>
      <c r="AC27" s="38">
        <v>0.12312515825033188</v>
      </c>
      <c r="AD27" s="38">
        <v>0.11603253334760666</v>
      </c>
      <c r="AE27" s="38">
        <v>0.15278242528438568</v>
      </c>
      <c r="AF27" s="38">
        <v>0.14576923847198486</v>
      </c>
      <c r="AG27" s="38">
        <v>0.10745483636856079</v>
      </c>
      <c r="AH27" s="38">
        <v>0.16430151462554932</v>
      </c>
      <c r="AI27" s="38">
        <v>0.17050327360630035</v>
      </c>
      <c r="AJ27" s="38">
        <v>0.1260659098625183</v>
      </c>
      <c r="AK27" s="38">
        <v>0.15894345939159393</v>
      </c>
      <c r="AL27" s="38">
        <v>0.13490009307861328</v>
      </c>
      <c r="AM27" s="38">
        <v>0.11196774244308472</v>
      </c>
      <c r="AN27" s="38">
        <v>0.11421428620815277</v>
      </c>
      <c r="AO27" s="38">
        <v>0.12532258033752441</v>
      </c>
      <c r="AP27" s="49">
        <v>0.13953332602977753</v>
      </c>
      <c r="AQ27" s="49">
        <v>0.14258064329624176</v>
      </c>
      <c r="AR27" s="49">
        <v>0.14086666703224182</v>
      </c>
      <c r="AS27" s="49">
        <v>0.1352258026599884</v>
      </c>
      <c r="AT27" s="49">
        <v>0.14854839444160461</v>
      </c>
      <c r="AU27" s="49">
        <v>0.1426333338022232</v>
      </c>
      <c r="AV27" s="49">
        <v>0.13735483586788177</v>
      </c>
      <c r="AW27" s="49">
        <v>0.1454666703939438</v>
      </c>
      <c r="AX27" s="49">
        <v>0.12574192881584167</v>
      </c>
      <c r="AY27" s="49">
        <v>0.11228954792022705</v>
      </c>
      <c r="AZ27" s="49">
        <v>0.138785719871521</v>
      </c>
      <c r="BA27" s="49">
        <v>0.13183870911598206</v>
      </c>
      <c r="BB27" s="49">
        <v>0.11603253334760666</v>
      </c>
      <c r="BC27" s="49">
        <v>0.14106450974941254</v>
      </c>
      <c r="BD27" s="49">
        <v>0.1578666716814041</v>
      </c>
      <c r="BE27" s="49">
        <v>0.13045161962509155</v>
      </c>
      <c r="BF27" s="49">
        <v>0.15129032731056213</v>
      </c>
      <c r="BG27" s="49">
        <v>0.14916667342185974</v>
      </c>
      <c r="BH27" s="49">
        <v>0.11432258039712906</v>
      </c>
      <c r="BI27" s="49">
        <v>0.15353333950042725</v>
      </c>
      <c r="BJ27" s="49">
        <v>0.13512903451919556</v>
      </c>
      <c r="BK27" s="50"/>
    </row>
    <row r="28" spans="1:63" ht="10.5">
      <c r="A28" t="s">
        <v>583</v>
      </c>
      <c r="B28" t="s">
        <v>584</v>
      </c>
      <c r="C28" s="48">
        <v>0.029208378866314888</v>
      </c>
      <c r="D28" s="48">
        <v>0.028768431395292282</v>
      </c>
      <c r="E28" s="38">
        <v>0.028382280841469765</v>
      </c>
      <c r="F28" s="38">
        <v>0.027835628017783165</v>
      </c>
      <c r="G28" s="38">
        <v>0.02565659210085869</v>
      </c>
      <c r="H28" s="38">
        <v>0.022975260391831398</v>
      </c>
      <c r="I28" s="38">
        <v>0.02785433642566204</v>
      </c>
      <c r="J28" s="38">
        <v>0.025331562384963036</v>
      </c>
      <c r="K28" s="38">
        <v>0.026402372866868973</v>
      </c>
      <c r="L28" s="38">
        <v>0.02612476795911789</v>
      </c>
      <c r="M28" s="38">
        <v>0.046221815049648285</v>
      </c>
      <c r="N28" s="38">
        <v>0.05555499345064163</v>
      </c>
      <c r="O28" s="38">
        <v>0.032664548605680466</v>
      </c>
      <c r="P28" s="38">
        <v>0.0375247485935688</v>
      </c>
      <c r="Q28" s="38">
        <v>0.03691348433494568</v>
      </c>
      <c r="R28" s="38">
        <v>0.03159326687455177</v>
      </c>
      <c r="S28" s="38">
        <v>0.0338536761701107</v>
      </c>
      <c r="T28" s="38">
        <v>0.036409031599760056</v>
      </c>
      <c r="U28" s="38">
        <v>0.04288822412490845</v>
      </c>
      <c r="V28" s="38">
        <v>0.04219174012541771</v>
      </c>
      <c r="W28" s="38">
        <v>0.0396706648170948</v>
      </c>
      <c r="X28" s="38">
        <v>0.03454967588186264</v>
      </c>
      <c r="Y28" s="38">
        <v>0.029980933293700218</v>
      </c>
      <c r="Z28" s="38">
        <v>0.040540579706430435</v>
      </c>
      <c r="AA28" s="38">
        <v>0.03918048366904259</v>
      </c>
      <c r="AB28" s="38">
        <v>0.037651427090168</v>
      </c>
      <c r="AC28" s="38">
        <v>0.03881567716598511</v>
      </c>
      <c r="AD28" s="38">
        <v>0.034754134714603424</v>
      </c>
      <c r="AE28" s="38">
        <v>0.02881445176899433</v>
      </c>
      <c r="AF28" s="38">
        <v>0.03717169910669327</v>
      </c>
      <c r="AG28" s="38">
        <v>0.03912048414349556</v>
      </c>
      <c r="AH28" s="38">
        <v>0.041367966681718826</v>
      </c>
      <c r="AI28" s="38">
        <v>0.03537723422050476</v>
      </c>
      <c r="AJ28" s="38">
        <v>0.03707941994071007</v>
      </c>
      <c r="AK28" s="38">
        <v>0.03855513408780098</v>
      </c>
      <c r="AL28" s="38">
        <v>0.03801848366856575</v>
      </c>
      <c r="AM28" s="38">
        <v>0.04056999832391739</v>
      </c>
      <c r="AN28" s="38">
        <v>0.046142857521772385</v>
      </c>
      <c r="AO28" s="38">
        <v>0.04056999832391739</v>
      </c>
      <c r="AP28" s="49">
        <v>0.041922301054000854</v>
      </c>
      <c r="AQ28" s="49">
        <v>0.04056999832391739</v>
      </c>
      <c r="AR28" s="49">
        <v>0.041922301054000854</v>
      </c>
      <c r="AS28" s="49">
        <v>0.04056999832391739</v>
      </c>
      <c r="AT28" s="49">
        <v>0.04056999832391739</v>
      </c>
      <c r="AU28" s="49">
        <v>0.04089999943971634</v>
      </c>
      <c r="AV28" s="49">
        <v>0.04056999832391739</v>
      </c>
      <c r="AW28" s="49">
        <v>0.041922301054000854</v>
      </c>
      <c r="AX28" s="49">
        <v>0.04056999832391739</v>
      </c>
      <c r="AY28" s="49">
        <v>0.04056999832391739</v>
      </c>
      <c r="AZ28" s="49">
        <v>0.044916801154613495</v>
      </c>
      <c r="BA28" s="49">
        <v>0.03956479951739311</v>
      </c>
      <c r="BB28" s="49">
        <v>0.041922301054000854</v>
      </c>
      <c r="BC28" s="49">
        <v>0.04056999832391739</v>
      </c>
      <c r="BD28" s="49">
        <v>0.04088360071182251</v>
      </c>
      <c r="BE28" s="49">
        <v>0.04056999832391739</v>
      </c>
      <c r="BF28" s="49">
        <v>0.04056999832391739</v>
      </c>
      <c r="BG28" s="49">
        <v>0.04088360071182251</v>
      </c>
      <c r="BH28" s="49">
        <v>0.04056999832391739</v>
      </c>
      <c r="BI28" s="49">
        <v>0.041922301054000854</v>
      </c>
      <c r="BJ28" s="49">
        <v>0.03956479951739311</v>
      </c>
      <c r="BK28" s="50"/>
    </row>
    <row r="29" spans="3:62" ht="10.5">
      <c r="C29" s="7"/>
      <c r="D29" s="7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</row>
    <row r="30" spans="2:62" ht="10.5">
      <c r="B30" s="11" t="s">
        <v>585</v>
      </c>
      <c r="C30" s="7"/>
      <c r="D30" s="7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</row>
    <row r="31" spans="1:63" ht="10.5">
      <c r="A31" t="s">
        <v>586</v>
      </c>
      <c r="B31" t="s">
        <v>587</v>
      </c>
      <c r="C31" s="54">
        <v>38.47700119018555</v>
      </c>
      <c r="D31" s="54">
        <v>39.069000244140625</v>
      </c>
      <c r="E31" s="28">
        <v>39.30500030517578</v>
      </c>
      <c r="F31" s="28">
        <v>39.8120002746582</v>
      </c>
      <c r="G31" s="28">
        <v>40.334999084472656</v>
      </c>
      <c r="H31" s="28">
        <v>40.698001861572266</v>
      </c>
      <c r="I31" s="28">
        <v>40.117000579833984</v>
      </c>
      <c r="J31" s="28">
        <v>39.85200119018555</v>
      </c>
      <c r="K31" s="28">
        <v>39.42499923706055</v>
      </c>
      <c r="L31" s="28">
        <v>39.9630012512207</v>
      </c>
      <c r="M31" s="28">
        <v>40.86600112915039</v>
      </c>
      <c r="N31" s="28">
        <v>41.1510009765625</v>
      </c>
      <c r="O31" s="28">
        <v>40.084999084472656</v>
      </c>
      <c r="P31" s="28">
        <v>37.59600067138672</v>
      </c>
      <c r="Q31" s="28">
        <v>38.698001861572266</v>
      </c>
      <c r="R31" s="28">
        <v>36.80799865722656</v>
      </c>
      <c r="S31" s="28">
        <v>37.75400161743164</v>
      </c>
      <c r="T31" s="28">
        <v>38.422000885009766</v>
      </c>
      <c r="U31" s="28">
        <v>38.14699935913086</v>
      </c>
      <c r="V31" s="28">
        <v>35.356998443603516</v>
      </c>
      <c r="W31" s="28">
        <v>34.96500015258789</v>
      </c>
      <c r="X31" s="28">
        <v>34.250999450683594</v>
      </c>
      <c r="Y31" s="28">
        <v>35.75199890136719</v>
      </c>
      <c r="Z31" s="28">
        <v>34.97100067138672</v>
      </c>
      <c r="AA31" s="28">
        <v>33.486000061035156</v>
      </c>
      <c r="AB31" s="28">
        <v>34.946998596191406</v>
      </c>
      <c r="AC31" s="28">
        <v>35.112998962402344</v>
      </c>
      <c r="AD31" s="28">
        <v>37.48899841308594</v>
      </c>
      <c r="AE31" s="28">
        <v>34.58700180053711</v>
      </c>
      <c r="AF31" s="28">
        <v>35.30699920654297</v>
      </c>
      <c r="AG31" s="28">
        <v>38.14699935913086</v>
      </c>
      <c r="AH31" s="28">
        <v>35.356998443603516</v>
      </c>
      <c r="AI31" s="28">
        <v>33.16999816894531</v>
      </c>
      <c r="AJ31" s="28">
        <v>34.250999450683594</v>
      </c>
      <c r="AK31" s="28">
        <v>35.75199890136719</v>
      </c>
      <c r="AL31" s="28">
        <v>35.05799865722656</v>
      </c>
      <c r="AM31" s="28">
        <v>35.986000061035156</v>
      </c>
      <c r="AN31" s="28">
        <v>34.45000076293945</v>
      </c>
      <c r="AO31" s="28">
        <v>34.00699996948242</v>
      </c>
      <c r="AP31" s="55">
        <v>33.69499969482422</v>
      </c>
      <c r="AQ31" s="55">
        <v>33.106998443603516</v>
      </c>
      <c r="AR31" s="55">
        <v>32.4640007019043</v>
      </c>
      <c r="AS31" s="55">
        <v>31.966999053955078</v>
      </c>
      <c r="AT31" s="55">
        <v>30.885000228881836</v>
      </c>
      <c r="AU31" s="55">
        <v>30.09000015258789</v>
      </c>
      <c r="AV31" s="55">
        <v>31.11199951171875</v>
      </c>
      <c r="AW31" s="55">
        <v>32.069000244140625</v>
      </c>
      <c r="AX31" s="55">
        <v>30.756999969482422</v>
      </c>
      <c r="AY31" s="55">
        <v>28.257999420166016</v>
      </c>
      <c r="AZ31" s="55">
        <v>30.009000778198242</v>
      </c>
      <c r="BA31" s="55">
        <v>32.4640007019043</v>
      </c>
      <c r="BB31" s="55">
        <v>33.569000244140625</v>
      </c>
      <c r="BC31" s="55">
        <v>32.047000885009766</v>
      </c>
      <c r="BD31" s="55">
        <v>31.395000457763672</v>
      </c>
      <c r="BE31" s="55">
        <v>29.743999481201172</v>
      </c>
      <c r="BF31" s="55">
        <v>28.018999099731445</v>
      </c>
      <c r="BG31" s="55">
        <v>30.235000610351562</v>
      </c>
      <c r="BH31" s="55">
        <v>29.47800064086914</v>
      </c>
      <c r="BI31" s="55">
        <v>28.20599937438965</v>
      </c>
      <c r="BJ31" s="55">
        <v>27.31100082397461</v>
      </c>
      <c r="BK31" s="56"/>
    </row>
    <row r="32" spans="1:63" ht="10.5">
      <c r="A32" t="s">
        <v>588</v>
      </c>
      <c r="B32" t="s">
        <v>589</v>
      </c>
      <c r="C32" s="48">
        <v>111.75755310058594</v>
      </c>
      <c r="D32" s="48">
        <v>107.70922088623047</v>
      </c>
      <c r="E32" s="38">
        <v>113.13082885742188</v>
      </c>
      <c r="F32" s="38">
        <v>121.10435485839844</v>
      </c>
      <c r="G32" s="38">
        <v>123.73905944824219</v>
      </c>
      <c r="H32" s="38">
        <v>120.26272583007812</v>
      </c>
      <c r="I32" s="38">
        <v>111.62528228759766</v>
      </c>
      <c r="J32" s="38">
        <v>108.06196594238281</v>
      </c>
      <c r="K32" s="38">
        <v>106.20855712890625</v>
      </c>
      <c r="L32" s="38">
        <v>111.1477279663086</v>
      </c>
      <c r="M32" s="38">
        <v>113.29930114746094</v>
      </c>
      <c r="N32" s="38">
        <v>106.6688003540039</v>
      </c>
      <c r="O32" s="38">
        <v>97.51387023925781</v>
      </c>
      <c r="P32" s="38">
        <v>98.05941772460938</v>
      </c>
      <c r="Q32" s="38">
        <v>105.22640228271484</v>
      </c>
      <c r="R32" s="38">
        <v>115.91898345947266</v>
      </c>
      <c r="S32" s="38">
        <v>119.90205383300781</v>
      </c>
      <c r="T32" s="38">
        <v>115.52433013916016</v>
      </c>
      <c r="U32" s="38">
        <v>105.6313247680664</v>
      </c>
      <c r="V32" s="38">
        <v>98.87857818603516</v>
      </c>
      <c r="W32" s="38">
        <v>98.19223022460938</v>
      </c>
      <c r="X32" s="38">
        <v>101.2179946899414</v>
      </c>
      <c r="Y32" s="38">
        <v>106.57310485839844</v>
      </c>
      <c r="Z32" s="38">
        <v>101.13665771484375</v>
      </c>
      <c r="AA32" s="38">
        <v>104.58223724365234</v>
      </c>
      <c r="AB32" s="38">
        <v>105.12496185302734</v>
      </c>
      <c r="AC32" s="38">
        <v>111.57891082763672</v>
      </c>
      <c r="AD32" s="38">
        <v>124.49927520751953</v>
      </c>
      <c r="AE32" s="38">
        <v>133.26622009277344</v>
      </c>
      <c r="AF32" s="38">
        <v>135.23411560058594</v>
      </c>
      <c r="AG32" s="38">
        <v>127.36097717285156</v>
      </c>
      <c r="AH32" s="38">
        <v>123.28536987304688</v>
      </c>
      <c r="AI32" s="38">
        <v>125.57227325439453</v>
      </c>
      <c r="AJ32" s="38">
        <v>133.77239990234375</v>
      </c>
      <c r="AK32" s="38">
        <v>139.4758758544922</v>
      </c>
      <c r="AL32" s="38">
        <v>139.67947387695312</v>
      </c>
      <c r="AM32" s="38">
        <v>136.4499969482422</v>
      </c>
      <c r="AN32" s="38">
        <v>138.2581024169922</v>
      </c>
      <c r="AO32" s="38">
        <v>149.24339294433594</v>
      </c>
      <c r="AP32" s="49">
        <v>160.0760955810547</v>
      </c>
      <c r="AQ32" s="49">
        <v>168.35830688476562</v>
      </c>
      <c r="AR32" s="49">
        <v>167.50770568847656</v>
      </c>
      <c r="AS32" s="49">
        <v>155.1417999267578</v>
      </c>
      <c r="AT32" s="49">
        <v>147.173095703125</v>
      </c>
      <c r="AU32" s="49">
        <v>142.5924072265625</v>
      </c>
      <c r="AV32" s="49">
        <v>141.32260131835938</v>
      </c>
      <c r="AW32" s="49">
        <v>141.74929809570312</v>
      </c>
      <c r="AX32" s="49">
        <v>143.45919799804688</v>
      </c>
      <c r="AY32" s="49">
        <v>147.81080627441406</v>
      </c>
      <c r="AZ32" s="49">
        <v>147.15370178222656</v>
      </c>
      <c r="BA32" s="49">
        <v>147.951904296875</v>
      </c>
      <c r="BB32" s="49">
        <v>153.47760009765625</v>
      </c>
      <c r="BC32" s="49">
        <v>157.18089294433594</v>
      </c>
      <c r="BD32" s="49">
        <v>153.7082061767578</v>
      </c>
      <c r="BE32" s="49">
        <v>143.05320739746094</v>
      </c>
      <c r="BF32" s="49">
        <v>137.5446014404297</v>
      </c>
      <c r="BG32" s="49">
        <v>137.1190948486328</v>
      </c>
      <c r="BH32" s="49">
        <v>140.57550048828125</v>
      </c>
      <c r="BI32" s="49">
        <v>142.09449768066406</v>
      </c>
      <c r="BJ32" s="49">
        <v>137.8302001953125</v>
      </c>
      <c r="BK32" s="50"/>
    </row>
    <row r="33" spans="1:63" ht="10.5">
      <c r="A33" t="s">
        <v>590</v>
      </c>
      <c r="B33" t="s">
        <v>591</v>
      </c>
      <c r="C33" s="54">
        <v>1.0198169946670532</v>
      </c>
      <c r="D33" s="54">
        <v>1.1344749927520752</v>
      </c>
      <c r="E33" s="28">
        <v>1.2491339445114136</v>
      </c>
      <c r="F33" s="28">
        <v>1.2779920101165771</v>
      </c>
      <c r="G33" s="28">
        <v>1.3068510293960571</v>
      </c>
      <c r="H33" s="28">
        <v>1.3357089757919312</v>
      </c>
      <c r="I33" s="28">
        <v>1.2890570163726807</v>
      </c>
      <c r="J33" s="28">
        <v>1.2424060106277466</v>
      </c>
      <c r="K33" s="28">
        <v>1.195754051208496</v>
      </c>
      <c r="L33" s="28">
        <v>1.2450000047683716</v>
      </c>
      <c r="M33" s="28">
        <v>1.2940000295639038</v>
      </c>
      <c r="N33" s="28">
        <v>1.343999981880188</v>
      </c>
      <c r="O33" s="28">
        <v>1.5122499465942383</v>
      </c>
      <c r="P33" s="28">
        <v>1.6808669567108154</v>
      </c>
      <c r="Q33" s="28">
        <v>1.8494850397109985</v>
      </c>
      <c r="R33" s="28">
        <v>2.0192580223083496</v>
      </c>
      <c r="S33" s="28">
        <v>2.1890299320220947</v>
      </c>
      <c r="T33" s="28">
        <v>2.440000057220459</v>
      </c>
      <c r="U33" s="28">
        <v>2.447000026702881</v>
      </c>
      <c r="V33" s="28">
        <v>2.4539999961853027</v>
      </c>
      <c r="W33" s="28">
        <v>2.4609999656677246</v>
      </c>
      <c r="X33" s="28">
        <v>2.512341022491455</v>
      </c>
      <c r="Y33" s="28">
        <v>2.5635581016540527</v>
      </c>
      <c r="Z33" s="28">
        <v>2.6147749423980713</v>
      </c>
      <c r="AA33" s="28">
        <v>2.6612660884857178</v>
      </c>
      <c r="AB33" s="28">
        <v>2.7077579498291016</v>
      </c>
      <c r="AC33" s="28">
        <v>2.754249095916748</v>
      </c>
      <c r="AD33" s="28">
        <v>2.782593011856079</v>
      </c>
      <c r="AE33" s="28">
        <v>2.8109359741210938</v>
      </c>
      <c r="AF33" s="28">
        <v>2.839279890060425</v>
      </c>
      <c r="AG33" s="28">
        <v>2.8169620037078857</v>
      </c>
      <c r="AH33" s="28">
        <v>2.794642925262451</v>
      </c>
      <c r="AI33" s="28">
        <v>2.772325038909912</v>
      </c>
      <c r="AJ33" s="28">
        <v>2.824100971221924</v>
      </c>
      <c r="AK33" s="28">
        <v>2.875878095626831</v>
      </c>
      <c r="AL33" s="28">
        <v>2.9276540279388428</v>
      </c>
      <c r="AM33" s="28">
        <v>1.0551700592041016</v>
      </c>
      <c r="AN33" s="28">
        <v>1.1192879676818848</v>
      </c>
      <c r="AO33" s="28">
        <v>1.2062760591506958</v>
      </c>
      <c r="AP33" s="55">
        <v>1.3010629415512085</v>
      </c>
      <c r="AQ33" s="55">
        <v>1.342771053314209</v>
      </c>
      <c r="AR33" s="55">
        <v>1.3852330446243286</v>
      </c>
      <c r="AS33" s="55">
        <v>1.3771049976348877</v>
      </c>
      <c r="AT33" s="55">
        <v>1.3685569763183594</v>
      </c>
      <c r="AU33" s="55">
        <v>1.3599979877471924</v>
      </c>
      <c r="AV33" s="55">
        <v>1.4249930381774902</v>
      </c>
      <c r="AW33" s="55">
        <v>1.4899359941482544</v>
      </c>
      <c r="AX33" s="55">
        <v>1.5549709796905518</v>
      </c>
      <c r="AY33" s="55">
        <v>1.6162680387496948</v>
      </c>
      <c r="AZ33" s="55">
        <v>1.6762659549713135</v>
      </c>
      <c r="BA33" s="55">
        <v>1.7372499704360962</v>
      </c>
      <c r="BB33" s="55">
        <v>1.7771480083465576</v>
      </c>
      <c r="BC33" s="55">
        <v>1.817973017692566</v>
      </c>
      <c r="BD33" s="55">
        <v>1.8593169450759888</v>
      </c>
      <c r="BE33" s="55">
        <v>1.8502190113067627</v>
      </c>
      <c r="BF33" s="55">
        <v>1.8405640125274658</v>
      </c>
      <c r="BG33" s="55">
        <v>1.8308629989624023</v>
      </c>
      <c r="BH33" s="55">
        <v>1.8948440551757812</v>
      </c>
      <c r="BI33" s="55">
        <v>1.958590030670166</v>
      </c>
      <c r="BJ33" s="55">
        <v>2.0224010944366455</v>
      </c>
      <c r="BK33" s="56"/>
    </row>
    <row r="34" spans="1:63" ht="10.5">
      <c r="A34" t="s">
        <v>592</v>
      </c>
      <c r="B34" t="s">
        <v>593</v>
      </c>
      <c r="C34" s="54">
        <v>4.457889080047607</v>
      </c>
      <c r="D34" s="54">
        <v>4.197780132293701</v>
      </c>
      <c r="E34" s="28">
        <v>3.937670946121216</v>
      </c>
      <c r="F34" s="28">
        <v>4.056485176086426</v>
      </c>
      <c r="G34" s="28">
        <v>4.17529821395874</v>
      </c>
      <c r="H34" s="28">
        <v>4.294112205505371</v>
      </c>
      <c r="I34" s="28">
        <v>4.48233699798584</v>
      </c>
      <c r="J34" s="28">
        <v>4.670561790466309</v>
      </c>
      <c r="K34" s="28">
        <v>4.8587870597839355</v>
      </c>
      <c r="L34" s="28">
        <v>4.853000164031982</v>
      </c>
      <c r="M34" s="28">
        <v>4.8480000495910645</v>
      </c>
      <c r="N34" s="28">
        <v>4.8420000076293945</v>
      </c>
      <c r="O34" s="28">
        <v>4.728404998779297</v>
      </c>
      <c r="P34" s="28">
        <v>4.614544868469238</v>
      </c>
      <c r="Q34" s="28">
        <v>4.500683784484863</v>
      </c>
      <c r="R34" s="28">
        <v>4.680470943450928</v>
      </c>
      <c r="S34" s="28">
        <v>4.860470771789551</v>
      </c>
      <c r="T34" s="28">
        <v>5.040365219116211</v>
      </c>
      <c r="U34" s="28">
        <v>5.206172943115234</v>
      </c>
      <c r="V34" s="28">
        <v>5.371981143951416</v>
      </c>
      <c r="W34" s="28">
        <v>5.5377888679504395</v>
      </c>
      <c r="X34" s="28">
        <v>5.552378177642822</v>
      </c>
      <c r="Y34" s="28">
        <v>5.566967010498047</v>
      </c>
      <c r="Z34" s="28">
        <v>5.5815558433532715</v>
      </c>
      <c r="AA34" s="28">
        <v>5.426943778991699</v>
      </c>
      <c r="AB34" s="28">
        <v>5.272332191467285</v>
      </c>
      <c r="AC34" s="28">
        <v>5.117720127105713</v>
      </c>
      <c r="AD34" s="28">
        <v>5.296817779541016</v>
      </c>
      <c r="AE34" s="28">
        <v>5.475915908813477</v>
      </c>
      <c r="AF34" s="28">
        <v>5.6550140380859375</v>
      </c>
      <c r="AG34" s="28">
        <v>5.815995216369629</v>
      </c>
      <c r="AH34" s="28">
        <v>5.976974964141846</v>
      </c>
      <c r="AI34" s="28">
        <v>6.137956142425537</v>
      </c>
      <c r="AJ34" s="28">
        <v>6.260644912719727</v>
      </c>
      <c r="AK34" s="28">
        <v>6.383334159851074</v>
      </c>
      <c r="AL34" s="28">
        <v>6.506022930145264</v>
      </c>
      <c r="AM34" s="28">
        <v>5.089901924133301</v>
      </c>
      <c r="AN34" s="28">
        <v>4.973672866821289</v>
      </c>
      <c r="AO34" s="28">
        <v>5.032536029815674</v>
      </c>
      <c r="AP34" s="55">
        <v>5.582940101623535</v>
      </c>
      <c r="AQ34" s="55">
        <v>5.766781806945801</v>
      </c>
      <c r="AR34" s="55">
        <v>5.9502410888671875</v>
      </c>
      <c r="AS34" s="55">
        <v>6.121038913726807</v>
      </c>
      <c r="AT34" s="55">
        <v>6.291479110717773</v>
      </c>
      <c r="AU34" s="55">
        <v>6.461575984954834</v>
      </c>
      <c r="AV34" s="55">
        <v>6.485494136810303</v>
      </c>
      <c r="AW34" s="55">
        <v>6.492659091949463</v>
      </c>
      <c r="AX34" s="55">
        <v>6.515946865081787</v>
      </c>
      <c r="AY34" s="55">
        <v>6.375761985778809</v>
      </c>
      <c r="AZ34" s="55">
        <v>6.0350542068481445</v>
      </c>
      <c r="BA34" s="55">
        <v>5.693474769592285</v>
      </c>
      <c r="BB34" s="55">
        <v>5.726100921630859</v>
      </c>
      <c r="BC34" s="55">
        <v>5.757870197296143</v>
      </c>
      <c r="BD34" s="55">
        <v>5.788881778717041</v>
      </c>
      <c r="BE34" s="55">
        <v>5.936124801635742</v>
      </c>
      <c r="BF34" s="55">
        <v>6.082540035247803</v>
      </c>
      <c r="BG34" s="55">
        <v>6.228089809417725</v>
      </c>
      <c r="BH34" s="55">
        <v>6.251317024230957</v>
      </c>
      <c r="BI34" s="55">
        <v>6.272953033447266</v>
      </c>
      <c r="BJ34" s="55">
        <v>6.2968010902404785</v>
      </c>
      <c r="BK34" s="56"/>
    </row>
    <row r="35" spans="1:63" ht="10.5">
      <c r="A35" t="s">
        <v>594</v>
      </c>
      <c r="B35" t="s">
        <v>595</v>
      </c>
      <c r="C35" s="54">
        <v>117.23526000976562</v>
      </c>
      <c r="D35" s="54">
        <v>113.04147338867188</v>
      </c>
      <c r="E35" s="28">
        <v>118.31763458251953</v>
      </c>
      <c r="F35" s="28">
        <v>126.43883514404297</v>
      </c>
      <c r="G35" s="28">
        <v>129.22120666503906</v>
      </c>
      <c r="H35" s="28">
        <v>125.89254760742188</v>
      </c>
      <c r="I35" s="28">
        <v>117.39667510986328</v>
      </c>
      <c r="J35" s="28">
        <v>113.97493743896484</v>
      </c>
      <c r="K35" s="28">
        <v>112.26309967041016</v>
      </c>
      <c r="L35" s="28">
        <v>117.2457275390625</v>
      </c>
      <c r="M35" s="28">
        <v>119.44129943847656</v>
      </c>
      <c r="N35" s="28">
        <v>112.85479736328125</v>
      </c>
      <c r="O35" s="28">
        <v>103.75452423095703</v>
      </c>
      <c r="P35" s="28">
        <v>104.35482788085938</v>
      </c>
      <c r="Q35" s="28">
        <v>111.57656860351562</v>
      </c>
      <c r="R35" s="28">
        <v>122.61871337890625</v>
      </c>
      <c r="S35" s="28">
        <v>126.95155334472656</v>
      </c>
      <c r="T35" s="28">
        <v>123.00469207763672</v>
      </c>
      <c r="U35" s="28">
        <v>113.28450012207031</v>
      </c>
      <c r="V35" s="28">
        <v>106.70455932617188</v>
      </c>
      <c r="W35" s="28">
        <v>106.1910171508789</v>
      </c>
      <c r="X35" s="28">
        <v>109.28271484375</v>
      </c>
      <c r="Y35" s="28">
        <v>114.70362854003906</v>
      </c>
      <c r="Z35" s="28">
        <v>109.3329849243164</v>
      </c>
      <c r="AA35" s="28">
        <v>112.67044830322266</v>
      </c>
      <c r="AB35" s="28">
        <v>113.10504913330078</v>
      </c>
      <c r="AC35" s="28">
        <v>119.45088195800781</v>
      </c>
      <c r="AD35" s="28">
        <v>132.5786895751953</v>
      </c>
      <c r="AE35" s="28">
        <v>141.55307006835938</v>
      </c>
      <c r="AF35" s="28">
        <v>143.72840881347656</v>
      </c>
      <c r="AG35" s="28">
        <v>135.99392700195312</v>
      </c>
      <c r="AH35" s="28">
        <v>132.05699157714844</v>
      </c>
      <c r="AI35" s="28">
        <v>134.48255920410156</v>
      </c>
      <c r="AJ35" s="28">
        <v>142.85714721679688</v>
      </c>
      <c r="AK35" s="28">
        <v>148.73509216308594</v>
      </c>
      <c r="AL35" s="28">
        <v>149.11314392089844</v>
      </c>
      <c r="AM35" s="28">
        <v>142.59507751464844</v>
      </c>
      <c r="AN35" s="28">
        <v>144.35105895996094</v>
      </c>
      <c r="AO35" s="28">
        <v>155.48220825195312</v>
      </c>
      <c r="AP35" s="55">
        <v>166.96009826660156</v>
      </c>
      <c r="AQ35" s="55">
        <v>175.46780395507812</v>
      </c>
      <c r="AR35" s="55">
        <v>174.8430938720703</v>
      </c>
      <c r="AS35" s="55">
        <v>162.639892578125</v>
      </c>
      <c r="AT35" s="55">
        <v>154.8332061767578</v>
      </c>
      <c r="AU35" s="55">
        <v>150.4138946533203</v>
      </c>
      <c r="AV35" s="55">
        <v>149.23309326171875</v>
      </c>
      <c r="AW35" s="55">
        <v>149.73190307617188</v>
      </c>
      <c r="AX35" s="55">
        <v>151.5301055908203</v>
      </c>
      <c r="AY35" s="55">
        <v>155.80279541015625</v>
      </c>
      <c r="AZ35" s="55">
        <v>154.86500549316406</v>
      </c>
      <c r="BA35" s="55">
        <v>155.38259887695312</v>
      </c>
      <c r="BB35" s="55">
        <v>160.98080444335938</v>
      </c>
      <c r="BC35" s="55">
        <v>164.75680541992188</v>
      </c>
      <c r="BD35" s="55">
        <v>161.3563995361328</v>
      </c>
      <c r="BE35" s="55">
        <v>150.839599609375</v>
      </c>
      <c r="BF35" s="55">
        <v>145.4676971435547</v>
      </c>
      <c r="BG35" s="55">
        <v>145.17799377441406</v>
      </c>
      <c r="BH35" s="55">
        <v>148.7216033935547</v>
      </c>
      <c r="BI35" s="55">
        <v>150.3260040283203</v>
      </c>
      <c r="BJ35" s="55">
        <v>146.14939880371094</v>
      </c>
      <c r="BK35" s="56"/>
    </row>
    <row r="36" spans="3:62" ht="10.5">
      <c r="C36" s="146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</row>
    <row r="37" spans="2:62" ht="10.5">
      <c r="B37" s="11" t="s">
        <v>596</v>
      </c>
      <c r="C37" s="7"/>
      <c r="D37" s="7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</row>
    <row r="38" spans="1:63" ht="10.5">
      <c r="A38" t="s">
        <v>597</v>
      </c>
      <c r="B38" t="s">
        <v>598</v>
      </c>
      <c r="C38" s="48">
        <v>2.9584474563598633</v>
      </c>
      <c r="D38" s="48">
        <v>2.841418504714966</v>
      </c>
      <c r="E38" s="38">
        <v>2.5209686756134033</v>
      </c>
      <c r="F38" s="38">
        <v>2.408601999282837</v>
      </c>
      <c r="G38" s="38">
        <v>2.5952746868133545</v>
      </c>
      <c r="H38" s="38">
        <v>2.8595681190490723</v>
      </c>
      <c r="I38" s="38">
        <v>3.012281656265259</v>
      </c>
      <c r="J38" s="38">
        <v>2.9679477214813232</v>
      </c>
      <c r="K38" s="38">
        <v>2.8449325561523438</v>
      </c>
      <c r="L38" s="38">
        <v>2.62516713142395</v>
      </c>
      <c r="M38" s="38">
        <v>2.730133295059204</v>
      </c>
      <c r="N38" s="38">
        <v>2.9511961936950684</v>
      </c>
      <c r="O38" s="38">
        <v>2.960925340652466</v>
      </c>
      <c r="P38" s="38">
        <v>2.868030071258545</v>
      </c>
      <c r="Q38" s="38">
        <v>2.6967978477478027</v>
      </c>
      <c r="R38" s="38">
        <v>2.4500906467437744</v>
      </c>
      <c r="S38" s="38">
        <v>2.5582494735717773</v>
      </c>
      <c r="T38" s="38">
        <v>2.983255386352539</v>
      </c>
      <c r="U38" s="38">
        <v>3.105546474456787</v>
      </c>
      <c r="V38" s="38">
        <v>3.1381924152374268</v>
      </c>
      <c r="W38" s="38">
        <v>2.9499385356903076</v>
      </c>
      <c r="X38" s="38">
        <v>2.7107126712799072</v>
      </c>
      <c r="Y38" s="38">
        <v>2.7176926136016846</v>
      </c>
      <c r="Z38" s="38">
        <v>2.963459014892578</v>
      </c>
      <c r="AA38" s="38">
        <v>2.8157219886779785</v>
      </c>
      <c r="AB38" s="38">
        <v>2.901468276977539</v>
      </c>
      <c r="AC38" s="38">
        <v>2.6650960445404053</v>
      </c>
      <c r="AD38" s="38">
        <v>2.417689561843872</v>
      </c>
      <c r="AE38" s="38">
        <v>2.595393657684326</v>
      </c>
      <c r="AF38" s="38">
        <v>2.9081978797912598</v>
      </c>
      <c r="AG38" s="38">
        <v>3.1283533573150635</v>
      </c>
      <c r="AH38" s="38">
        <v>3.1648213863372803</v>
      </c>
      <c r="AI38" s="38">
        <v>2.8089897632598877</v>
      </c>
      <c r="AJ38" s="38">
        <v>2.700202703475952</v>
      </c>
      <c r="AK38" s="38">
        <v>2.744194746017456</v>
      </c>
      <c r="AL38" s="38">
        <v>2.8930184841156006</v>
      </c>
      <c r="AM38" s="38">
        <v>2.9518978595733643</v>
      </c>
      <c r="AN38" s="38">
        <v>2.8954479694366455</v>
      </c>
      <c r="AO38" s="38">
        <v>2.5524790287017822</v>
      </c>
      <c r="AP38" s="49">
        <v>2.494968891143799</v>
      </c>
      <c r="AQ38" s="49">
        <v>2.5305910110473633</v>
      </c>
      <c r="AR38" s="49">
        <v>2.89493989944458</v>
      </c>
      <c r="AS38" s="49">
        <v>3.1121089458465576</v>
      </c>
      <c r="AT38" s="49">
        <v>3.1400279998779297</v>
      </c>
      <c r="AU38" s="49">
        <v>2.926687002182007</v>
      </c>
      <c r="AV38" s="49">
        <v>2.7178800106048584</v>
      </c>
      <c r="AW38" s="49">
        <v>2.735224962234497</v>
      </c>
      <c r="AX38" s="49">
        <v>2.975830078125</v>
      </c>
      <c r="AY38" s="49">
        <v>3.0162270069122314</v>
      </c>
      <c r="AZ38" s="49">
        <v>2.89159893989563</v>
      </c>
      <c r="BA38" s="49">
        <v>2.682420015335083</v>
      </c>
      <c r="BB38" s="49">
        <v>2.503330945968628</v>
      </c>
      <c r="BC38" s="49">
        <v>2.5749940872192383</v>
      </c>
      <c r="BD38" s="49">
        <v>2.9338951110839844</v>
      </c>
      <c r="BE38" s="49">
        <v>3.217942953109741</v>
      </c>
      <c r="BF38" s="49">
        <v>3.2479140758514404</v>
      </c>
      <c r="BG38" s="49">
        <v>2.9780640602111816</v>
      </c>
      <c r="BH38" s="49">
        <v>2.7545061111450195</v>
      </c>
      <c r="BI38" s="49">
        <v>2.755070924758911</v>
      </c>
      <c r="BJ38" s="49">
        <v>2.986032009124756</v>
      </c>
      <c r="BK38" s="50"/>
    </row>
    <row r="39" spans="1:63" ht="10.5">
      <c r="A39" t="s">
        <v>599</v>
      </c>
      <c r="B39" t="s">
        <v>600</v>
      </c>
      <c r="C39" s="48">
        <v>0.06437519192695618</v>
      </c>
      <c r="D39" s="48">
        <v>0.0630679652094841</v>
      </c>
      <c r="E39" s="38">
        <v>0.06709493696689606</v>
      </c>
      <c r="F39" s="38">
        <v>0.06743386387825012</v>
      </c>
      <c r="G39" s="38">
        <v>0.06367593258619308</v>
      </c>
      <c r="H39" s="38">
        <v>0.06445983052253723</v>
      </c>
      <c r="I39" s="38">
        <v>0.061878353357315063</v>
      </c>
      <c r="J39" s="38">
        <v>0.06439144909381866</v>
      </c>
      <c r="K39" s="38">
        <v>0.06595806777477264</v>
      </c>
      <c r="L39" s="38">
        <v>0.06458064168691635</v>
      </c>
      <c r="M39" s="38">
        <v>0.06456666439771652</v>
      </c>
      <c r="N39" s="38">
        <v>0.06461290270090103</v>
      </c>
      <c r="O39" s="38">
        <v>0.06016913056373596</v>
      </c>
      <c r="P39" s="38">
        <v>0.06350717693567276</v>
      </c>
      <c r="Q39" s="38">
        <v>0.0626162588596344</v>
      </c>
      <c r="R39" s="38">
        <v>0.07360256463289261</v>
      </c>
      <c r="S39" s="38">
        <v>0.06230161339044571</v>
      </c>
      <c r="T39" s="38">
        <v>0.0635961964726448</v>
      </c>
      <c r="U39" s="38">
        <v>0.07077419012784958</v>
      </c>
      <c r="V39" s="38">
        <v>0.061903227120637894</v>
      </c>
      <c r="W39" s="38">
        <v>0.06319999694824219</v>
      </c>
      <c r="X39" s="38">
        <v>0.06475164741277695</v>
      </c>
      <c r="Y39" s="38">
        <v>0.06105043366551399</v>
      </c>
      <c r="Z39" s="38">
        <v>0.06304683536291122</v>
      </c>
      <c r="AA39" s="38">
        <v>0.06059861183166504</v>
      </c>
      <c r="AB39" s="38">
        <v>0.06535028666257858</v>
      </c>
      <c r="AC39" s="38">
        <v>0.06468835473060608</v>
      </c>
      <c r="AD39" s="38">
        <v>0.06205553188920021</v>
      </c>
      <c r="AE39" s="38">
        <v>0.06347280740737915</v>
      </c>
      <c r="AF39" s="38">
        <v>0.06462986767292023</v>
      </c>
      <c r="AG39" s="38">
        <v>0.06236913055181503</v>
      </c>
      <c r="AH39" s="38">
        <v>0.061634741723537445</v>
      </c>
      <c r="AI39" s="38">
        <v>0.0646291971206665</v>
      </c>
      <c r="AJ39" s="38">
        <v>0.06755425781011581</v>
      </c>
      <c r="AK39" s="38">
        <v>0.06217523291707039</v>
      </c>
      <c r="AL39" s="38">
        <v>0.05589761212468147</v>
      </c>
      <c r="AM39" s="38">
        <v>0.06308019906282425</v>
      </c>
      <c r="AN39" s="38">
        <v>0.06612549722194672</v>
      </c>
      <c r="AO39" s="38">
        <v>0.06527639925479889</v>
      </c>
      <c r="AP39" s="49">
        <v>0.06849289685487747</v>
      </c>
      <c r="AQ39" s="49">
        <v>0.06694599986076355</v>
      </c>
      <c r="AR39" s="49">
        <v>0.06873369961977005</v>
      </c>
      <c r="AS39" s="49">
        <v>0.0689328983426094</v>
      </c>
      <c r="AT39" s="49">
        <v>0.07002469897270203</v>
      </c>
      <c r="AU39" s="49">
        <v>0.07314260303974152</v>
      </c>
      <c r="AV39" s="49">
        <v>0.06722570210695267</v>
      </c>
      <c r="AW39" s="49">
        <v>0.06714759767055511</v>
      </c>
      <c r="AX39" s="49">
        <v>0.06939119845628738</v>
      </c>
      <c r="AY39" s="49">
        <v>0.0666411966085434</v>
      </c>
      <c r="AZ39" s="49">
        <v>0.06847409904003143</v>
      </c>
      <c r="BA39" s="49">
        <v>0.06731089949607849</v>
      </c>
      <c r="BB39" s="49">
        <v>0.06886839866638184</v>
      </c>
      <c r="BC39" s="49">
        <v>0.067296102643013</v>
      </c>
      <c r="BD39" s="49">
        <v>0.06895600259304047</v>
      </c>
      <c r="BE39" s="49">
        <v>0.06930910050868988</v>
      </c>
      <c r="BF39" s="49">
        <v>0.07019910216331482</v>
      </c>
      <c r="BG39" s="49">
        <v>0.07327809929847717</v>
      </c>
      <c r="BH39" s="49">
        <v>0.0674808993935585</v>
      </c>
      <c r="BI39" s="49">
        <v>0.06738760322332382</v>
      </c>
      <c r="BJ39" s="49">
        <v>0.06957720220088959</v>
      </c>
      <c r="BK39" s="50"/>
    </row>
    <row r="40" spans="1:63" ht="10.5">
      <c r="A40" t="s">
        <v>601</v>
      </c>
      <c r="B40" t="s">
        <v>602</v>
      </c>
      <c r="C40" s="48">
        <v>0.19678625464439392</v>
      </c>
      <c r="D40" s="48">
        <v>0.20701296627521515</v>
      </c>
      <c r="E40" s="38">
        <v>0.18857648968696594</v>
      </c>
      <c r="F40" s="38">
        <v>0.178802028298378</v>
      </c>
      <c r="G40" s="38">
        <v>0.1699000597000122</v>
      </c>
      <c r="H40" s="38">
        <v>0.17515696585178375</v>
      </c>
      <c r="I40" s="38">
        <v>0.17304983735084534</v>
      </c>
      <c r="J40" s="38">
        <v>0.17150451242923737</v>
      </c>
      <c r="K40" s="38">
        <v>0.1740446388721466</v>
      </c>
      <c r="L40" s="38">
        <v>0.18205726146697998</v>
      </c>
      <c r="M40" s="38">
        <v>0.19417396187782288</v>
      </c>
      <c r="N40" s="38">
        <v>0.19708457589149475</v>
      </c>
      <c r="O40" s="38">
        <v>0.18353739380836487</v>
      </c>
      <c r="P40" s="38">
        <v>0.19968457520008087</v>
      </c>
      <c r="Q40" s="38">
        <v>0.17949190735816956</v>
      </c>
      <c r="R40" s="38">
        <v>0.1703599989414215</v>
      </c>
      <c r="S40" s="38">
        <v>0.16453181207180023</v>
      </c>
      <c r="T40" s="38">
        <v>0.16889417171478271</v>
      </c>
      <c r="U40" s="38">
        <v>0.16893893480300903</v>
      </c>
      <c r="V40" s="38">
        <v>0.16808877885341644</v>
      </c>
      <c r="W40" s="38">
        <v>0.16854789853096008</v>
      </c>
      <c r="X40" s="38">
        <v>0.1742280274629593</v>
      </c>
      <c r="Y40" s="38">
        <v>0.18704883754253387</v>
      </c>
      <c r="Z40" s="38">
        <v>0.19087202847003937</v>
      </c>
      <c r="AA40" s="38">
        <v>0.1805945783853531</v>
      </c>
      <c r="AB40" s="38">
        <v>0.1997387856245041</v>
      </c>
      <c r="AC40" s="38">
        <v>0.17843125760555267</v>
      </c>
      <c r="AD40" s="38">
        <v>0.17341546714305878</v>
      </c>
      <c r="AE40" s="38">
        <v>0.16597257554531097</v>
      </c>
      <c r="AF40" s="38">
        <v>0.17215169966220856</v>
      </c>
      <c r="AG40" s="38">
        <v>0.17121416330337524</v>
      </c>
      <c r="AH40" s="38">
        <v>0.1699025183916092</v>
      </c>
      <c r="AI40" s="38">
        <v>0.17211483418941498</v>
      </c>
      <c r="AJ40" s="38">
        <v>0.17724525928497314</v>
      </c>
      <c r="AK40" s="38">
        <v>0.18513835966587067</v>
      </c>
      <c r="AL40" s="38">
        <v>0.1852651685476303</v>
      </c>
      <c r="AM40" s="38">
        <v>0.18159539997577667</v>
      </c>
      <c r="AN40" s="38">
        <v>0.19516600668430328</v>
      </c>
      <c r="AO40" s="38">
        <v>0.16420340538024902</v>
      </c>
      <c r="AP40" s="49">
        <v>0.15533530712127686</v>
      </c>
      <c r="AQ40" s="49">
        <v>0.15012989938259125</v>
      </c>
      <c r="AR40" s="49">
        <v>0.1585215926170349</v>
      </c>
      <c r="AS40" s="49">
        <v>0.16503240168094635</v>
      </c>
      <c r="AT40" s="49">
        <v>0.16643820703029633</v>
      </c>
      <c r="AU40" s="49">
        <v>0.1706233024597168</v>
      </c>
      <c r="AV40" s="49">
        <v>0.18261189758777618</v>
      </c>
      <c r="AW40" s="49">
        <v>0.1954043060541153</v>
      </c>
      <c r="AX40" s="49">
        <v>0.1945309042930603</v>
      </c>
      <c r="AY40" s="49">
        <v>0.19044609367847443</v>
      </c>
      <c r="AZ40" s="49">
        <v>0.21177980303764343</v>
      </c>
      <c r="BA40" s="49">
        <v>0.18866460025310516</v>
      </c>
      <c r="BB40" s="49">
        <v>0.1802257001399994</v>
      </c>
      <c r="BC40" s="49">
        <v>0.17115150392055511</v>
      </c>
      <c r="BD40" s="49">
        <v>0.17724880576133728</v>
      </c>
      <c r="BE40" s="49">
        <v>0.18190360069274902</v>
      </c>
      <c r="BF40" s="49">
        <v>0.18158330023288727</v>
      </c>
      <c r="BG40" s="49">
        <v>0.18356069922447205</v>
      </c>
      <c r="BH40" s="49">
        <v>0.19361759722232819</v>
      </c>
      <c r="BI40" s="49">
        <v>0.20521749556064606</v>
      </c>
      <c r="BJ40" s="49">
        <v>0.20357580482959747</v>
      </c>
      <c r="BK40" s="50"/>
    </row>
    <row r="41" spans="1:63" ht="10.5">
      <c r="A41" t="s">
        <v>603</v>
      </c>
      <c r="B41" t="s">
        <v>604</v>
      </c>
      <c r="C41" s="48">
        <v>0.07952670753002167</v>
      </c>
      <c r="D41" s="48">
        <v>0.07630673050880432</v>
      </c>
      <c r="E41" s="38">
        <v>0.07021263986825943</v>
      </c>
      <c r="F41" s="38">
        <v>0.0693168044090271</v>
      </c>
      <c r="G41" s="38">
        <v>0.06924957782030106</v>
      </c>
      <c r="H41" s="38">
        <v>0.0742959976196289</v>
      </c>
      <c r="I41" s="38">
        <v>0.07645480334758759</v>
      </c>
      <c r="J41" s="38">
        <v>0.07267528772354126</v>
      </c>
      <c r="K41" s="38">
        <v>0.06945010274648666</v>
      </c>
      <c r="L41" s="38">
        <v>0.06946589797735214</v>
      </c>
      <c r="M41" s="38">
        <v>0.07072116434574127</v>
      </c>
      <c r="N41" s="38">
        <v>0.0748831257224083</v>
      </c>
      <c r="O41" s="38">
        <v>0.07263918966054916</v>
      </c>
      <c r="P41" s="38">
        <v>0.0755135715007782</v>
      </c>
      <c r="Q41" s="38">
        <v>0.07167767733335495</v>
      </c>
      <c r="R41" s="38">
        <v>0.06742343306541443</v>
      </c>
      <c r="S41" s="38">
        <v>0.06420228630304337</v>
      </c>
      <c r="T41" s="38">
        <v>0.07060550153255463</v>
      </c>
      <c r="U41" s="38">
        <v>0.07291003316640854</v>
      </c>
      <c r="V41" s="38">
        <v>0.07271106541156769</v>
      </c>
      <c r="W41" s="38">
        <v>0.0711681991815567</v>
      </c>
      <c r="X41" s="38">
        <v>0.06821448355913162</v>
      </c>
      <c r="Y41" s="38">
        <v>0.0705375000834465</v>
      </c>
      <c r="Z41" s="38">
        <v>0.07339689880609512</v>
      </c>
      <c r="AA41" s="38">
        <v>0.07276774197816849</v>
      </c>
      <c r="AB41" s="38">
        <v>0.0738144963979721</v>
      </c>
      <c r="AC41" s="38">
        <v>0.07100702822208405</v>
      </c>
      <c r="AD41" s="38">
        <v>0.06694073230028152</v>
      </c>
      <c r="AE41" s="38">
        <v>0.0661667063832283</v>
      </c>
      <c r="AF41" s="38">
        <v>0.070872001349926</v>
      </c>
      <c r="AG41" s="38">
        <v>0.07287812978029251</v>
      </c>
      <c r="AH41" s="38">
        <v>0.07319241762161255</v>
      </c>
      <c r="AI41" s="38">
        <v>0.07008421421051025</v>
      </c>
      <c r="AJ41" s="38">
        <v>0.06978821754455566</v>
      </c>
      <c r="AK41" s="38">
        <v>0.07008359581232071</v>
      </c>
      <c r="AL41" s="38">
        <v>0.07065228372812271</v>
      </c>
      <c r="AM41" s="38">
        <v>0.07209021598100662</v>
      </c>
      <c r="AN41" s="38">
        <v>0.07506079971790314</v>
      </c>
      <c r="AO41" s="38">
        <v>0.07615640014410019</v>
      </c>
      <c r="AP41" s="49">
        <v>0.07524719834327698</v>
      </c>
      <c r="AQ41" s="49">
        <v>0.06988420337438583</v>
      </c>
      <c r="AR41" s="49">
        <v>0.07642699778079987</v>
      </c>
      <c r="AS41" s="49">
        <v>0.07385320216417313</v>
      </c>
      <c r="AT41" s="49">
        <v>0.0749334990978241</v>
      </c>
      <c r="AU41" s="49">
        <v>0.07456269860267639</v>
      </c>
      <c r="AV41" s="49">
        <v>0.07265009731054306</v>
      </c>
      <c r="AW41" s="49">
        <v>0.07427719980478287</v>
      </c>
      <c r="AX41" s="49">
        <v>0.0744732990860939</v>
      </c>
      <c r="AY41" s="49">
        <v>0.07386130094528198</v>
      </c>
      <c r="AZ41" s="49">
        <v>0.07749900221824646</v>
      </c>
      <c r="BA41" s="49">
        <v>0.07855910062789917</v>
      </c>
      <c r="BB41" s="49">
        <v>0.07761260122060776</v>
      </c>
      <c r="BC41" s="49">
        <v>0.07140140235424042</v>
      </c>
      <c r="BD41" s="49">
        <v>0.07794409990310669</v>
      </c>
      <c r="BE41" s="49">
        <v>0.07528050243854523</v>
      </c>
      <c r="BF41" s="49">
        <v>0.07616759836673737</v>
      </c>
      <c r="BG41" s="49">
        <v>0.07579980045557022</v>
      </c>
      <c r="BH41" s="49">
        <v>0.07433339953422546</v>
      </c>
      <c r="BI41" s="49">
        <v>0.07593639940023422</v>
      </c>
      <c r="BJ41" s="49">
        <v>0.0760985016822815</v>
      </c>
      <c r="BK41" s="50"/>
    </row>
    <row r="42" spans="1:63" ht="10.5">
      <c r="A42" t="s">
        <v>605</v>
      </c>
      <c r="B42" t="s">
        <v>606</v>
      </c>
      <c r="C42" s="48">
        <v>3.219609022140503</v>
      </c>
      <c r="D42" s="48">
        <v>3.111499547958374</v>
      </c>
      <c r="E42" s="38">
        <v>2.7766401767730713</v>
      </c>
      <c r="F42" s="38">
        <v>2.6548378467559814</v>
      </c>
      <c r="G42" s="38">
        <v>2.828850746154785</v>
      </c>
      <c r="H42" s="38">
        <v>3.099184989929199</v>
      </c>
      <c r="I42" s="38">
        <v>3.2472097873687744</v>
      </c>
      <c r="J42" s="38">
        <v>3.203843593597412</v>
      </c>
      <c r="K42" s="38">
        <v>3.084935188293457</v>
      </c>
      <c r="L42" s="38">
        <v>2.87180495262146</v>
      </c>
      <c r="M42" s="38">
        <v>2.9888739585876465</v>
      </c>
      <c r="N42" s="38">
        <v>3.2128937244415283</v>
      </c>
      <c r="O42" s="38">
        <v>3.204631805419922</v>
      </c>
      <c r="P42" s="38">
        <v>3.1312217712402344</v>
      </c>
      <c r="Q42" s="38">
        <v>2.938905954360962</v>
      </c>
      <c r="R42" s="38">
        <v>2.6940531730651855</v>
      </c>
      <c r="S42" s="38">
        <v>2.7850828170776367</v>
      </c>
      <c r="T42" s="38">
        <v>3.215745687484741</v>
      </c>
      <c r="U42" s="38">
        <v>3.345259666442871</v>
      </c>
      <c r="V42" s="38">
        <v>3.3681843280792236</v>
      </c>
      <c r="W42" s="38">
        <v>3.1816864013671875</v>
      </c>
      <c r="X42" s="38">
        <v>2.9496922492980957</v>
      </c>
      <c r="Y42" s="38">
        <v>2.965791940689087</v>
      </c>
      <c r="Z42" s="38">
        <v>3.2173779010772705</v>
      </c>
      <c r="AA42" s="38">
        <v>3.056915283203125</v>
      </c>
      <c r="AB42" s="38">
        <v>3.1665573120117188</v>
      </c>
      <c r="AC42" s="38">
        <v>2.9082157611846924</v>
      </c>
      <c r="AD42" s="38">
        <v>2.653160572052002</v>
      </c>
      <c r="AE42" s="38">
        <v>2.8248391151428223</v>
      </c>
      <c r="AF42" s="38">
        <v>3.144979476928711</v>
      </c>
      <c r="AG42" s="38">
        <v>3.361936569213867</v>
      </c>
      <c r="AH42" s="38">
        <v>3.3963587284088135</v>
      </c>
      <c r="AI42" s="38">
        <v>3.045733690261841</v>
      </c>
      <c r="AJ42" s="38">
        <v>2.945002317428589</v>
      </c>
      <c r="AK42" s="38">
        <v>2.9915082454681396</v>
      </c>
      <c r="AL42" s="38">
        <v>3.134181261062622</v>
      </c>
      <c r="AM42" s="38">
        <v>3.196573495864868</v>
      </c>
      <c r="AN42" s="38">
        <v>3.1567394733428955</v>
      </c>
      <c r="AO42" s="38">
        <v>2.781958818435669</v>
      </c>
      <c r="AP42" s="49">
        <v>2.718796968460083</v>
      </c>
      <c r="AQ42" s="49">
        <v>2.747667074203491</v>
      </c>
      <c r="AR42" s="49">
        <v>3.1221959590911865</v>
      </c>
      <c r="AS42" s="49">
        <v>3.346074104309082</v>
      </c>
      <c r="AT42" s="49">
        <v>3.376491069793701</v>
      </c>
      <c r="AU42" s="49">
        <v>3.1704530715942383</v>
      </c>
      <c r="AV42" s="49">
        <v>2.9677178859710693</v>
      </c>
      <c r="AW42" s="49">
        <v>2.997776985168457</v>
      </c>
      <c r="AX42" s="49">
        <v>3.2397520542144775</v>
      </c>
      <c r="AY42" s="49">
        <v>3.2733139991760254</v>
      </c>
      <c r="AZ42" s="49">
        <v>3.1718530654907227</v>
      </c>
      <c r="BA42" s="49">
        <v>2.9383950233459473</v>
      </c>
      <c r="BB42" s="49">
        <v>2.752424955368042</v>
      </c>
      <c r="BC42" s="49">
        <v>2.8134419918060303</v>
      </c>
      <c r="BD42" s="49">
        <v>3.1800990104675293</v>
      </c>
      <c r="BE42" s="49">
        <v>3.4691550731658936</v>
      </c>
      <c r="BF42" s="49">
        <v>3.4996960163116455</v>
      </c>
      <c r="BG42" s="49">
        <v>3.23490309715271</v>
      </c>
      <c r="BH42" s="49">
        <v>3.015604019165039</v>
      </c>
      <c r="BI42" s="49">
        <v>3.0276761054992676</v>
      </c>
      <c r="BJ42" s="49">
        <v>3.2591850757598877</v>
      </c>
      <c r="BK42" s="50"/>
    </row>
    <row r="43" spans="3:62" ht="10.5">
      <c r="C43" s="147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</row>
    <row r="44" spans="2:62" ht="10.5">
      <c r="B44" s="148" t="s">
        <v>461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</row>
  </sheetData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IV91"/>
  <sheetViews>
    <sheetView workbookViewId="0" topLeftCell="A1">
      <pane xSplit="2" topLeftCell="C1" activePane="topRight" state="frozen"/>
      <selection pane="topLeft" activeCell="AK1" sqref="AK1"/>
      <selection pane="topRight" activeCell="C30" sqref="C30"/>
    </sheetView>
  </sheetViews>
  <sheetFormatPr defaultColWidth="10.16015625" defaultRowHeight="10.5"/>
  <cols>
    <col min="1" max="1" width="11.83203125" style="0" customWidth="1"/>
    <col min="2" max="2" width="60.33203125" style="0" customWidth="1"/>
    <col min="46" max="46" width="10.16015625" style="149" customWidth="1"/>
    <col min="62" max="62" width="11" style="0" customWidth="1"/>
  </cols>
  <sheetData>
    <row r="1" spans="1:62" ht="16.5" customHeight="1">
      <c r="A1" s="135" t="s">
        <v>607</v>
      </c>
      <c r="C1" s="159" t="s">
        <v>807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0.5">
      <c r="A2" s="156" t="s">
        <v>766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s="2" t="s">
        <v>1</v>
      </c>
      <c r="B3" s="11" t="s">
        <v>2</v>
      </c>
      <c r="C3" s="81">
        <v>200401</v>
      </c>
      <c r="D3" s="82">
        <v>200402</v>
      </c>
      <c r="E3" s="82">
        <v>200403</v>
      </c>
      <c r="F3" s="82">
        <v>200404</v>
      </c>
      <c r="G3" s="82">
        <v>200405</v>
      </c>
      <c r="H3" s="82">
        <v>200406</v>
      </c>
      <c r="I3" s="82">
        <v>200407</v>
      </c>
      <c r="J3" s="82">
        <v>200408</v>
      </c>
      <c r="K3" s="82">
        <v>200409</v>
      </c>
      <c r="L3" s="82">
        <v>200410</v>
      </c>
      <c r="M3" s="82">
        <v>200411</v>
      </c>
      <c r="N3" s="82">
        <v>200412</v>
      </c>
      <c r="O3" s="82">
        <v>200501</v>
      </c>
      <c r="P3" s="82">
        <v>200502</v>
      </c>
      <c r="Q3" s="82">
        <v>200503</v>
      </c>
      <c r="R3" s="82">
        <v>200504</v>
      </c>
      <c r="S3" s="82">
        <v>200505</v>
      </c>
      <c r="T3" s="82">
        <v>200506</v>
      </c>
      <c r="U3" s="82">
        <v>200507</v>
      </c>
      <c r="V3" s="82">
        <v>200508</v>
      </c>
      <c r="W3" s="82">
        <v>200509</v>
      </c>
      <c r="X3" s="82">
        <v>200510</v>
      </c>
      <c r="Y3" s="82">
        <v>200511</v>
      </c>
      <c r="Z3" s="82">
        <v>200512</v>
      </c>
      <c r="AA3" s="82">
        <v>200601</v>
      </c>
      <c r="AB3" s="82">
        <v>200602</v>
      </c>
      <c r="AC3" s="82">
        <v>200603</v>
      </c>
      <c r="AD3" s="82">
        <v>200604</v>
      </c>
      <c r="AE3" s="82">
        <v>200605</v>
      </c>
      <c r="AF3" s="82">
        <v>200606</v>
      </c>
      <c r="AG3" s="82">
        <v>200607</v>
      </c>
      <c r="AH3" s="82">
        <v>200608</v>
      </c>
      <c r="AI3" s="82">
        <v>200609</v>
      </c>
      <c r="AJ3" s="82">
        <v>200610</v>
      </c>
      <c r="AK3" s="82">
        <v>200611</v>
      </c>
      <c r="AL3" s="82">
        <v>200612</v>
      </c>
      <c r="AM3" s="82">
        <v>200701</v>
      </c>
      <c r="AN3" s="82">
        <v>200702</v>
      </c>
      <c r="AO3" s="82">
        <v>200703</v>
      </c>
      <c r="AP3" s="122">
        <v>200704</v>
      </c>
      <c r="AQ3" s="122">
        <v>200705</v>
      </c>
      <c r="AR3" s="122">
        <v>200706</v>
      </c>
      <c r="AS3" s="122">
        <v>200707</v>
      </c>
      <c r="AT3" s="122">
        <v>200708</v>
      </c>
      <c r="AU3" s="122">
        <v>200709</v>
      </c>
      <c r="AV3" s="122">
        <v>200710</v>
      </c>
      <c r="AW3" s="122">
        <v>200711</v>
      </c>
      <c r="AX3" s="122">
        <v>200712</v>
      </c>
      <c r="AY3" s="122">
        <v>200801</v>
      </c>
      <c r="AZ3" s="122">
        <v>200802</v>
      </c>
      <c r="BA3" s="122">
        <v>200803</v>
      </c>
      <c r="BB3" s="122">
        <v>200804</v>
      </c>
      <c r="BC3" s="122">
        <v>200805</v>
      </c>
      <c r="BD3" s="122">
        <v>200806</v>
      </c>
      <c r="BE3" s="122">
        <v>200807</v>
      </c>
      <c r="BF3" s="122">
        <v>200808</v>
      </c>
      <c r="BG3" s="122">
        <v>200809</v>
      </c>
      <c r="BH3" s="122">
        <v>200810</v>
      </c>
      <c r="BI3" s="122">
        <v>200811</v>
      </c>
      <c r="BJ3" s="122">
        <v>200812</v>
      </c>
      <c r="BK3" s="123"/>
    </row>
    <row r="4" spans="1:63" ht="10.5">
      <c r="A4" t="s">
        <v>3</v>
      </c>
      <c r="B4" t="s">
        <v>4</v>
      </c>
      <c r="C4" s="51">
        <v>30.920000076293945</v>
      </c>
      <c r="D4" s="51">
        <v>31.719999313354492</v>
      </c>
      <c r="E4" s="37">
        <v>33.09000015258789</v>
      </c>
      <c r="F4" s="37">
        <v>33.459999084472656</v>
      </c>
      <c r="G4" s="37">
        <v>36.310001373291016</v>
      </c>
      <c r="H4" s="37">
        <v>34.650001525878906</v>
      </c>
      <c r="I4" s="37">
        <v>36.66999816894531</v>
      </c>
      <c r="J4" s="37">
        <v>40.290000915527344</v>
      </c>
      <c r="K4" s="37">
        <v>41.34000015258789</v>
      </c>
      <c r="L4" s="37">
        <v>46.119998931884766</v>
      </c>
      <c r="M4" s="37">
        <v>41.7599983215332</v>
      </c>
      <c r="N4" s="37">
        <v>36.61000061035156</v>
      </c>
      <c r="O4" s="37">
        <v>39.25</v>
      </c>
      <c r="P4" s="37">
        <v>41.04999923706055</v>
      </c>
      <c r="Q4" s="37">
        <v>46.77000045776367</v>
      </c>
      <c r="R4" s="37">
        <v>46.630001068115234</v>
      </c>
      <c r="S4" s="37">
        <v>44.7400016784668</v>
      </c>
      <c r="T4" s="37">
        <v>50.29999923706055</v>
      </c>
      <c r="U4" s="37">
        <v>53.880001068115234</v>
      </c>
      <c r="V4" s="37">
        <v>59.290000915527344</v>
      </c>
      <c r="W4" s="37">
        <v>60.18000030517578</v>
      </c>
      <c r="X4" s="37">
        <v>57.2599983215332</v>
      </c>
      <c r="Y4" s="37">
        <v>52.130001068115234</v>
      </c>
      <c r="Z4" s="37">
        <v>52.5099983215332</v>
      </c>
      <c r="AA4" s="37">
        <v>57.31999969482422</v>
      </c>
      <c r="AB4" s="37">
        <v>54.849998474121094</v>
      </c>
      <c r="AC4" s="37">
        <v>56.369998931884766</v>
      </c>
      <c r="AD4" s="37">
        <v>62.970001220703125</v>
      </c>
      <c r="AE4" s="37">
        <v>65.3499984741211</v>
      </c>
      <c r="AF4" s="37">
        <v>65.19000244140625</v>
      </c>
      <c r="AG4" s="37">
        <v>68.87000274658203</v>
      </c>
      <c r="AH4" s="37">
        <v>67.55999755859375</v>
      </c>
      <c r="AI4" s="37">
        <v>58.83000183105469</v>
      </c>
      <c r="AJ4" s="37">
        <v>54.09000015258789</v>
      </c>
      <c r="AK4" s="37">
        <v>53.5099983215332</v>
      </c>
      <c r="AL4" s="37">
        <v>55.9900016784668</v>
      </c>
      <c r="AM4" s="37">
        <v>50.7400016784668</v>
      </c>
      <c r="AN4" s="37">
        <v>53.779998779296875</v>
      </c>
      <c r="AO4" s="37">
        <v>54.45000076293945</v>
      </c>
      <c r="AP4" s="52">
        <v>58.5</v>
      </c>
      <c r="AQ4" s="52">
        <v>60.5</v>
      </c>
      <c r="AR4" s="52">
        <v>60</v>
      </c>
      <c r="AS4" s="52">
        <v>60.5</v>
      </c>
      <c r="AT4" s="52">
        <v>61</v>
      </c>
      <c r="AU4" s="52">
        <v>59.5</v>
      </c>
      <c r="AV4" s="52">
        <v>60.5</v>
      </c>
      <c r="AW4" s="52">
        <v>60.5</v>
      </c>
      <c r="AX4" s="52">
        <v>59</v>
      </c>
      <c r="AY4" s="52">
        <v>58.5</v>
      </c>
      <c r="AZ4" s="52">
        <v>57</v>
      </c>
      <c r="BA4" s="52">
        <v>57.5</v>
      </c>
      <c r="BB4" s="52">
        <v>59</v>
      </c>
      <c r="BC4" s="52">
        <v>59.5</v>
      </c>
      <c r="BD4" s="52">
        <v>58.5</v>
      </c>
      <c r="BE4" s="52">
        <v>57.5</v>
      </c>
      <c r="BF4" s="52">
        <v>57.5</v>
      </c>
      <c r="BG4" s="52">
        <v>58.5</v>
      </c>
      <c r="BH4" s="52">
        <v>57.5</v>
      </c>
      <c r="BI4" s="52">
        <v>56.5</v>
      </c>
      <c r="BJ4" s="52">
        <v>56</v>
      </c>
      <c r="BK4" s="53"/>
    </row>
    <row r="5" spans="1:63" ht="10.5">
      <c r="A5" t="s">
        <v>9</v>
      </c>
      <c r="B5" t="s">
        <v>10</v>
      </c>
      <c r="C5" s="67">
        <v>7891.61865234375</v>
      </c>
      <c r="D5" s="67">
        <v>7913.462890625</v>
      </c>
      <c r="E5" s="68">
        <v>7932.11865234375</v>
      </c>
      <c r="F5" s="68">
        <v>7942.13330078125</v>
      </c>
      <c r="G5" s="68">
        <v>7958.5</v>
      </c>
      <c r="H5" s="68">
        <v>7975.7666015625</v>
      </c>
      <c r="I5" s="68">
        <v>7981.65185546875</v>
      </c>
      <c r="J5" s="68">
        <v>8009.9296875</v>
      </c>
      <c r="K5" s="68">
        <v>8048.318359375</v>
      </c>
      <c r="L5" s="68">
        <v>8144.033203125</v>
      </c>
      <c r="M5" s="68">
        <v>8167.2333984375</v>
      </c>
      <c r="N5" s="68">
        <v>8165.13330078125</v>
      </c>
      <c r="O5" s="68">
        <v>8090.45947265625</v>
      </c>
      <c r="P5" s="68">
        <v>8073.21484375</v>
      </c>
      <c r="Q5" s="68">
        <v>8066.1259765625</v>
      </c>
      <c r="R5" s="68">
        <v>8085.82958984375</v>
      </c>
      <c r="S5" s="68">
        <v>8086.57421875</v>
      </c>
      <c r="T5" s="68">
        <v>8084.99609375</v>
      </c>
      <c r="U5" s="68">
        <v>8060.0888671875</v>
      </c>
      <c r="V5" s="68">
        <v>8069.6220703125</v>
      </c>
      <c r="W5" s="68">
        <v>8092.5888671875</v>
      </c>
      <c r="X5" s="68">
        <v>8149.22607421875</v>
      </c>
      <c r="Y5" s="68">
        <v>8183.88134765625</v>
      </c>
      <c r="Z5" s="68">
        <v>8216.79296875</v>
      </c>
      <c r="AA5" s="68">
        <v>8264.13671875</v>
      </c>
      <c r="AB5" s="68">
        <v>8281.42578125</v>
      </c>
      <c r="AC5" s="68">
        <v>8284.8369140625</v>
      </c>
      <c r="AD5" s="68">
        <v>8241.49609375</v>
      </c>
      <c r="AE5" s="68">
        <v>8241.8076171875</v>
      </c>
      <c r="AF5" s="68">
        <v>8252.896484375</v>
      </c>
      <c r="AG5" s="68">
        <v>8282.8369140625</v>
      </c>
      <c r="AH5" s="68">
        <v>8309.42578125</v>
      </c>
      <c r="AI5" s="68">
        <v>8340.7373046875</v>
      </c>
      <c r="AJ5" s="68">
        <v>8387.2236328125</v>
      </c>
      <c r="AK5" s="68">
        <v>8420.1396484375</v>
      </c>
      <c r="AL5" s="68">
        <v>8449.9375</v>
      </c>
      <c r="AM5" s="68">
        <v>8475.177734375</v>
      </c>
      <c r="AN5" s="68">
        <v>8499.8203125</v>
      </c>
      <c r="AO5" s="68">
        <v>8522.42578125</v>
      </c>
      <c r="AP5" s="93">
        <v>8539.8291015625</v>
      </c>
      <c r="AQ5" s="93">
        <v>8560.7333984375</v>
      </c>
      <c r="AR5" s="93">
        <v>8581.97265625</v>
      </c>
      <c r="AS5" s="93">
        <v>8603.09375</v>
      </c>
      <c r="AT5" s="93">
        <v>8625.3447265625</v>
      </c>
      <c r="AU5" s="93">
        <v>8648.271484375</v>
      </c>
      <c r="AV5" s="93">
        <v>8672.7275390625</v>
      </c>
      <c r="AW5" s="93">
        <v>8696.365234375</v>
      </c>
      <c r="AX5" s="93">
        <v>8720.0390625</v>
      </c>
      <c r="AY5" s="93">
        <v>8738.3330078125</v>
      </c>
      <c r="AZ5" s="93">
        <v>8766.138671875</v>
      </c>
      <c r="BA5" s="93">
        <v>8798.0400390625</v>
      </c>
      <c r="BB5" s="93">
        <v>8843.8212890625</v>
      </c>
      <c r="BC5" s="93">
        <v>8876.5791015625</v>
      </c>
      <c r="BD5" s="93">
        <v>8906.0966796875</v>
      </c>
      <c r="BE5" s="93">
        <v>8929.689453125</v>
      </c>
      <c r="BF5" s="93">
        <v>8954.7373046875</v>
      </c>
      <c r="BG5" s="93">
        <v>8978.556640625</v>
      </c>
      <c r="BH5" s="93">
        <v>9001.1474609375</v>
      </c>
      <c r="BI5" s="93">
        <v>9022.5107421875</v>
      </c>
      <c r="BJ5" s="93">
        <v>9042.64453125</v>
      </c>
      <c r="BK5" s="94"/>
    </row>
    <row r="6" spans="1:63" ht="10.5">
      <c r="A6" t="s">
        <v>111</v>
      </c>
      <c r="B6" t="s">
        <v>112</v>
      </c>
      <c r="C6" s="65">
        <v>102.34203338623047</v>
      </c>
      <c r="D6" s="65">
        <v>102.59452819824219</v>
      </c>
      <c r="E6" s="66">
        <v>102.82714080810547</v>
      </c>
      <c r="F6" s="66">
        <v>103.0391616821289</v>
      </c>
      <c r="G6" s="66">
        <v>103.23255157470703</v>
      </c>
      <c r="H6" s="66">
        <v>103.4065933227539</v>
      </c>
      <c r="I6" s="66">
        <v>103.44139862060547</v>
      </c>
      <c r="J6" s="66">
        <v>103.66667175292969</v>
      </c>
      <c r="K6" s="66">
        <v>103.96253204345703</v>
      </c>
      <c r="L6" s="66">
        <v>104.41009521484375</v>
      </c>
      <c r="M6" s="66">
        <v>104.7862548828125</v>
      </c>
      <c r="N6" s="66">
        <v>105.17214965820312</v>
      </c>
      <c r="O6" s="66">
        <v>105.64962005615234</v>
      </c>
      <c r="P6" s="66">
        <v>105.99358367919922</v>
      </c>
      <c r="Q6" s="66">
        <v>106.285888671875</v>
      </c>
      <c r="R6" s="66">
        <v>106.53305053710938</v>
      </c>
      <c r="S6" s="66">
        <v>106.71714782714844</v>
      </c>
      <c r="T6" s="66">
        <v>106.8447036743164</v>
      </c>
      <c r="U6" s="66">
        <v>106.68839263916016</v>
      </c>
      <c r="V6" s="66">
        <v>106.87335205078125</v>
      </c>
      <c r="W6" s="66">
        <v>107.17225646972656</v>
      </c>
      <c r="X6" s="66">
        <v>107.72279357910156</v>
      </c>
      <c r="Y6" s="66">
        <v>108.1463394165039</v>
      </c>
      <c r="Z6" s="66">
        <v>108.58057403564453</v>
      </c>
      <c r="AA6" s="66">
        <v>108.97949981689453</v>
      </c>
      <c r="AB6" s="66">
        <v>109.4696044921875</v>
      </c>
      <c r="AC6" s="66">
        <v>110.00489807128906</v>
      </c>
      <c r="AD6" s="66">
        <v>110.73966979980469</v>
      </c>
      <c r="AE6" s="66">
        <v>111.2496109008789</v>
      </c>
      <c r="AF6" s="66">
        <v>111.68902587890625</v>
      </c>
      <c r="AG6" s="66">
        <v>112.16043090820312</v>
      </c>
      <c r="AH6" s="66">
        <v>112.38187408447266</v>
      </c>
      <c r="AI6" s="66">
        <v>112.45588684082031</v>
      </c>
      <c r="AJ6" s="66">
        <v>112.08919525146484</v>
      </c>
      <c r="AK6" s="66">
        <v>112.08829498291016</v>
      </c>
      <c r="AL6" s="66">
        <v>112.159912109375</v>
      </c>
      <c r="AM6" s="66">
        <v>112.3968505859375</v>
      </c>
      <c r="AN6" s="66">
        <v>112.5439224243164</v>
      </c>
      <c r="AO6" s="66">
        <v>112.69392395019531</v>
      </c>
      <c r="AP6" s="97">
        <v>112.82793426513672</v>
      </c>
      <c r="AQ6" s="97">
        <v>112.99799346923828</v>
      </c>
      <c r="AR6" s="97">
        <v>113.18517303466797</v>
      </c>
      <c r="AS6" s="97">
        <v>113.42010498046875</v>
      </c>
      <c r="AT6" s="97">
        <v>113.6185531616211</v>
      </c>
      <c r="AU6" s="97">
        <v>113.81114196777344</v>
      </c>
      <c r="AV6" s="97">
        <v>114.00211334228516</v>
      </c>
      <c r="AW6" s="97">
        <v>114.1798095703125</v>
      </c>
      <c r="AX6" s="97">
        <v>114.34848022460938</v>
      </c>
      <c r="AY6" s="97">
        <v>114.48138427734375</v>
      </c>
      <c r="AZ6" s="97">
        <v>114.65203094482422</v>
      </c>
      <c r="BA6" s="97">
        <v>114.83368682861328</v>
      </c>
      <c r="BB6" s="97">
        <v>114.99504852294922</v>
      </c>
      <c r="BC6" s="97">
        <v>115.22220611572266</v>
      </c>
      <c r="BD6" s="97">
        <v>115.48384857177734</v>
      </c>
      <c r="BE6" s="97">
        <v>115.84504699707031</v>
      </c>
      <c r="BF6" s="97">
        <v>116.12686920166016</v>
      </c>
      <c r="BG6" s="97">
        <v>116.39437866210938</v>
      </c>
      <c r="BH6" s="97">
        <v>116.6475830078125</v>
      </c>
      <c r="BI6" s="97">
        <v>116.88646697998047</v>
      </c>
      <c r="BJ6" s="97">
        <v>117.11104583740234</v>
      </c>
      <c r="BK6" s="98"/>
    </row>
    <row r="7" spans="1:63" ht="10.5">
      <c r="A7" t="s">
        <v>7</v>
      </c>
      <c r="B7" t="s">
        <v>8</v>
      </c>
      <c r="C7" s="67">
        <v>10532.326171875</v>
      </c>
      <c r="D7" s="67">
        <v>10566.0810546875</v>
      </c>
      <c r="E7" s="68">
        <v>10600.4921875</v>
      </c>
      <c r="F7" s="68">
        <v>10639.900390625</v>
      </c>
      <c r="G7" s="68">
        <v>10672.3662109375</v>
      </c>
      <c r="H7" s="68">
        <v>10702.2333984375</v>
      </c>
      <c r="I7" s="68">
        <v>10727.8408203125</v>
      </c>
      <c r="J7" s="68">
        <v>10753.751953125</v>
      </c>
      <c r="K7" s="68">
        <v>10778.3076171875</v>
      </c>
      <c r="L7" s="68">
        <v>10796.544921875</v>
      </c>
      <c r="M7" s="68">
        <v>10822.111328125</v>
      </c>
      <c r="N7" s="68">
        <v>10850.044921875</v>
      </c>
      <c r="O7" s="68">
        <v>10883.9296875</v>
      </c>
      <c r="P7" s="68">
        <v>10913.9072265625</v>
      </c>
      <c r="Q7" s="68">
        <v>10943.5625</v>
      </c>
      <c r="R7" s="68">
        <v>10968.71875</v>
      </c>
      <c r="S7" s="68">
        <v>11000.86328125</v>
      </c>
      <c r="T7" s="68">
        <v>11035.818359375</v>
      </c>
      <c r="U7" s="68">
        <v>11086.9033203125</v>
      </c>
      <c r="V7" s="68">
        <v>11117.4921875</v>
      </c>
      <c r="W7" s="68">
        <v>11140.9033203125</v>
      </c>
      <c r="X7" s="68">
        <v>11132.173828125</v>
      </c>
      <c r="Y7" s="68">
        <v>11159.9521484375</v>
      </c>
      <c r="Z7" s="68">
        <v>11199.2744140625</v>
      </c>
      <c r="AA7" s="68">
        <v>11277.5185546875</v>
      </c>
      <c r="AB7" s="68">
        <v>11319.396484375</v>
      </c>
      <c r="AC7" s="68">
        <v>11352.28515625</v>
      </c>
      <c r="AD7" s="68">
        <v>11366.615234375</v>
      </c>
      <c r="AE7" s="68">
        <v>11388.7041015625</v>
      </c>
      <c r="AF7" s="68">
        <v>11408.9814453125</v>
      </c>
      <c r="AG7" s="68">
        <v>11423.9072265625</v>
      </c>
      <c r="AH7" s="68">
        <v>11443.21875</v>
      </c>
      <c r="AI7" s="68">
        <v>11463.3740234375</v>
      </c>
      <c r="AJ7" s="68">
        <v>11485.0107421875</v>
      </c>
      <c r="AK7" s="68">
        <v>11506.3779296875</v>
      </c>
      <c r="AL7" s="68">
        <v>11528.111328125</v>
      </c>
      <c r="AM7" s="68">
        <v>11550.4677734375</v>
      </c>
      <c r="AN7" s="68">
        <v>11572.7421875</v>
      </c>
      <c r="AO7" s="68">
        <v>11595.1904296875</v>
      </c>
      <c r="AP7" s="93">
        <v>11616.66015625</v>
      </c>
      <c r="AQ7" s="93">
        <v>11640.3203125</v>
      </c>
      <c r="AR7" s="93">
        <v>11665.0302734375</v>
      </c>
      <c r="AS7" s="93">
        <v>11691.2802734375</v>
      </c>
      <c r="AT7" s="93">
        <v>11717.6796875</v>
      </c>
      <c r="AU7" s="93">
        <v>11744.740234375</v>
      </c>
      <c r="AV7" s="93">
        <v>11773.23046875</v>
      </c>
      <c r="AW7" s="93">
        <v>11801.01953125</v>
      </c>
      <c r="AX7" s="93">
        <v>11828.8701171875</v>
      </c>
      <c r="AY7" s="93">
        <v>11856.7099609375</v>
      </c>
      <c r="AZ7" s="93">
        <v>11884.759765625</v>
      </c>
      <c r="BA7" s="93">
        <v>11912.9296875</v>
      </c>
      <c r="BB7" s="93">
        <v>11939.6904296875</v>
      </c>
      <c r="BC7" s="93">
        <v>11969.26953125</v>
      </c>
      <c r="BD7" s="93">
        <v>12000.1396484375</v>
      </c>
      <c r="BE7" s="93">
        <v>12034.6396484375</v>
      </c>
      <c r="BF7" s="93">
        <v>12066.2998046875</v>
      </c>
      <c r="BG7" s="93">
        <v>12097.48046875</v>
      </c>
      <c r="BH7" s="93">
        <v>12128.1796875</v>
      </c>
      <c r="BI7" s="93">
        <v>12158.400390625</v>
      </c>
      <c r="BJ7" s="93">
        <v>12188.1396484375</v>
      </c>
      <c r="BK7" s="94"/>
    </row>
    <row r="8" spans="1:63" ht="10.5">
      <c r="A8" t="s">
        <v>143</v>
      </c>
      <c r="B8" t="s">
        <v>144</v>
      </c>
      <c r="C8" s="67">
        <v>968.3406372070312</v>
      </c>
      <c r="D8" s="67">
        <v>766.3582763671875</v>
      </c>
      <c r="E8" s="68">
        <v>494.6942443847656</v>
      </c>
      <c r="F8" s="68">
        <v>302.7227783203125</v>
      </c>
      <c r="G8" s="68">
        <v>107.2313003540039</v>
      </c>
      <c r="H8" s="68">
        <v>36.70735168457031</v>
      </c>
      <c r="I8" s="68">
        <v>7.417397975921631</v>
      </c>
      <c r="J8" s="68">
        <v>19.389705657958984</v>
      </c>
      <c r="K8" s="68">
        <v>46.57630920410156</v>
      </c>
      <c r="L8" s="68">
        <v>251.12887573242188</v>
      </c>
      <c r="M8" s="68">
        <v>486.4713134765625</v>
      </c>
      <c r="N8" s="68">
        <v>802.4431762695312</v>
      </c>
      <c r="O8" s="68">
        <v>859.22314453125</v>
      </c>
      <c r="P8" s="68">
        <v>676.377197265625</v>
      </c>
      <c r="Q8" s="68">
        <v>647.5693969726562</v>
      </c>
      <c r="R8" s="68">
        <v>304.9548645019531</v>
      </c>
      <c r="S8" s="68">
        <v>185.87823486328125</v>
      </c>
      <c r="T8" s="68">
        <v>24.899038314819336</v>
      </c>
      <c r="U8" s="68">
        <v>3.057732343673706</v>
      </c>
      <c r="V8" s="68">
        <v>6.449816703796387</v>
      </c>
      <c r="W8" s="68">
        <v>38.640594482421875</v>
      </c>
      <c r="X8" s="68">
        <v>235.67982482910156</v>
      </c>
      <c r="Y8" s="68">
        <v>466.4139099121094</v>
      </c>
      <c r="Z8" s="68">
        <v>865.7119140625</v>
      </c>
      <c r="AA8" s="68">
        <v>687.0475463867188</v>
      </c>
      <c r="AB8" s="68">
        <v>731.1091918945312</v>
      </c>
      <c r="AC8" s="68">
        <v>599.5562744140625</v>
      </c>
      <c r="AD8" s="68">
        <v>263.96063232421875</v>
      </c>
      <c r="AE8" s="68">
        <v>136.8934783935547</v>
      </c>
      <c r="AF8" s="68">
        <v>22.602323532104492</v>
      </c>
      <c r="AG8" s="68">
        <v>1.7023380994796753</v>
      </c>
      <c r="AH8" s="68">
        <v>9.495108604431152</v>
      </c>
      <c r="AI8" s="68">
        <v>82.52836608886719</v>
      </c>
      <c r="AJ8" s="68">
        <v>307</v>
      </c>
      <c r="AK8" s="68">
        <v>469</v>
      </c>
      <c r="AL8" s="68">
        <v>683</v>
      </c>
      <c r="AM8" s="68">
        <v>835</v>
      </c>
      <c r="AN8" s="68">
        <v>847</v>
      </c>
      <c r="AO8" s="68">
        <v>500</v>
      </c>
      <c r="AP8" s="93">
        <v>343</v>
      </c>
      <c r="AQ8" s="93">
        <v>158</v>
      </c>
      <c r="AR8" s="93">
        <v>38</v>
      </c>
      <c r="AS8" s="93">
        <v>8</v>
      </c>
      <c r="AT8" s="93">
        <v>14</v>
      </c>
      <c r="AU8" s="93">
        <v>74</v>
      </c>
      <c r="AV8" s="93">
        <v>279</v>
      </c>
      <c r="AW8" s="93">
        <v>535</v>
      </c>
      <c r="AX8" s="93">
        <v>806</v>
      </c>
      <c r="AY8" s="93">
        <v>895</v>
      </c>
      <c r="AZ8" s="93">
        <v>737</v>
      </c>
      <c r="BA8" s="93">
        <v>580</v>
      </c>
      <c r="BB8" s="93">
        <v>340</v>
      </c>
      <c r="BC8" s="93">
        <v>157</v>
      </c>
      <c r="BD8" s="93">
        <v>38</v>
      </c>
      <c r="BE8" s="93">
        <v>7.830085277557373</v>
      </c>
      <c r="BF8" s="93">
        <v>14.481045722961426</v>
      </c>
      <c r="BG8" s="93">
        <v>76.25276184082031</v>
      </c>
      <c r="BH8" s="93">
        <v>281.85894775390625</v>
      </c>
      <c r="BI8" s="93">
        <v>538.7990112304688</v>
      </c>
      <c r="BJ8" s="93">
        <v>800.2749633789062</v>
      </c>
      <c r="BK8" s="94"/>
    </row>
    <row r="9" spans="1:63" ht="10.5">
      <c r="A9" t="s">
        <v>145</v>
      </c>
      <c r="B9" t="s">
        <v>146</v>
      </c>
      <c r="C9" s="67">
        <v>1296.0076904296875</v>
      </c>
      <c r="D9" s="67">
        <v>1102.641357421875</v>
      </c>
      <c r="E9" s="68">
        <v>819.0383911132812</v>
      </c>
      <c r="F9" s="68">
        <v>531.3932495117188</v>
      </c>
      <c r="G9" s="68">
        <v>265.5143737792969</v>
      </c>
      <c r="H9" s="68">
        <v>46.881656646728516</v>
      </c>
      <c r="I9" s="68">
        <v>4.558638095855713</v>
      </c>
      <c r="J9" s="68">
        <v>3.4611711502075195</v>
      </c>
      <c r="K9" s="68">
        <v>70.899658203125</v>
      </c>
      <c r="L9" s="68">
        <v>426.76416015625</v>
      </c>
      <c r="M9" s="68">
        <v>557.1585083007812</v>
      </c>
      <c r="N9" s="68">
        <v>972.2578735351562</v>
      </c>
      <c r="O9" s="68">
        <v>1348.1429443359375</v>
      </c>
      <c r="P9" s="68">
        <v>992.1809692382812</v>
      </c>
      <c r="Q9" s="68">
        <v>759.7875366210938</v>
      </c>
      <c r="R9" s="68">
        <v>453.4743347167969</v>
      </c>
      <c r="S9" s="68">
        <v>111.83901977539062</v>
      </c>
      <c r="T9" s="68">
        <v>37.33828353881836</v>
      </c>
      <c r="U9" s="68">
        <v>6.612776279449463</v>
      </c>
      <c r="V9" s="68">
        <v>12.915987014770508</v>
      </c>
      <c r="W9" s="68">
        <v>50.56573486328125</v>
      </c>
      <c r="X9" s="68">
        <v>383.4105224609375</v>
      </c>
      <c r="Y9" s="68">
        <v>607.7451171875</v>
      </c>
      <c r="Z9" s="68">
        <v>985.0257568359375</v>
      </c>
      <c r="AA9" s="68">
        <v>1171.4407958984375</v>
      </c>
      <c r="AB9" s="68">
        <v>937.10693359375</v>
      </c>
      <c r="AC9" s="68">
        <v>947.1312866210938</v>
      </c>
      <c r="AD9" s="68">
        <v>419.638671875</v>
      </c>
      <c r="AE9" s="68">
        <v>303.6910705566406</v>
      </c>
      <c r="AF9" s="68">
        <v>4.699434757232666</v>
      </c>
      <c r="AG9" s="68">
        <v>0.7879012823104858</v>
      </c>
      <c r="AH9" s="68">
        <v>2.054137945175171</v>
      </c>
      <c r="AI9" s="68">
        <v>30.13072967529297</v>
      </c>
      <c r="AJ9" s="68">
        <v>324.5403137207031</v>
      </c>
      <c r="AK9" s="68">
        <v>582.9762573242188</v>
      </c>
      <c r="AL9" s="68">
        <v>1079.3046875</v>
      </c>
      <c r="AM9" s="68">
        <v>880.1801147460938</v>
      </c>
      <c r="AN9" s="68">
        <v>934.2288208007812</v>
      </c>
      <c r="AO9" s="68">
        <v>807.0464477539062</v>
      </c>
      <c r="AP9" s="93">
        <v>387</v>
      </c>
      <c r="AQ9" s="93">
        <v>179</v>
      </c>
      <c r="AR9" s="93">
        <v>25</v>
      </c>
      <c r="AS9" s="93">
        <v>0</v>
      </c>
      <c r="AT9" s="93">
        <v>1</v>
      </c>
      <c r="AU9" s="93">
        <v>89</v>
      </c>
      <c r="AV9" s="93">
        <v>381.2436218261719</v>
      </c>
      <c r="AW9" s="93">
        <v>666</v>
      </c>
      <c r="AX9" s="93">
        <v>992</v>
      </c>
      <c r="AY9" s="93">
        <v>1149</v>
      </c>
      <c r="AZ9" s="93">
        <v>971</v>
      </c>
      <c r="BA9" s="93">
        <v>821</v>
      </c>
      <c r="BB9" s="93">
        <v>493</v>
      </c>
      <c r="BC9" s="93">
        <v>217</v>
      </c>
      <c r="BD9" s="93">
        <v>38</v>
      </c>
      <c r="BE9" s="93">
        <v>6</v>
      </c>
      <c r="BF9" s="93">
        <v>15</v>
      </c>
      <c r="BG9" s="93">
        <v>102</v>
      </c>
      <c r="BH9" s="93">
        <v>398</v>
      </c>
      <c r="BI9" s="93">
        <v>667</v>
      </c>
      <c r="BJ9" s="93">
        <v>997</v>
      </c>
      <c r="BK9" s="94"/>
    </row>
    <row r="10" spans="1:63" ht="10.5">
      <c r="A10" t="s">
        <v>147</v>
      </c>
      <c r="B10" t="s">
        <v>148</v>
      </c>
      <c r="C10" s="67">
        <v>1400.3516845703125</v>
      </c>
      <c r="D10" s="67">
        <v>1181.2354736328125</v>
      </c>
      <c r="E10" s="68">
        <v>941.8011474609375</v>
      </c>
      <c r="F10" s="68">
        <v>652.6026611328125</v>
      </c>
      <c r="G10" s="68">
        <v>327.6312255859375</v>
      </c>
      <c r="H10" s="68">
        <v>64.39904022216797</v>
      </c>
      <c r="I10" s="68">
        <v>4.499863147735596</v>
      </c>
      <c r="J10" s="68">
        <v>4.813991069793701</v>
      </c>
      <c r="K10" s="68">
        <v>91.02472686767578</v>
      </c>
      <c r="L10" s="68">
        <v>483.9090576171875</v>
      </c>
      <c r="M10" s="68">
        <v>662.7326049804688</v>
      </c>
      <c r="N10" s="68">
        <v>1032.15673828125</v>
      </c>
      <c r="O10" s="68">
        <v>1477.331298828125</v>
      </c>
      <c r="P10" s="68">
        <v>1044.7291259765625</v>
      </c>
      <c r="Q10" s="68">
        <v>877.0778198242188</v>
      </c>
      <c r="R10" s="68">
        <v>546.0538940429688</v>
      </c>
      <c r="S10" s="68">
        <v>217.09927368164062</v>
      </c>
      <c r="T10" s="68">
        <v>76.609130859375</v>
      </c>
      <c r="U10" s="68">
        <v>12.281137466430664</v>
      </c>
      <c r="V10" s="68">
        <v>16.107152938842773</v>
      </c>
      <c r="W10" s="68">
        <v>101.1922836303711</v>
      </c>
      <c r="X10" s="68">
        <v>448.7792663574219</v>
      </c>
      <c r="Y10" s="68">
        <v>716.9517211914062</v>
      </c>
      <c r="Z10" s="68">
        <v>1078.1260986328125</v>
      </c>
      <c r="AA10" s="68">
        <v>1302.108642578125</v>
      </c>
      <c r="AB10" s="68">
        <v>1030.2545166015625</v>
      </c>
      <c r="AC10" s="68">
        <v>1030.614990234375</v>
      </c>
      <c r="AD10" s="68">
        <v>507.66546630859375</v>
      </c>
      <c r="AE10" s="68">
        <v>409.1422119140625</v>
      </c>
      <c r="AF10" s="68">
        <v>21.703861236572266</v>
      </c>
      <c r="AG10" s="68">
        <v>3.084472894668579</v>
      </c>
      <c r="AH10" s="68">
        <v>5.805933475494385</v>
      </c>
      <c r="AI10" s="68">
        <v>57.83137893676758</v>
      </c>
      <c r="AJ10" s="68">
        <v>389.67681884765625</v>
      </c>
      <c r="AK10" s="68">
        <v>672.6333618164062</v>
      </c>
      <c r="AL10" s="68">
        <v>1119.1097412109375</v>
      </c>
      <c r="AM10" s="68">
        <v>1005.1597900390625</v>
      </c>
      <c r="AN10" s="68">
        <v>1030.92041015625</v>
      </c>
      <c r="AO10" s="68">
        <v>912.2673950195312</v>
      </c>
      <c r="AP10" s="93">
        <v>509</v>
      </c>
      <c r="AQ10" s="93">
        <v>275</v>
      </c>
      <c r="AR10" s="93">
        <v>56</v>
      </c>
      <c r="AS10" s="93">
        <v>2</v>
      </c>
      <c r="AT10" s="93">
        <v>45</v>
      </c>
      <c r="AU10" s="93">
        <v>158</v>
      </c>
      <c r="AV10" s="93">
        <v>452.38031005859375</v>
      </c>
      <c r="AW10" s="93">
        <v>727</v>
      </c>
      <c r="AX10" s="93">
        <v>1074</v>
      </c>
      <c r="AY10" s="93">
        <v>1242</v>
      </c>
      <c r="AZ10" s="93">
        <v>1054</v>
      </c>
      <c r="BA10" s="93">
        <v>911</v>
      </c>
      <c r="BB10" s="93">
        <v>581</v>
      </c>
      <c r="BC10" s="93">
        <v>281</v>
      </c>
      <c r="BD10" s="93">
        <v>66</v>
      </c>
      <c r="BE10" s="93">
        <v>11</v>
      </c>
      <c r="BF10" s="93">
        <v>24</v>
      </c>
      <c r="BG10" s="93">
        <v>148</v>
      </c>
      <c r="BH10" s="93">
        <v>463</v>
      </c>
      <c r="BI10" s="93">
        <v>726</v>
      </c>
      <c r="BJ10" s="93">
        <v>1077</v>
      </c>
      <c r="BK10" s="94"/>
    </row>
    <row r="11" spans="1:63" ht="10.5">
      <c r="A11" s="19" t="s">
        <v>149</v>
      </c>
      <c r="B11" s="17" t="s">
        <v>150</v>
      </c>
      <c r="C11" s="67">
        <v>1381.70361328125</v>
      </c>
      <c r="D11" s="67">
        <v>1005.8319702148438</v>
      </c>
      <c r="E11" s="68">
        <v>790.25732421875</v>
      </c>
      <c r="F11" s="68">
        <v>477.5247497558594</v>
      </c>
      <c r="G11" s="68">
        <v>139.18362426757812</v>
      </c>
      <c r="H11" s="68">
        <v>47.540096282958984</v>
      </c>
      <c r="I11" s="68">
        <v>8.085308074951172</v>
      </c>
      <c r="J11" s="68">
        <v>13.744990348815918</v>
      </c>
      <c r="K11" s="68">
        <v>63.71754455566406</v>
      </c>
      <c r="L11" s="68">
        <v>400.3920593261719</v>
      </c>
      <c r="M11" s="68">
        <v>636.1149291992188</v>
      </c>
      <c r="N11" s="68">
        <v>1009.21142578125</v>
      </c>
      <c r="O11" s="68">
        <v>1205.3858642578125</v>
      </c>
      <c r="P11" s="68">
        <v>961.3048706054688</v>
      </c>
      <c r="Q11" s="68">
        <v>968.8187255859375</v>
      </c>
      <c r="R11" s="68">
        <v>442.50634765625</v>
      </c>
      <c r="S11" s="68">
        <v>331.08526611328125</v>
      </c>
      <c r="T11" s="68">
        <v>9.116860389709473</v>
      </c>
      <c r="U11" s="68">
        <v>1.3845067024230957</v>
      </c>
      <c r="V11" s="68">
        <v>3.028782844543457</v>
      </c>
      <c r="W11" s="68">
        <v>37.32683181762695</v>
      </c>
      <c r="X11" s="68">
        <v>341.4615478515625</v>
      </c>
      <c r="Y11" s="68">
        <v>606.2674560546875</v>
      </c>
      <c r="Z11" s="68">
        <v>1089.645263671875</v>
      </c>
      <c r="AA11" s="68">
        <v>912.6474609375</v>
      </c>
      <c r="AB11" s="68">
        <v>959.3474731445312</v>
      </c>
      <c r="AC11" s="68">
        <v>834.380859375</v>
      </c>
      <c r="AD11" s="68">
        <v>428.2457580566406</v>
      </c>
      <c r="AE11" s="68">
        <v>211.48736572265625</v>
      </c>
      <c r="AF11" s="68">
        <v>26.656679153442383</v>
      </c>
      <c r="AG11" s="68">
        <v>0.8672252297401428</v>
      </c>
      <c r="AH11" s="68">
        <v>11.591095924377441</v>
      </c>
      <c r="AI11" s="68">
        <v>113.19108581542969</v>
      </c>
      <c r="AJ11" s="68">
        <v>404.74334716796875</v>
      </c>
      <c r="AK11" s="68">
        <v>540.3270874023438</v>
      </c>
      <c r="AL11" s="68">
        <v>801.41943359375</v>
      </c>
      <c r="AM11" s="68">
        <v>1012.732421875</v>
      </c>
      <c r="AN11" s="68">
        <v>1171.729248046875</v>
      </c>
      <c r="AO11" s="68">
        <v>847.41943359375</v>
      </c>
      <c r="AP11" s="93">
        <v>518.6008911132812</v>
      </c>
      <c r="AQ11" s="93">
        <v>233.62600708007812</v>
      </c>
      <c r="AR11" s="93">
        <v>46.01408004760742</v>
      </c>
      <c r="AS11" s="93">
        <v>7.039124011993408</v>
      </c>
      <c r="AT11" s="93">
        <v>17.338029861450195</v>
      </c>
      <c r="AU11" s="93">
        <v>111.4303970336914</v>
      </c>
      <c r="AV11" s="93">
        <v>410.88580322265625</v>
      </c>
      <c r="AW11" s="93">
        <v>680.0673217773438</v>
      </c>
      <c r="AX11" s="93">
        <v>1017.0419921875</v>
      </c>
      <c r="AY11" s="93">
        <v>1175.9000244140625</v>
      </c>
      <c r="AZ11" s="93">
        <v>1032.0810546875</v>
      </c>
      <c r="BA11" s="93">
        <v>844.3803100585938</v>
      </c>
      <c r="BB11" s="93">
        <v>516.8607177734375</v>
      </c>
      <c r="BC11" s="93">
        <v>233.62600708007812</v>
      </c>
      <c r="BD11" s="93">
        <v>46.01408004760742</v>
      </c>
      <c r="BE11" s="93">
        <v>6.57352876663208</v>
      </c>
      <c r="BF11" s="93">
        <v>18.49924087524414</v>
      </c>
      <c r="BG11" s="93">
        <v>117.56919860839844</v>
      </c>
      <c r="BH11" s="93">
        <v>413.7832946777344</v>
      </c>
      <c r="BI11" s="93">
        <v>683.6593017578125</v>
      </c>
      <c r="BJ11" s="93">
        <v>1004.4530029296875</v>
      </c>
      <c r="BK11" s="94"/>
    </row>
    <row r="12" spans="1:63" ht="10.5">
      <c r="A12" t="s">
        <v>19</v>
      </c>
      <c r="B12" t="s">
        <v>20</v>
      </c>
      <c r="C12" s="22">
        <v>31</v>
      </c>
      <c r="D12" s="22">
        <v>29</v>
      </c>
      <c r="E12" s="41">
        <v>31</v>
      </c>
      <c r="F12" s="41">
        <v>30</v>
      </c>
      <c r="G12" s="41">
        <v>31</v>
      </c>
      <c r="H12" s="41">
        <v>30</v>
      </c>
      <c r="I12" s="41">
        <v>31</v>
      </c>
      <c r="J12" s="41">
        <v>31</v>
      </c>
      <c r="K12" s="41">
        <v>30</v>
      </c>
      <c r="L12" s="41">
        <v>31</v>
      </c>
      <c r="M12" s="41">
        <v>30</v>
      </c>
      <c r="N12" s="41">
        <v>31</v>
      </c>
      <c r="O12" s="41">
        <v>31</v>
      </c>
      <c r="P12" s="41">
        <v>28</v>
      </c>
      <c r="Q12" s="41">
        <v>31</v>
      </c>
      <c r="R12" s="41">
        <v>30</v>
      </c>
      <c r="S12" s="41">
        <v>31</v>
      </c>
      <c r="T12" s="41">
        <v>30</v>
      </c>
      <c r="U12" s="41">
        <v>31</v>
      </c>
      <c r="V12" s="41">
        <v>31</v>
      </c>
      <c r="W12" s="41">
        <v>30</v>
      </c>
      <c r="X12" s="41">
        <v>31</v>
      </c>
      <c r="Y12" s="41">
        <v>30</v>
      </c>
      <c r="Z12" s="41">
        <v>31</v>
      </c>
      <c r="AA12" s="41">
        <v>31</v>
      </c>
      <c r="AB12" s="41">
        <v>28</v>
      </c>
      <c r="AC12" s="41">
        <v>31</v>
      </c>
      <c r="AD12" s="41">
        <v>30</v>
      </c>
      <c r="AE12" s="41">
        <v>31</v>
      </c>
      <c r="AF12" s="41">
        <v>30</v>
      </c>
      <c r="AG12" s="41">
        <v>31</v>
      </c>
      <c r="AH12" s="41">
        <v>31</v>
      </c>
      <c r="AI12" s="41">
        <v>30</v>
      </c>
      <c r="AJ12" s="41">
        <v>31</v>
      </c>
      <c r="AK12" s="41">
        <v>30</v>
      </c>
      <c r="AL12" s="41">
        <v>31</v>
      </c>
      <c r="AM12" s="41">
        <v>31</v>
      </c>
      <c r="AN12" s="41">
        <v>28</v>
      </c>
      <c r="AO12" s="41">
        <v>31</v>
      </c>
      <c r="AP12" s="42">
        <v>30</v>
      </c>
      <c r="AQ12" s="42">
        <v>31</v>
      </c>
      <c r="AR12" s="42">
        <v>30</v>
      </c>
      <c r="AS12" s="42">
        <v>31</v>
      </c>
      <c r="AT12" s="42">
        <v>31</v>
      </c>
      <c r="AU12" s="42">
        <v>30</v>
      </c>
      <c r="AV12" s="42">
        <v>31</v>
      </c>
      <c r="AW12" s="42">
        <v>30</v>
      </c>
      <c r="AX12" s="42">
        <v>31</v>
      </c>
      <c r="AY12" s="42">
        <v>31</v>
      </c>
      <c r="AZ12" s="42">
        <v>29</v>
      </c>
      <c r="BA12" s="42">
        <v>31</v>
      </c>
      <c r="BB12" s="42">
        <v>30</v>
      </c>
      <c r="BC12" s="42">
        <v>31</v>
      </c>
      <c r="BD12" s="42">
        <v>30</v>
      </c>
      <c r="BE12" s="42">
        <v>31</v>
      </c>
      <c r="BF12" s="42">
        <v>31</v>
      </c>
      <c r="BG12" s="42">
        <v>30</v>
      </c>
      <c r="BH12" s="42">
        <v>31</v>
      </c>
      <c r="BI12" s="42">
        <v>30</v>
      </c>
      <c r="BJ12" s="42">
        <v>31</v>
      </c>
      <c r="BK12" s="24"/>
    </row>
    <row r="13" spans="3:62" ht="10.5">
      <c r="C13" s="136"/>
      <c r="D13" s="136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2:62" ht="10.5">
      <c r="B14" s="11" t="s">
        <v>608</v>
      </c>
      <c r="C14" s="136"/>
      <c r="D14" s="136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</row>
    <row r="15" spans="1:63" ht="10.5">
      <c r="A15" t="s">
        <v>609</v>
      </c>
      <c r="B15" t="s">
        <v>610</v>
      </c>
      <c r="C15" s="48">
        <v>4.594367980957031</v>
      </c>
      <c r="D15" s="48">
        <v>4.622524738311768</v>
      </c>
      <c r="E15" s="38">
        <v>4.628454685211182</v>
      </c>
      <c r="F15" s="38">
        <v>4.576514720916748</v>
      </c>
      <c r="G15" s="38">
        <v>4.606337070465088</v>
      </c>
      <c r="H15" s="38">
        <v>4.4788103103637695</v>
      </c>
      <c r="I15" s="38">
        <v>4.647029399871826</v>
      </c>
      <c r="J15" s="38">
        <v>4.632429599761963</v>
      </c>
      <c r="K15" s="38">
        <v>4.192925453186035</v>
      </c>
      <c r="L15" s="38">
        <v>4.2217326164245605</v>
      </c>
      <c r="M15" s="38">
        <v>4.449228286743164</v>
      </c>
      <c r="N15" s="38">
        <v>4.471548557281494</v>
      </c>
      <c r="O15" s="38">
        <v>4.523192882537842</v>
      </c>
      <c r="P15" s="38">
        <v>4.577150821685791</v>
      </c>
      <c r="Q15" s="38">
        <v>4.680527210235596</v>
      </c>
      <c r="R15" s="38">
        <v>4.662077903747559</v>
      </c>
      <c r="S15" s="38">
        <v>4.68730354309082</v>
      </c>
      <c r="T15" s="38">
        <v>4.628608226776123</v>
      </c>
      <c r="U15" s="38">
        <v>4.46136999130249</v>
      </c>
      <c r="V15" s="38">
        <v>4.3812737464904785</v>
      </c>
      <c r="W15" s="38">
        <v>3.3889780044555664</v>
      </c>
      <c r="X15" s="38">
        <v>3.671556234359741</v>
      </c>
      <c r="Y15" s="38">
        <v>3.9636032581329346</v>
      </c>
      <c r="Z15" s="38">
        <v>4.147889137268066</v>
      </c>
      <c r="AA15" s="38">
        <v>4.2153000831604</v>
      </c>
      <c r="AB15" s="38">
        <v>4.227700233459473</v>
      </c>
      <c r="AC15" s="38">
        <v>4.263199806213379</v>
      </c>
      <c r="AD15" s="38">
        <v>4.2708001136779785</v>
      </c>
      <c r="AE15" s="38">
        <v>4.299300193786621</v>
      </c>
      <c r="AF15" s="38">
        <v>4.438199996948242</v>
      </c>
      <c r="AG15" s="38">
        <v>4.490200042724609</v>
      </c>
      <c r="AH15" s="38">
        <v>4.534299850463867</v>
      </c>
      <c r="AI15" s="38">
        <v>4.532299995422363</v>
      </c>
      <c r="AJ15" s="38">
        <v>4.4807000160217285</v>
      </c>
      <c r="AK15" s="38">
        <v>4.493599891662598</v>
      </c>
      <c r="AL15" s="38">
        <v>4.489799976348877</v>
      </c>
      <c r="AM15" s="38">
        <v>4.423799991607666</v>
      </c>
      <c r="AN15" s="38">
        <v>4.42706823348999</v>
      </c>
      <c r="AO15" s="38">
        <v>4.369953155517578</v>
      </c>
      <c r="AP15" s="49">
        <v>4.408854961395264</v>
      </c>
      <c r="AQ15" s="49">
        <v>4.413053035736084</v>
      </c>
      <c r="AR15" s="49">
        <v>4.391066074371338</v>
      </c>
      <c r="AS15" s="49">
        <v>4.423034191131592</v>
      </c>
      <c r="AT15" s="49">
        <v>4.412031173706055</v>
      </c>
      <c r="AU15" s="49">
        <v>4.330053806304932</v>
      </c>
      <c r="AV15" s="49">
        <v>4.3543009757995605</v>
      </c>
      <c r="AW15" s="49">
        <v>4.394689083099365</v>
      </c>
      <c r="AX15" s="49">
        <v>4.4062957763671875</v>
      </c>
      <c r="AY15" s="49">
        <v>4.54069709777832</v>
      </c>
      <c r="AZ15" s="49">
        <v>4.550994873046875</v>
      </c>
      <c r="BA15" s="49">
        <v>4.548933982849121</v>
      </c>
      <c r="BB15" s="49">
        <v>4.543342113494873</v>
      </c>
      <c r="BC15" s="49">
        <v>4.5539350509643555</v>
      </c>
      <c r="BD15" s="49">
        <v>4.539388179779053</v>
      </c>
      <c r="BE15" s="49">
        <v>4.590139865875244</v>
      </c>
      <c r="BF15" s="49">
        <v>4.588849067687988</v>
      </c>
      <c r="BG15" s="49">
        <v>4.517064094543457</v>
      </c>
      <c r="BH15" s="49">
        <v>4.5915961265563965</v>
      </c>
      <c r="BI15" s="49">
        <v>4.68216609954834</v>
      </c>
      <c r="BJ15" s="49">
        <v>4.768119812011719</v>
      </c>
      <c r="BK15" s="50"/>
    </row>
    <row r="16" spans="1:63" ht="10.5">
      <c r="A16" t="s">
        <v>611</v>
      </c>
      <c r="B16" t="s">
        <v>612</v>
      </c>
      <c r="C16" s="48">
        <v>0.975980818271637</v>
      </c>
      <c r="D16" s="48">
        <v>0.9334287643432617</v>
      </c>
      <c r="E16" s="38">
        <v>0.9790267944335938</v>
      </c>
      <c r="F16" s="38">
        <v>0.9499863386154175</v>
      </c>
      <c r="G16" s="38">
        <v>0.9416495561599731</v>
      </c>
      <c r="H16" s="38">
        <v>0.9188551902770996</v>
      </c>
      <c r="I16" s="38">
        <v>0.8106563687324524</v>
      </c>
      <c r="J16" s="38">
        <v>0.7006580233573914</v>
      </c>
      <c r="K16" s="38">
        <v>0.8693540096282959</v>
      </c>
      <c r="L16" s="38">
        <v>0.9347356557846069</v>
      </c>
      <c r="M16" s="38">
        <v>0.9469242095947266</v>
      </c>
      <c r="N16" s="38">
        <v>0.9419161677360535</v>
      </c>
      <c r="O16" s="38">
        <v>0.9181103706359863</v>
      </c>
      <c r="P16" s="38">
        <v>0.91691654920578</v>
      </c>
      <c r="Q16" s="38">
        <v>0.9205569624900818</v>
      </c>
      <c r="R16" s="38">
        <v>0.8934559226036072</v>
      </c>
      <c r="S16" s="38">
        <v>0.8930177688598633</v>
      </c>
      <c r="T16" s="38">
        <v>0.8313177227973938</v>
      </c>
      <c r="U16" s="38">
        <v>0.778556764125824</v>
      </c>
      <c r="V16" s="38">
        <v>0.8356766104698181</v>
      </c>
      <c r="W16" s="38">
        <v>0.8152161836624146</v>
      </c>
      <c r="X16" s="38">
        <v>0.8617739677429199</v>
      </c>
      <c r="Y16" s="38">
        <v>0.8726480603218079</v>
      </c>
      <c r="Z16" s="38">
        <v>0.8364999890327454</v>
      </c>
      <c r="AA16" s="38">
        <v>0.8315208554267883</v>
      </c>
      <c r="AB16" s="38">
        <v>0.8207608461380005</v>
      </c>
      <c r="AC16" s="38">
        <v>0.752339243888855</v>
      </c>
      <c r="AD16" s="38">
        <v>0.8002470135688782</v>
      </c>
      <c r="AE16" s="38">
        <v>0.8012222647666931</v>
      </c>
      <c r="AF16" s="38">
        <v>0.7809665203094482</v>
      </c>
      <c r="AG16" s="38">
        <v>0.6810302734375</v>
      </c>
      <c r="AH16" s="38">
        <v>0.6207876205444336</v>
      </c>
      <c r="AI16" s="38">
        <v>0.6553806066513062</v>
      </c>
      <c r="AJ16" s="38">
        <v>0.7139354348182678</v>
      </c>
      <c r="AK16" s="38">
        <v>0.6549606323242188</v>
      </c>
      <c r="AL16" s="38">
        <v>0.7851296067237854</v>
      </c>
      <c r="AM16" s="38">
        <v>0.7720563411712646</v>
      </c>
      <c r="AN16" s="38">
        <v>0.7540150284767151</v>
      </c>
      <c r="AO16" s="38">
        <v>0.7553561329841614</v>
      </c>
      <c r="AP16" s="49">
        <v>0.7442994713783264</v>
      </c>
      <c r="AQ16" s="49">
        <v>0.722344696521759</v>
      </c>
      <c r="AR16" s="49">
        <v>0.6633557081222534</v>
      </c>
      <c r="AS16" s="49">
        <v>0.6346983313560486</v>
      </c>
      <c r="AT16" s="49">
        <v>0.6490119695663452</v>
      </c>
      <c r="AU16" s="49">
        <v>0.6787856221199036</v>
      </c>
      <c r="AV16" s="49">
        <v>0.7101569175720215</v>
      </c>
      <c r="AW16" s="49">
        <v>0.7231005430221558</v>
      </c>
      <c r="AX16" s="49">
        <v>0.7247070074081421</v>
      </c>
      <c r="AY16" s="49">
        <v>0.809132993221283</v>
      </c>
      <c r="AZ16" s="49">
        <v>0.7961522936820984</v>
      </c>
      <c r="BA16" s="49">
        <v>0.783886194229126</v>
      </c>
      <c r="BB16" s="49">
        <v>0.7708901762962341</v>
      </c>
      <c r="BC16" s="49">
        <v>0.7614910006523132</v>
      </c>
      <c r="BD16" s="49">
        <v>0.6677520275115967</v>
      </c>
      <c r="BE16" s="49">
        <v>0.6792613863945007</v>
      </c>
      <c r="BF16" s="49">
        <v>0.6830724477767944</v>
      </c>
      <c r="BG16" s="49">
        <v>0.6877276301383972</v>
      </c>
      <c r="BH16" s="49">
        <v>0.7473860383033752</v>
      </c>
      <c r="BI16" s="49">
        <v>0.7621908187866211</v>
      </c>
      <c r="BJ16" s="49">
        <v>0.7611490488052368</v>
      </c>
      <c r="BK16" s="50"/>
    </row>
    <row r="17" spans="1:63" ht="10.5">
      <c r="A17" t="s">
        <v>613</v>
      </c>
      <c r="B17" t="s">
        <v>614</v>
      </c>
      <c r="C17" s="48">
        <v>5.570348739624023</v>
      </c>
      <c r="D17" s="48">
        <v>5.555953502655029</v>
      </c>
      <c r="E17" s="38">
        <v>5.607481479644775</v>
      </c>
      <c r="F17" s="38">
        <v>5.526501178741455</v>
      </c>
      <c r="G17" s="38">
        <v>5.5479865074157715</v>
      </c>
      <c r="H17" s="38">
        <v>5.397665500640869</v>
      </c>
      <c r="I17" s="38">
        <v>5.457685470581055</v>
      </c>
      <c r="J17" s="38">
        <v>5.333087921142578</v>
      </c>
      <c r="K17" s="38">
        <v>5.062279224395752</v>
      </c>
      <c r="L17" s="38">
        <v>5.156467914581299</v>
      </c>
      <c r="M17" s="38">
        <v>5.396152496337891</v>
      </c>
      <c r="N17" s="38">
        <v>5.4134650230407715</v>
      </c>
      <c r="O17" s="38">
        <v>5.441303253173828</v>
      </c>
      <c r="P17" s="38">
        <v>5.494067192077637</v>
      </c>
      <c r="Q17" s="38">
        <v>5.601084232330322</v>
      </c>
      <c r="R17" s="38">
        <v>5.5555338859558105</v>
      </c>
      <c r="S17" s="38">
        <v>5.580321311950684</v>
      </c>
      <c r="T17" s="38">
        <v>5.459926128387451</v>
      </c>
      <c r="U17" s="38">
        <v>5.239926815032959</v>
      </c>
      <c r="V17" s="38">
        <v>5.216950416564941</v>
      </c>
      <c r="W17" s="38">
        <v>4.204194068908691</v>
      </c>
      <c r="X17" s="38">
        <v>4.533329963684082</v>
      </c>
      <c r="Y17" s="38">
        <v>4.836251258850098</v>
      </c>
      <c r="Z17" s="38">
        <v>4.984388828277588</v>
      </c>
      <c r="AA17" s="38">
        <v>5.046820640563965</v>
      </c>
      <c r="AB17" s="38">
        <v>5.048460960388184</v>
      </c>
      <c r="AC17" s="38">
        <v>5.015539169311523</v>
      </c>
      <c r="AD17" s="38">
        <v>5.071046829223633</v>
      </c>
      <c r="AE17" s="38">
        <v>5.100522518157959</v>
      </c>
      <c r="AF17" s="38">
        <v>5.219166278839111</v>
      </c>
      <c r="AG17" s="38">
        <v>5.171230316162109</v>
      </c>
      <c r="AH17" s="38">
        <v>5.155087471008301</v>
      </c>
      <c r="AI17" s="38">
        <v>5.187680721282959</v>
      </c>
      <c r="AJ17" s="38">
        <v>5.194635391235352</v>
      </c>
      <c r="AK17" s="38">
        <v>5.148560523986816</v>
      </c>
      <c r="AL17" s="38">
        <v>5.274929523468018</v>
      </c>
      <c r="AM17" s="38">
        <v>5.19585657119751</v>
      </c>
      <c r="AN17" s="38">
        <v>5.1810832023620605</v>
      </c>
      <c r="AO17" s="38">
        <v>5.125309467315674</v>
      </c>
      <c r="AP17" s="49">
        <v>5.1531548500061035</v>
      </c>
      <c r="AQ17" s="49">
        <v>5.135397911071777</v>
      </c>
      <c r="AR17" s="49">
        <v>5.054421901702881</v>
      </c>
      <c r="AS17" s="49">
        <v>5.057733058929443</v>
      </c>
      <c r="AT17" s="49">
        <v>5.061042785644531</v>
      </c>
      <c r="AU17" s="49">
        <v>5.008840084075928</v>
      </c>
      <c r="AV17" s="49">
        <v>5.064457893371582</v>
      </c>
      <c r="AW17" s="49">
        <v>5.117788791656494</v>
      </c>
      <c r="AX17" s="49">
        <v>5.131002902984619</v>
      </c>
      <c r="AY17" s="49">
        <v>5.349830150604248</v>
      </c>
      <c r="AZ17" s="49">
        <v>5.347146987915039</v>
      </c>
      <c r="BA17" s="49">
        <v>5.332820892333984</v>
      </c>
      <c r="BB17" s="49">
        <v>5.314231872558594</v>
      </c>
      <c r="BC17" s="49">
        <v>5.315425872802734</v>
      </c>
      <c r="BD17" s="49">
        <v>5.20713996887207</v>
      </c>
      <c r="BE17" s="49">
        <v>5.2694010734558105</v>
      </c>
      <c r="BF17" s="49">
        <v>5.271921157836914</v>
      </c>
      <c r="BG17" s="49">
        <v>5.204792022705078</v>
      </c>
      <c r="BH17" s="49">
        <v>5.338982105255127</v>
      </c>
      <c r="BI17" s="49">
        <v>5.444356918334961</v>
      </c>
      <c r="BJ17" s="49">
        <v>5.529269218444824</v>
      </c>
      <c r="BK17" s="50"/>
    </row>
    <row r="18" spans="2:62" ht="10.5">
      <c r="B18" t="s">
        <v>615</v>
      </c>
      <c r="C18" s="137"/>
      <c r="D18" s="137">
        <f aca="true" t="shared" si="0" ref="D18:AI18">(D60-C60)*1000/D$12</f>
        <v>438.24189284752157</v>
      </c>
      <c r="E18" s="137">
        <f t="shared" si="0"/>
        <v>420.4190161920363</v>
      </c>
      <c r="F18" s="137">
        <f t="shared" si="0"/>
        <v>198.39986165364584</v>
      </c>
      <c r="G18" s="137">
        <f t="shared" si="0"/>
        <v>38.967993951612904</v>
      </c>
      <c r="H18" s="137">
        <f t="shared" si="0"/>
        <v>11.2335205078125</v>
      </c>
      <c r="I18" s="137">
        <f t="shared" si="0"/>
        <v>-336.1609674269153</v>
      </c>
      <c r="J18" s="137">
        <f t="shared" si="0"/>
        <v>-509.032218686996</v>
      </c>
      <c r="K18" s="137">
        <f t="shared" si="0"/>
        <v>-189.7674560546875</v>
      </c>
      <c r="L18" s="137">
        <f t="shared" si="0"/>
        <v>442.4192367061492</v>
      </c>
      <c r="M18" s="137">
        <f t="shared" si="0"/>
        <v>52.400716145833336</v>
      </c>
      <c r="N18" s="137">
        <f t="shared" si="0"/>
        <v>-80.54868636592742</v>
      </c>
      <c r="O18" s="137">
        <f t="shared" si="0"/>
        <v>10.322816910282258</v>
      </c>
      <c r="P18" s="137">
        <f t="shared" si="0"/>
        <v>574.2852347237723</v>
      </c>
      <c r="Q18" s="137">
        <f t="shared" si="0"/>
        <v>571.5489541330645</v>
      </c>
      <c r="R18" s="137">
        <f t="shared" si="0"/>
        <v>592.2993977864584</v>
      </c>
      <c r="S18" s="137">
        <f t="shared" si="0"/>
        <v>-47.000023626512096</v>
      </c>
      <c r="T18" s="137">
        <f t="shared" si="0"/>
        <v>-274.8667399088542</v>
      </c>
      <c r="U18" s="137">
        <f t="shared" si="0"/>
        <v>-307.2903540826613</v>
      </c>
      <c r="V18" s="137">
        <f t="shared" si="0"/>
        <v>-283.3222419984879</v>
      </c>
      <c r="W18" s="137">
        <f t="shared" si="0"/>
        <v>-109.16646321614583</v>
      </c>
      <c r="X18" s="137">
        <f t="shared" si="0"/>
        <v>509.64552356350805</v>
      </c>
      <c r="Y18" s="137">
        <f t="shared" si="0"/>
        <v>10.099283854166666</v>
      </c>
      <c r="Z18" s="137">
        <f t="shared" si="0"/>
        <v>40.677962764616936</v>
      </c>
      <c r="AA18" s="137">
        <f t="shared" si="0"/>
        <v>4.483130670362903</v>
      </c>
      <c r="AB18" s="137">
        <f t="shared" si="0"/>
        <v>634.6435546875</v>
      </c>
      <c r="AC18" s="137">
        <f t="shared" si="0"/>
        <v>24.676907447076612</v>
      </c>
      <c r="AD18" s="137">
        <f t="shared" si="0"/>
        <v>175.5340576171875</v>
      </c>
      <c r="AE18" s="137">
        <f t="shared" si="0"/>
        <v>-225.58101530997985</v>
      </c>
      <c r="AF18" s="137">
        <f t="shared" si="0"/>
        <v>-146.86686197916666</v>
      </c>
      <c r="AG18" s="137">
        <f t="shared" si="0"/>
        <v>-167.80631772933467</v>
      </c>
      <c r="AH18" s="137">
        <f t="shared" si="0"/>
        <v>5.096435546875</v>
      </c>
      <c r="AI18" s="137">
        <f t="shared" si="0"/>
        <v>46.367390950520836</v>
      </c>
      <c r="AJ18" s="137">
        <f aca="true" t="shared" si="1" ref="AJ18:BJ18">(AJ60-AI60)*1000/AJ$12</f>
        <v>125.70977980090726</v>
      </c>
      <c r="AK18" s="137">
        <f t="shared" si="1"/>
        <v>-142.13358561197916</v>
      </c>
      <c r="AL18" s="137">
        <f t="shared" si="1"/>
        <v>-722.83935546875</v>
      </c>
      <c r="AM18" s="137">
        <f t="shared" si="1"/>
        <v>447.42018176663305</v>
      </c>
      <c r="AN18" s="137">
        <f t="shared" si="1"/>
        <v>41.484287806919646</v>
      </c>
      <c r="AO18" s="137">
        <f t="shared" si="1"/>
        <v>259.09226940524195</v>
      </c>
      <c r="AP18" s="138">
        <f t="shared" si="1"/>
        <v>189.59554036458334</v>
      </c>
      <c r="AQ18" s="138">
        <f t="shared" si="1"/>
        <v>-85.84496282762096</v>
      </c>
      <c r="AR18" s="138">
        <f t="shared" si="1"/>
        <v>-168.01045735677084</v>
      </c>
      <c r="AS18" s="138">
        <f t="shared" si="1"/>
        <v>-259.62583480342744</v>
      </c>
      <c r="AT18" s="138">
        <f t="shared" si="1"/>
        <v>-268.09003276209677</v>
      </c>
      <c r="AU18" s="138">
        <f t="shared" si="1"/>
        <v>-196.08968098958334</v>
      </c>
      <c r="AV18" s="138">
        <f t="shared" si="1"/>
        <v>351.1608492943548</v>
      </c>
      <c r="AW18" s="138">
        <f t="shared" si="1"/>
        <v>-95.8160400390625</v>
      </c>
      <c r="AX18" s="138">
        <f t="shared" si="1"/>
        <v>-268.3745353452621</v>
      </c>
      <c r="AY18" s="138">
        <f t="shared" si="1"/>
        <v>38.81934381300403</v>
      </c>
      <c r="AZ18" s="138">
        <f t="shared" si="1"/>
        <v>275.87890625</v>
      </c>
      <c r="BA18" s="138">
        <f t="shared" si="1"/>
        <v>287.30626260080646</v>
      </c>
      <c r="BB18" s="138">
        <f t="shared" si="1"/>
        <v>190.51717122395834</v>
      </c>
      <c r="BC18" s="138">
        <f t="shared" si="1"/>
        <v>-88.5226341985887</v>
      </c>
      <c r="BD18" s="138">
        <f t="shared" si="1"/>
        <v>-167.69002278645834</v>
      </c>
      <c r="BE18" s="138">
        <f t="shared" si="1"/>
        <v>-262.8390404485887</v>
      </c>
      <c r="BF18" s="138">
        <f t="shared" si="1"/>
        <v>-261.9412329889113</v>
      </c>
      <c r="BG18" s="138">
        <f t="shared" si="1"/>
        <v>-192.93009440104166</v>
      </c>
      <c r="BH18" s="138">
        <f t="shared" si="1"/>
        <v>358.96153603830646</v>
      </c>
      <c r="BI18" s="138">
        <f t="shared" si="1"/>
        <v>-86.06669108072917</v>
      </c>
      <c r="BJ18" s="138">
        <f t="shared" si="1"/>
        <v>-267.11347026209677</v>
      </c>
    </row>
    <row r="19" spans="2:62" ht="10.5">
      <c r="B19" t="s">
        <v>616</v>
      </c>
      <c r="C19" s="137"/>
      <c r="D19" s="137">
        <f aca="true" t="shared" si="2" ref="D19:AI19">(D61-C61)*1000/D$12</f>
        <v>196.7920763739224</v>
      </c>
      <c r="E19" s="137">
        <f t="shared" si="2"/>
        <v>170.1935798891129</v>
      </c>
      <c r="F19" s="137">
        <f t="shared" si="2"/>
        <v>202.43326822916666</v>
      </c>
      <c r="G19" s="137">
        <f t="shared" si="2"/>
        <v>100.87142452116936</v>
      </c>
      <c r="H19" s="137">
        <f t="shared" si="2"/>
        <v>34.633382161458336</v>
      </c>
      <c r="I19" s="137">
        <f t="shared" si="2"/>
        <v>106.06531943044355</v>
      </c>
      <c r="J19" s="137">
        <f t="shared" si="2"/>
        <v>107.57938508064517</v>
      </c>
      <c r="K19" s="137">
        <f t="shared" si="2"/>
        <v>42.301432291666664</v>
      </c>
      <c r="L19" s="137">
        <f t="shared" si="2"/>
        <v>1.6774823588709677</v>
      </c>
      <c r="M19" s="137">
        <f t="shared" si="2"/>
        <v>81.39851888020833</v>
      </c>
      <c r="N19" s="137">
        <f t="shared" si="2"/>
        <v>91.48382371471774</v>
      </c>
      <c r="O19" s="137">
        <f t="shared" si="2"/>
        <v>131.29055884576613</v>
      </c>
      <c r="P19" s="137">
        <f t="shared" si="2"/>
        <v>83.67919921875</v>
      </c>
      <c r="Q19" s="137">
        <f t="shared" si="2"/>
        <v>197.96851373487902</v>
      </c>
      <c r="R19" s="137">
        <f t="shared" si="2"/>
        <v>124.33268229166667</v>
      </c>
      <c r="S19" s="137">
        <f t="shared" si="2"/>
        <v>66.38656123991936</v>
      </c>
      <c r="T19" s="137">
        <f t="shared" si="2"/>
        <v>82.000732421875</v>
      </c>
      <c r="U19" s="137">
        <f t="shared" si="2"/>
        <v>77.83754410282258</v>
      </c>
      <c r="V19" s="137">
        <f t="shared" si="2"/>
        <v>61.775453629032256</v>
      </c>
      <c r="W19" s="137">
        <f t="shared" si="2"/>
        <v>-235.56722005208334</v>
      </c>
      <c r="X19" s="137">
        <f t="shared" si="2"/>
        <v>-271.6458228326613</v>
      </c>
      <c r="Y19" s="137">
        <f t="shared" si="2"/>
        <v>13.067626953125</v>
      </c>
      <c r="Z19" s="137">
        <f t="shared" si="2"/>
        <v>-35.032210811491936</v>
      </c>
      <c r="AA19" s="137">
        <f t="shared" si="2"/>
        <v>-35.032210811491936</v>
      </c>
      <c r="AB19" s="137">
        <f t="shared" si="2"/>
        <v>46.820504324776785</v>
      </c>
      <c r="AC19" s="137">
        <f t="shared" si="2"/>
        <v>41.45271547379032</v>
      </c>
      <c r="AD19" s="137">
        <f t="shared" si="2"/>
        <v>61.100260416666664</v>
      </c>
      <c r="AE19" s="137">
        <f t="shared" si="2"/>
        <v>22.998440650201612</v>
      </c>
      <c r="AF19" s="137">
        <f t="shared" si="2"/>
        <v>-25.099690755208332</v>
      </c>
      <c r="AG19" s="137">
        <f t="shared" si="2"/>
        <v>-0.06497290826612903</v>
      </c>
      <c r="AH19" s="137">
        <f t="shared" si="2"/>
        <v>-0.1594789566532258</v>
      </c>
      <c r="AI19" s="137">
        <f t="shared" si="2"/>
        <v>-0.10172526041666667</v>
      </c>
      <c r="AJ19" s="137">
        <f aca="true" t="shared" si="3" ref="AJ19:BJ19">(AJ61-AI61)*1000/AJ$12</f>
        <v>24.774366809475808</v>
      </c>
      <c r="AK19" s="137">
        <f t="shared" si="3"/>
        <v>0</v>
      </c>
      <c r="AL19" s="137">
        <f t="shared" si="3"/>
        <v>0</v>
      </c>
      <c r="AM19" s="137">
        <f t="shared" si="3"/>
        <v>0</v>
      </c>
      <c r="AN19" s="137">
        <f t="shared" si="3"/>
        <v>-0.030517578125</v>
      </c>
      <c r="AO19" s="137">
        <f t="shared" si="3"/>
        <v>0.8859942036290323</v>
      </c>
      <c r="AP19" s="138">
        <f t="shared" si="3"/>
        <v>50</v>
      </c>
      <c r="AQ19" s="138">
        <f t="shared" si="3"/>
        <v>49.999606224798384</v>
      </c>
      <c r="AR19" s="138">
        <f t="shared" si="3"/>
        <v>100</v>
      </c>
      <c r="AS19" s="138">
        <f t="shared" si="3"/>
        <v>100.00118132560483</v>
      </c>
      <c r="AT19" s="138">
        <f t="shared" si="3"/>
        <v>99.99921244959677</v>
      </c>
      <c r="AU19" s="138">
        <f t="shared" si="3"/>
        <v>50</v>
      </c>
      <c r="AV19" s="138">
        <f t="shared" si="3"/>
        <v>49.999606224798384</v>
      </c>
      <c r="AW19" s="138">
        <f t="shared" si="3"/>
        <v>50</v>
      </c>
      <c r="AX19" s="138">
        <f t="shared" si="3"/>
        <v>50.00157510080645</v>
      </c>
      <c r="AY19" s="138">
        <f t="shared" si="3"/>
        <v>69.99944871471774</v>
      </c>
      <c r="AZ19" s="138">
        <f t="shared" si="3"/>
        <v>69.99890557650862</v>
      </c>
      <c r="BA19" s="138">
        <f t="shared" si="3"/>
        <v>70.00141759072581</v>
      </c>
      <c r="BB19" s="138">
        <f t="shared" si="3"/>
        <v>69.99918619791667</v>
      </c>
      <c r="BC19" s="138">
        <f t="shared" si="3"/>
        <v>69.99944871471774</v>
      </c>
      <c r="BD19" s="138">
        <f t="shared" si="3"/>
        <v>70.001220703125</v>
      </c>
      <c r="BE19" s="138">
        <f t="shared" si="3"/>
        <v>69.99944871471774</v>
      </c>
      <c r="BF19" s="138">
        <f t="shared" si="3"/>
        <v>69.99944871471774</v>
      </c>
      <c r="BG19" s="138">
        <f t="shared" si="3"/>
        <v>25</v>
      </c>
      <c r="BH19" s="138">
        <f t="shared" si="3"/>
        <v>0</v>
      </c>
      <c r="BI19" s="138">
        <f t="shared" si="3"/>
        <v>0</v>
      </c>
      <c r="BJ19" s="138">
        <f t="shared" si="3"/>
        <v>0</v>
      </c>
    </row>
    <row r="20" spans="1:63" ht="10.5">
      <c r="A20" t="s">
        <v>617</v>
      </c>
      <c r="B20" t="s">
        <v>618</v>
      </c>
      <c r="C20" s="48">
        <v>9.340997695922852</v>
      </c>
      <c r="D20" s="48">
        <v>9.30912971496582</v>
      </c>
      <c r="E20" s="38">
        <v>10.069026947021484</v>
      </c>
      <c r="F20" s="38">
        <v>10.06010913848877</v>
      </c>
      <c r="G20" s="38">
        <v>10.425907135009766</v>
      </c>
      <c r="H20" s="38">
        <v>10.487991333007812</v>
      </c>
      <c r="I20" s="38">
        <v>10.280765533447266</v>
      </c>
      <c r="J20" s="38">
        <v>10.446730613708496</v>
      </c>
      <c r="K20" s="38">
        <v>9.662773132324219</v>
      </c>
      <c r="L20" s="38">
        <v>10.33663272857666</v>
      </c>
      <c r="M20" s="38">
        <v>10.19668960571289</v>
      </c>
      <c r="N20" s="38">
        <v>10.070545196533203</v>
      </c>
      <c r="O20" s="38">
        <v>9.956838607788086</v>
      </c>
      <c r="P20" s="38">
        <v>10.199397087097168</v>
      </c>
      <c r="Q20" s="38">
        <v>10.206006050109863</v>
      </c>
      <c r="R20" s="38">
        <v>10.179631233215332</v>
      </c>
      <c r="S20" s="38">
        <v>10.3776216506958</v>
      </c>
      <c r="T20" s="38">
        <v>10.743782043457031</v>
      </c>
      <c r="U20" s="38">
        <v>10.343191146850586</v>
      </c>
      <c r="V20" s="38">
        <v>10.386930465698242</v>
      </c>
      <c r="W20" s="38">
        <v>9.130775451660156</v>
      </c>
      <c r="X20" s="38">
        <v>9.426483154296875</v>
      </c>
      <c r="Y20" s="38">
        <v>10.213573455810547</v>
      </c>
      <c r="Z20" s="38">
        <v>9.971845626831055</v>
      </c>
      <c r="AA20" s="38">
        <v>9.685951232910156</v>
      </c>
      <c r="AB20" s="38">
        <v>9.881732940673828</v>
      </c>
      <c r="AC20" s="38">
        <v>9.798935890197754</v>
      </c>
      <c r="AD20" s="38">
        <v>9.805303573608398</v>
      </c>
      <c r="AE20" s="38">
        <v>10.220754623413086</v>
      </c>
      <c r="AF20" s="38">
        <v>10.648053169250488</v>
      </c>
      <c r="AG20" s="38">
        <v>10.139769554138184</v>
      </c>
      <c r="AH20" s="38">
        <v>10.5215425491333</v>
      </c>
      <c r="AI20" s="38">
        <v>10.682408332824707</v>
      </c>
      <c r="AJ20" s="38">
        <v>10.094491004943848</v>
      </c>
      <c r="AK20" s="38">
        <v>9.812833786010742</v>
      </c>
      <c r="AL20" s="38">
        <v>9.556936264038086</v>
      </c>
      <c r="AM20" s="38">
        <v>10.182999610900879</v>
      </c>
      <c r="AN20" s="38">
        <v>9.432106971740723</v>
      </c>
      <c r="AO20" s="38">
        <v>9.977109909057617</v>
      </c>
      <c r="AP20" s="49">
        <v>10.187179565429688</v>
      </c>
      <c r="AQ20" s="49">
        <v>10.37537956237793</v>
      </c>
      <c r="AR20" s="49">
        <v>10.697710037231445</v>
      </c>
      <c r="AS20" s="49">
        <v>10.442339897155762</v>
      </c>
      <c r="AT20" s="49">
        <v>10.552020072937012</v>
      </c>
      <c r="AU20" s="49">
        <v>10.177109718322754</v>
      </c>
      <c r="AV20" s="49">
        <v>10.29109001159668</v>
      </c>
      <c r="AW20" s="49">
        <v>10.153639793395996</v>
      </c>
      <c r="AX20" s="49">
        <v>9.929110527038574</v>
      </c>
      <c r="AY20" s="49">
        <v>9.814316749572754</v>
      </c>
      <c r="AZ20" s="49">
        <v>10.090530395507812</v>
      </c>
      <c r="BA20" s="49">
        <v>10.25037956237793</v>
      </c>
      <c r="BB20" s="49">
        <v>10.35785961151123</v>
      </c>
      <c r="BC20" s="49">
        <v>10.390580177307129</v>
      </c>
      <c r="BD20" s="49">
        <v>10.619609832763672</v>
      </c>
      <c r="BE20" s="49">
        <v>10.235389709472656</v>
      </c>
      <c r="BF20" s="49">
        <v>10.404179573059082</v>
      </c>
      <c r="BG20" s="49">
        <v>10.219940185546875</v>
      </c>
      <c r="BH20" s="49">
        <v>10.036470413208008</v>
      </c>
      <c r="BI20" s="49">
        <v>9.77972412109375</v>
      </c>
      <c r="BJ20" s="49">
        <v>9.508552551269531</v>
      </c>
      <c r="BK20" s="50"/>
    </row>
    <row r="21" spans="1:63" ht="10.5">
      <c r="A21" t="s">
        <v>619</v>
      </c>
      <c r="B21" t="s">
        <v>620</v>
      </c>
      <c r="C21" s="48">
        <v>0.04824899882078171</v>
      </c>
      <c r="D21" s="48">
        <v>0.47630199790000916</v>
      </c>
      <c r="E21" s="38">
        <v>-0.2991360127925873</v>
      </c>
      <c r="F21" s="38">
        <v>0.3556860089302063</v>
      </c>
      <c r="G21" s="38">
        <v>0.158283993601799</v>
      </c>
      <c r="H21" s="38">
        <v>0.39918598532676697</v>
      </c>
      <c r="I21" s="38">
        <v>0.17365999519824982</v>
      </c>
      <c r="J21" s="38">
        <v>-0.039000000804662704</v>
      </c>
      <c r="K21" s="38">
        <v>0.1074260026216507</v>
      </c>
      <c r="L21" s="38">
        <v>-0.10830800235271454</v>
      </c>
      <c r="M21" s="38">
        <v>0.20513099431991577</v>
      </c>
      <c r="N21" s="38">
        <v>0.2766120135784149</v>
      </c>
      <c r="O21" s="38">
        <v>-0.0022730000782757998</v>
      </c>
      <c r="P21" s="38">
        <v>0.10671799629926682</v>
      </c>
      <c r="Q21" s="38">
        <v>0.17654000222682953</v>
      </c>
      <c r="R21" s="38">
        <v>0.47473400831222534</v>
      </c>
      <c r="S21" s="38">
        <v>-0.033514998853206635</v>
      </c>
      <c r="T21" s="38">
        <v>0.004705999977886677</v>
      </c>
      <c r="U21" s="38">
        <v>0.03746800124645233</v>
      </c>
      <c r="V21" s="38">
        <v>-0.16241000592708588</v>
      </c>
      <c r="W21" s="38">
        <v>0.3062950074672699</v>
      </c>
      <c r="X21" s="38">
        <v>-0.07635299861431122</v>
      </c>
      <c r="Y21" s="38">
        <v>0.005142000038176775</v>
      </c>
      <c r="Z21" s="38">
        <v>0.09493900090456009</v>
      </c>
      <c r="AA21" s="38">
        <v>0.057464998215436935</v>
      </c>
      <c r="AB21" s="38">
        <v>0.33042898774147034</v>
      </c>
      <c r="AC21" s="38">
        <v>-0.16811299324035645</v>
      </c>
      <c r="AD21" s="38">
        <v>0.30053699016571045</v>
      </c>
      <c r="AE21" s="38">
        <v>-0.004352000076323748</v>
      </c>
      <c r="AF21" s="38">
        <v>-0.20093700289726257</v>
      </c>
      <c r="AG21" s="38">
        <v>0.18815499544143677</v>
      </c>
      <c r="AH21" s="38">
        <v>0.12204399704933167</v>
      </c>
      <c r="AI21" s="38">
        <v>-0.08686699718236923</v>
      </c>
      <c r="AJ21" s="38">
        <v>-0.1385280042886734</v>
      </c>
      <c r="AK21" s="38">
        <v>-0.09327399730682373</v>
      </c>
      <c r="AL21" s="38">
        <v>-0.18659600615501404</v>
      </c>
      <c r="AM21" s="38">
        <v>0.032419353723526</v>
      </c>
      <c r="AN21" s="38">
        <v>0.08841836452484131</v>
      </c>
      <c r="AO21" s="38">
        <v>-0.0255446620285511</v>
      </c>
      <c r="AP21" s="49">
        <v>0.23071129620075226</v>
      </c>
      <c r="AQ21" s="49">
        <v>0.12368220090866089</v>
      </c>
      <c r="AR21" s="49">
        <v>0.09254830330610275</v>
      </c>
      <c r="AS21" s="49">
        <v>0.1558936983346939</v>
      </c>
      <c r="AT21" s="49">
        <v>0.009967279620468616</v>
      </c>
      <c r="AU21" s="49">
        <v>0.06580329686403275</v>
      </c>
      <c r="AV21" s="49">
        <v>0.05722840130329132</v>
      </c>
      <c r="AW21" s="49">
        <v>0.08593770116567612</v>
      </c>
      <c r="AX21" s="49">
        <v>-0.0026706699281930923</v>
      </c>
      <c r="AY21" s="49">
        <v>0.07116790115833282</v>
      </c>
      <c r="AZ21" s="49">
        <v>0.0008468209998682141</v>
      </c>
      <c r="BA21" s="49">
        <v>0.028278499841690063</v>
      </c>
      <c r="BB21" s="49">
        <v>0.15546339750289917</v>
      </c>
      <c r="BC21" s="49">
        <v>0.13409529626369476</v>
      </c>
      <c r="BD21" s="49">
        <v>0.07995349913835526</v>
      </c>
      <c r="BE21" s="49">
        <v>0.15621359646320343</v>
      </c>
      <c r="BF21" s="49">
        <v>0.004419120028614998</v>
      </c>
      <c r="BG21" s="49">
        <v>0.051906801760196686</v>
      </c>
      <c r="BH21" s="49">
        <v>0.05375190079212189</v>
      </c>
      <c r="BI21" s="49">
        <v>0.0863574966788292</v>
      </c>
      <c r="BJ21" s="49">
        <v>-0.004121200181543827</v>
      </c>
      <c r="BK21" s="50"/>
    </row>
    <row r="22" spans="3:62" ht="10.5"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</row>
    <row r="23" spans="2:62" ht="10.5">
      <c r="B23" s="11" t="s">
        <v>621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</row>
    <row r="24" spans="1:63" ht="10.5">
      <c r="A24" t="s">
        <v>622</v>
      </c>
      <c r="B24" t="s">
        <v>623</v>
      </c>
      <c r="C24" s="48">
        <v>1.802193522453308</v>
      </c>
      <c r="D24" s="48">
        <v>1.7985862493515015</v>
      </c>
      <c r="E24" s="38">
        <v>1.8278064727783203</v>
      </c>
      <c r="F24" s="38">
        <v>1.7828999757766724</v>
      </c>
      <c r="G24" s="38">
        <v>1.7804516553878784</v>
      </c>
      <c r="H24" s="38">
        <v>1.7376667261123657</v>
      </c>
      <c r="I24" s="38">
        <v>1.8117096424102783</v>
      </c>
      <c r="J24" s="38">
        <v>1.8633226156234741</v>
      </c>
      <c r="K24" s="38">
        <v>1.7971999645233154</v>
      </c>
      <c r="L24" s="38">
        <v>1.8203871250152588</v>
      </c>
      <c r="M24" s="38">
        <v>1.8679333925247192</v>
      </c>
      <c r="N24" s="38">
        <v>1.8173871040344238</v>
      </c>
      <c r="O24" s="38">
        <v>1.8119032382965088</v>
      </c>
      <c r="P24" s="38">
        <v>1.8684642314910889</v>
      </c>
      <c r="Q24" s="38">
        <v>1.871645212173462</v>
      </c>
      <c r="R24" s="38">
        <v>1.8403667211532593</v>
      </c>
      <c r="S24" s="38">
        <v>1.8488386869430542</v>
      </c>
      <c r="T24" s="38">
        <v>1.785099983215332</v>
      </c>
      <c r="U24" s="38">
        <v>1.7480645179748535</v>
      </c>
      <c r="V24" s="38">
        <v>1.724354863166809</v>
      </c>
      <c r="W24" s="38">
        <v>1.4912666082382202</v>
      </c>
      <c r="X24" s="38">
        <v>1.5444194078445435</v>
      </c>
      <c r="Y24" s="38">
        <v>1.621166706085205</v>
      </c>
      <c r="Z24" s="38">
        <v>1.4588063955307007</v>
      </c>
      <c r="AA24" s="38">
        <v>1.6843870878219604</v>
      </c>
      <c r="AB24" s="38">
        <v>1.6767857074737549</v>
      </c>
      <c r="AC24" s="38">
        <v>1.6879032850265503</v>
      </c>
      <c r="AD24" s="38">
        <v>1.7288333177566528</v>
      </c>
      <c r="AE24" s="38">
        <v>1.7534838914871216</v>
      </c>
      <c r="AF24" s="38">
        <v>1.752933382987976</v>
      </c>
      <c r="AG24" s="38">
        <v>1.754677414894104</v>
      </c>
      <c r="AH24" s="38">
        <v>1.7256128787994385</v>
      </c>
      <c r="AI24" s="38">
        <v>1.7811332941055298</v>
      </c>
      <c r="AJ24" s="38">
        <v>1.7727419137954712</v>
      </c>
      <c r="AK24" s="38">
        <v>1.7691333293914795</v>
      </c>
      <c r="AL24" s="38">
        <v>1.7340967655181885</v>
      </c>
      <c r="AM24" s="38">
        <v>1.6699999570846558</v>
      </c>
      <c r="AN24" s="38">
        <v>1.7298065423965454</v>
      </c>
      <c r="AO24" s="38">
        <v>1.7622356414794922</v>
      </c>
      <c r="AP24" s="49">
        <v>1.7570459842681885</v>
      </c>
      <c r="AQ24" s="49">
        <v>1.762220025062561</v>
      </c>
      <c r="AR24" s="49">
        <v>1.7300519943237305</v>
      </c>
      <c r="AS24" s="49">
        <v>1.7455559968948364</v>
      </c>
      <c r="AT24" s="49">
        <v>1.731660008430481</v>
      </c>
      <c r="AU24" s="49">
        <v>1.7288260459899902</v>
      </c>
      <c r="AV24" s="49">
        <v>1.7559479475021362</v>
      </c>
      <c r="AW24" s="49">
        <v>1.7890429496765137</v>
      </c>
      <c r="AX24" s="49">
        <v>1.7439090013504028</v>
      </c>
      <c r="AY24" s="49">
        <v>1.696753978729248</v>
      </c>
      <c r="AZ24" s="49">
        <v>1.7272499799728394</v>
      </c>
      <c r="BA24" s="49">
        <v>1.7485690116882324</v>
      </c>
      <c r="BB24" s="49">
        <v>1.7448220252990723</v>
      </c>
      <c r="BC24" s="49">
        <v>1.7479180097579956</v>
      </c>
      <c r="BD24" s="49">
        <v>1.7606899738311768</v>
      </c>
      <c r="BE24" s="49">
        <v>1.7578150033950806</v>
      </c>
      <c r="BF24" s="49">
        <v>1.7718520164489746</v>
      </c>
      <c r="BG24" s="49">
        <v>1.784005045890808</v>
      </c>
      <c r="BH24" s="49">
        <v>1.7730940580368042</v>
      </c>
      <c r="BI24" s="49">
        <v>1.7988179922103882</v>
      </c>
      <c r="BJ24" s="49">
        <v>1.7589629888534546</v>
      </c>
      <c r="BK24" s="50"/>
    </row>
    <row r="25" spans="1:63" ht="10.5">
      <c r="A25" t="s">
        <v>624</v>
      </c>
      <c r="B25" t="s">
        <v>625</v>
      </c>
      <c r="C25" s="48">
        <v>0.3700000047683716</v>
      </c>
      <c r="D25" s="48">
        <v>0.39500001072883606</v>
      </c>
      <c r="E25" s="38">
        <v>0.4230000078678131</v>
      </c>
      <c r="F25" s="38">
        <v>0.3619999885559082</v>
      </c>
      <c r="G25" s="38">
        <v>0.37700000405311584</v>
      </c>
      <c r="H25" s="38">
        <v>0.38999998569488525</v>
      </c>
      <c r="I25" s="38">
        <v>0.39800000190734863</v>
      </c>
      <c r="J25" s="38">
        <v>0.41999998688697815</v>
      </c>
      <c r="K25" s="38">
        <v>0.39800000190734863</v>
      </c>
      <c r="L25" s="38">
        <v>0.40299999713897705</v>
      </c>
      <c r="M25" s="38">
        <v>0.41200000047683716</v>
      </c>
      <c r="N25" s="38">
        <v>0.3619999885559082</v>
      </c>
      <c r="O25" s="38">
        <v>0.39730900526046753</v>
      </c>
      <c r="P25" s="38">
        <v>0.3907470107078552</v>
      </c>
      <c r="Q25" s="38">
        <v>0.4231170117855072</v>
      </c>
      <c r="R25" s="38">
        <v>0.41019099950790405</v>
      </c>
      <c r="S25" s="38">
        <v>0.4195980131626129</v>
      </c>
      <c r="T25" s="38">
        <v>0.42011699080467224</v>
      </c>
      <c r="U25" s="38">
        <v>0.40557798743247986</v>
      </c>
      <c r="V25" s="38">
        <v>0.42383500933647156</v>
      </c>
      <c r="W25" s="38">
        <v>0.3669950067996979</v>
      </c>
      <c r="X25" s="38">
        <v>0.38992398977279663</v>
      </c>
      <c r="Y25" s="38">
        <v>0.38712799549102783</v>
      </c>
      <c r="Z25" s="38">
        <v>0.39534899592399597</v>
      </c>
      <c r="AA25" s="38">
        <v>0.453110009431839</v>
      </c>
      <c r="AB25" s="38">
        <v>0.4399229884147644</v>
      </c>
      <c r="AC25" s="38">
        <v>0.4130859971046448</v>
      </c>
      <c r="AD25" s="38">
        <v>0.45100298523902893</v>
      </c>
      <c r="AE25" s="38">
        <v>0.45090100169181824</v>
      </c>
      <c r="AF25" s="38">
        <v>0.46950599551200867</v>
      </c>
      <c r="AG25" s="38">
        <v>0.5071309804916382</v>
      </c>
      <c r="AH25" s="38">
        <v>0.5035489797592163</v>
      </c>
      <c r="AI25" s="38">
        <v>0.4639880061149597</v>
      </c>
      <c r="AJ25" s="38">
        <v>0.4603019952774048</v>
      </c>
      <c r="AK25" s="38">
        <v>0.44766300916671753</v>
      </c>
      <c r="AL25" s="38">
        <v>0.4830859899520874</v>
      </c>
      <c r="AM25" s="38">
        <v>0.46799999475479126</v>
      </c>
      <c r="AN25" s="38">
        <v>0.49000000953674316</v>
      </c>
      <c r="AO25" s="38">
        <v>0.49900001287460327</v>
      </c>
      <c r="AP25" s="49">
        <v>0.48170679807662964</v>
      </c>
      <c r="AQ25" s="49">
        <v>0.4969545900821686</v>
      </c>
      <c r="AR25" s="49">
        <v>0.489513099193573</v>
      </c>
      <c r="AS25" s="49">
        <v>0.5064901113510132</v>
      </c>
      <c r="AT25" s="49">
        <v>0.5233079791069031</v>
      </c>
      <c r="AU25" s="49">
        <v>0.5311710238456726</v>
      </c>
      <c r="AV25" s="49">
        <v>0.5559090971946716</v>
      </c>
      <c r="AW25" s="49">
        <v>0.5754446983337402</v>
      </c>
      <c r="AX25" s="49">
        <v>0.6063334941864014</v>
      </c>
      <c r="AY25" s="49">
        <v>0.650570273399353</v>
      </c>
      <c r="AZ25" s="49">
        <v>0.6771345734596252</v>
      </c>
      <c r="BA25" s="49">
        <v>0.7079727053642273</v>
      </c>
      <c r="BB25" s="49">
        <v>0.6868860125541687</v>
      </c>
      <c r="BC25" s="49">
        <v>0.6993778944015503</v>
      </c>
      <c r="BD25" s="49">
        <v>0.6886786222457886</v>
      </c>
      <c r="BE25" s="49">
        <v>0.7134094834327698</v>
      </c>
      <c r="BF25" s="49">
        <v>0.7128735780715942</v>
      </c>
      <c r="BG25" s="49">
        <v>0.7107143998146057</v>
      </c>
      <c r="BH25" s="49">
        <v>0.7156680226325989</v>
      </c>
      <c r="BI25" s="49">
        <v>0.7171255946159363</v>
      </c>
      <c r="BJ25" s="49">
        <v>0.721200704574585</v>
      </c>
      <c r="BK25" s="50"/>
    </row>
    <row r="26" spans="1:63" ht="10.5">
      <c r="A26" t="s">
        <v>626</v>
      </c>
      <c r="B26" t="s">
        <v>627</v>
      </c>
      <c r="C26" s="48">
        <v>1.924551248550415</v>
      </c>
      <c r="D26" s="48">
        <v>2.303349018096924</v>
      </c>
      <c r="E26" s="38">
        <v>2.255544900894165</v>
      </c>
      <c r="F26" s="38">
        <v>1.6694897413253784</v>
      </c>
      <c r="G26" s="38">
        <v>1.8972070217132568</v>
      </c>
      <c r="H26" s="38">
        <v>2.003000259399414</v>
      </c>
      <c r="I26" s="38">
        <v>2.209348440170288</v>
      </c>
      <c r="J26" s="38">
        <v>2.151268243789673</v>
      </c>
      <c r="K26" s="38">
        <v>2.0520124435424805</v>
      </c>
      <c r="L26" s="38">
        <v>2.0232856273651123</v>
      </c>
      <c r="M26" s="38">
        <v>2.2203211784362793</v>
      </c>
      <c r="N26" s="38">
        <v>1.7338272333145142</v>
      </c>
      <c r="O26" s="38">
        <v>2.1174514293670654</v>
      </c>
      <c r="P26" s="38">
        <v>2.2935898303985596</v>
      </c>
      <c r="Q26" s="38">
        <v>1.7154649496078491</v>
      </c>
      <c r="R26" s="38">
        <v>1.9669855833053589</v>
      </c>
      <c r="S26" s="38">
        <v>2.2483532428741455</v>
      </c>
      <c r="T26" s="38">
        <v>2.04931640625</v>
      </c>
      <c r="U26" s="38">
        <v>2.322882652282715</v>
      </c>
      <c r="V26" s="38">
        <v>2.1651902198791504</v>
      </c>
      <c r="W26" s="38">
        <v>3.2545106410980225</v>
      </c>
      <c r="X26" s="38">
        <v>3.927741765975952</v>
      </c>
      <c r="Y26" s="38">
        <v>2.921888828277588</v>
      </c>
      <c r="Z26" s="38">
        <v>2.4705612659454346</v>
      </c>
      <c r="AA26" s="38">
        <v>2.822263240814209</v>
      </c>
      <c r="AB26" s="38">
        <v>2.1382269859313965</v>
      </c>
      <c r="AC26" s="38">
        <v>1.9124245643615723</v>
      </c>
      <c r="AD26" s="38">
        <v>2.146115303039551</v>
      </c>
      <c r="AE26" s="38">
        <v>2.6412084102630615</v>
      </c>
      <c r="AF26" s="38">
        <v>2.1528892517089844</v>
      </c>
      <c r="AG26" s="38">
        <v>2.300776243209839</v>
      </c>
      <c r="AH26" s="38">
        <v>2.812309980392456</v>
      </c>
      <c r="AI26" s="38">
        <v>2.108161449432373</v>
      </c>
      <c r="AJ26" s="38">
        <v>1.709080457687378</v>
      </c>
      <c r="AK26" s="38">
        <v>1.7551442384719849</v>
      </c>
      <c r="AL26" s="38">
        <v>1.9681323766708374</v>
      </c>
      <c r="AM26" s="38">
        <v>1.9631290435791016</v>
      </c>
      <c r="AN26" s="38">
        <v>1.9091657400131226</v>
      </c>
      <c r="AO26" s="38">
        <v>2.3566458225250244</v>
      </c>
      <c r="AP26" s="49">
        <v>2.2071049213409424</v>
      </c>
      <c r="AQ26" s="49">
        <v>2.4683640003204346</v>
      </c>
      <c r="AR26" s="49">
        <v>2.367743968963623</v>
      </c>
      <c r="AS26" s="49">
        <v>2.287214994430542</v>
      </c>
      <c r="AT26" s="49">
        <v>2.118596076965332</v>
      </c>
      <c r="AU26" s="49">
        <v>2.2750658988952637</v>
      </c>
      <c r="AV26" s="49">
        <v>2.1299309730529785</v>
      </c>
      <c r="AW26" s="49">
        <v>2.031320095062256</v>
      </c>
      <c r="AX26" s="49">
        <v>1.7937580347061157</v>
      </c>
      <c r="AY26" s="49">
        <v>2.195223093032837</v>
      </c>
      <c r="AZ26" s="49">
        <v>2.107461929321289</v>
      </c>
      <c r="BA26" s="49">
        <v>1.9882910251617432</v>
      </c>
      <c r="BB26" s="49">
        <v>2.1564929485321045</v>
      </c>
      <c r="BC26" s="49">
        <v>2.2258388996124268</v>
      </c>
      <c r="BD26" s="49">
        <v>2.289396047592163</v>
      </c>
      <c r="BE26" s="49">
        <v>2.268187999725342</v>
      </c>
      <c r="BF26" s="49">
        <v>2.204416036605835</v>
      </c>
      <c r="BG26" s="49">
        <v>2.137331962585449</v>
      </c>
      <c r="BH26" s="49">
        <v>2.104914903640747</v>
      </c>
      <c r="BI26" s="49">
        <v>2.0116748809814453</v>
      </c>
      <c r="BJ26" s="49">
        <v>1.894624948501587</v>
      </c>
      <c r="BK26" s="50"/>
    </row>
    <row r="27" spans="3:62" ht="10.5">
      <c r="C27" s="33"/>
      <c r="D27" s="3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</row>
    <row r="28" spans="1:63" ht="10.5">
      <c r="A28" t="s">
        <v>45</v>
      </c>
      <c r="B28" t="s">
        <v>46</v>
      </c>
      <c r="C28" s="48">
        <v>0.23438841104507446</v>
      </c>
      <c r="D28" s="48">
        <v>0.4139711558818817</v>
      </c>
      <c r="E28" s="38">
        <v>0.47548314929008484</v>
      </c>
      <c r="F28" s="38">
        <v>0.6093807220458984</v>
      </c>
      <c r="G28" s="38">
        <v>0.4998199939727783</v>
      </c>
      <c r="H28" s="38">
        <v>0.6611227989196777</v>
      </c>
      <c r="I28" s="38">
        <v>0.4912892282009125</v>
      </c>
      <c r="J28" s="38">
        <v>0.5248860716819763</v>
      </c>
      <c r="K28" s="38">
        <v>0.5259609222412109</v>
      </c>
      <c r="L28" s="38">
        <v>0.4015849828720093</v>
      </c>
      <c r="M28" s="38">
        <v>0.3726271688938141</v>
      </c>
      <c r="N28" s="38">
        <v>0.292199045419693</v>
      </c>
      <c r="O28" s="38">
        <v>0.37065985798835754</v>
      </c>
      <c r="P28" s="38">
        <v>0.23333238065242767</v>
      </c>
      <c r="Q28" s="38">
        <v>0.1371828019618988</v>
      </c>
      <c r="R28" s="38">
        <v>0.20672468841075897</v>
      </c>
      <c r="S28" s="38">
        <v>0.3515600264072418</v>
      </c>
      <c r="T28" s="38">
        <v>0.3427876830101013</v>
      </c>
      <c r="U28" s="38">
        <v>0.5092156529426575</v>
      </c>
      <c r="V28" s="38">
        <v>0.5013412237167358</v>
      </c>
      <c r="W28" s="38">
        <v>0.3967559337615967</v>
      </c>
      <c r="X28" s="38">
        <v>0.4246191382408142</v>
      </c>
      <c r="Y28" s="38">
        <v>0.29825353622436523</v>
      </c>
      <c r="Z28" s="38">
        <v>0.4628138542175293</v>
      </c>
      <c r="AA28" s="38">
        <v>0.27756568789482117</v>
      </c>
      <c r="AB28" s="38">
        <v>0.2628194987773895</v>
      </c>
      <c r="AC28" s="38">
        <v>0.45445385575294495</v>
      </c>
      <c r="AD28" s="38">
        <v>0.5220932364463806</v>
      </c>
      <c r="AE28" s="38">
        <v>0.7371596097946167</v>
      </c>
      <c r="AF28" s="38">
        <v>0.24722303450107574</v>
      </c>
      <c r="AG28" s="38">
        <v>0.690313994884491</v>
      </c>
      <c r="AH28" s="38">
        <v>0.47579312324523926</v>
      </c>
      <c r="AI28" s="38">
        <v>0.7000089287757874</v>
      </c>
      <c r="AJ28" s="38">
        <v>0.5705411434173584</v>
      </c>
      <c r="AK28" s="38">
        <v>0.6965206265449524</v>
      </c>
      <c r="AL28" s="38">
        <v>0.7257353663444519</v>
      </c>
      <c r="AM28" s="38">
        <v>0.5799999833106995</v>
      </c>
      <c r="AN28" s="38">
        <v>0.600281298160553</v>
      </c>
      <c r="AO28" s="38">
        <v>0.5652598142623901</v>
      </c>
      <c r="AP28" s="49">
        <v>0.5659080743789673</v>
      </c>
      <c r="AQ28" s="49">
        <v>0.5668240785598755</v>
      </c>
      <c r="AR28" s="49">
        <v>0.5702351927757263</v>
      </c>
      <c r="AS28" s="49">
        <v>0.5525832176208496</v>
      </c>
      <c r="AT28" s="49">
        <v>0.5592511892318726</v>
      </c>
      <c r="AU28" s="49">
        <v>0.52156001329422</v>
      </c>
      <c r="AV28" s="49">
        <v>0.5127602219581604</v>
      </c>
      <c r="AW28" s="49">
        <v>0.498363196849823</v>
      </c>
      <c r="AX28" s="49">
        <v>0.4745404124259949</v>
      </c>
      <c r="AY28" s="49">
        <v>0.416957288980484</v>
      </c>
      <c r="AZ28" s="49">
        <v>0.4345651865005493</v>
      </c>
      <c r="BA28" s="49">
        <v>0.4728623032569885</v>
      </c>
      <c r="BB28" s="49">
        <v>0.5420764088630676</v>
      </c>
      <c r="BC28" s="49">
        <v>0.5843381285667419</v>
      </c>
      <c r="BD28" s="49">
        <v>0.5709103941917419</v>
      </c>
      <c r="BE28" s="49">
        <v>0.5940815210342407</v>
      </c>
      <c r="BF28" s="49">
        <v>0.5801171064376831</v>
      </c>
      <c r="BG28" s="49">
        <v>0.552027702331543</v>
      </c>
      <c r="BH28" s="49">
        <v>0.5324202179908752</v>
      </c>
      <c r="BI28" s="49">
        <v>0.4872837960720062</v>
      </c>
      <c r="BJ28" s="49">
        <v>0.5123639702796936</v>
      </c>
      <c r="BK28" s="50"/>
    </row>
    <row r="29" spans="1:63" ht="10.5">
      <c r="A29" t="s">
        <v>628</v>
      </c>
      <c r="B29" t="s">
        <v>629</v>
      </c>
      <c r="C29" s="48">
        <v>-0.21699999272823334</v>
      </c>
      <c r="D29" s="48">
        <v>-0.3930000066757202</v>
      </c>
      <c r="E29" s="38">
        <v>-0.4690000116825104</v>
      </c>
      <c r="F29" s="38">
        <v>-0.5740000009536743</v>
      </c>
      <c r="G29" s="38">
        <v>-0.46399998664855957</v>
      </c>
      <c r="H29" s="38">
        <v>-0.609000027179718</v>
      </c>
      <c r="I29" s="38">
        <v>-0.4659999907016754</v>
      </c>
      <c r="J29" s="38">
        <v>-0.49300000071525574</v>
      </c>
      <c r="K29" s="38">
        <v>-0.48899999260902405</v>
      </c>
      <c r="L29" s="38">
        <v>-0.3720000088214874</v>
      </c>
      <c r="M29" s="38">
        <v>-0.34700000286102295</v>
      </c>
      <c r="N29" s="38">
        <v>-0.26499998569488525</v>
      </c>
      <c r="O29" s="38">
        <v>-0.33575600385665894</v>
      </c>
      <c r="P29" s="38">
        <v>-0.21386800706386566</v>
      </c>
      <c r="Q29" s="38">
        <v>-0.12073100358247757</v>
      </c>
      <c r="R29" s="38">
        <v>-0.1853249967098236</v>
      </c>
      <c r="S29" s="38">
        <v>-0.32346299290657043</v>
      </c>
      <c r="T29" s="38">
        <v>-0.29972100257873535</v>
      </c>
      <c r="U29" s="38">
        <v>-0.475926011800766</v>
      </c>
      <c r="V29" s="38">
        <v>-0.4546310007572174</v>
      </c>
      <c r="W29" s="38">
        <v>-0.3560900092124939</v>
      </c>
      <c r="X29" s="38">
        <v>-0.3857479989528656</v>
      </c>
      <c r="Y29" s="38">
        <v>-0.2555530071258545</v>
      </c>
      <c r="Z29" s="38">
        <v>-0.41707101464271545</v>
      </c>
      <c r="AA29" s="38">
        <v>-0.27811399102211</v>
      </c>
      <c r="AB29" s="38">
        <v>-0.22649799287319183</v>
      </c>
      <c r="AC29" s="38">
        <v>-0.4062269926071167</v>
      </c>
      <c r="AD29" s="38">
        <v>-0.48579299449920654</v>
      </c>
      <c r="AE29" s="38">
        <v>-0.7143849730491638</v>
      </c>
      <c r="AF29" s="38">
        <v>-0.20655499398708344</v>
      </c>
      <c r="AG29" s="38">
        <v>-0.663345992565155</v>
      </c>
      <c r="AH29" s="38">
        <v>-0.4317609965801239</v>
      </c>
      <c r="AI29" s="38">
        <v>-0.6489409804344177</v>
      </c>
      <c r="AJ29" s="38">
        <v>-0.5386379957199097</v>
      </c>
      <c r="AK29" s="38">
        <v>-0.6448869705200195</v>
      </c>
      <c r="AL29" s="38">
        <v>-0.6890580058097839</v>
      </c>
      <c r="AM29" s="38">
        <v>-0.5120000243186951</v>
      </c>
      <c r="AN29" s="38">
        <v>-0.5640000104904175</v>
      </c>
      <c r="AO29" s="38">
        <v>-0.5410000085830688</v>
      </c>
      <c r="AP29" s="49">
        <v>-0.5258666276931763</v>
      </c>
      <c r="AQ29" s="49">
        <v>-0.5298581719398499</v>
      </c>
      <c r="AR29" s="49">
        <v>-0.5227121710777283</v>
      </c>
      <c r="AS29" s="49">
        <v>-0.518229603767395</v>
      </c>
      <c r="AT29" s="49">
        <v>-0.5109248161315918</v>
      </c>
      <c r="AU29" s="49">
        <v>-0.4748086929321289</v>
      </c>
      <c r="AV29" s="49">
        <v>-0.4695042073726654</v>
      </c>
      <c r="AW29" s="49">
        <v>-0.4529038965702057</v>
      </c>
      <c r="AX29" s="49">
        <v>-0.43280380964279175</v>
      </c>
      <c r="AY29" s="49">
        <v>-0.38920798897743225</v>
      </c>
      <c r="AZ29" s="49">
        <v>-0.38986238837242126</v>
      </c>
      <c r="BA29" s="49">
        <v>-0.4390051066875458</v>
      </c>
      <c r="BB29" s="49">
        <v>-0.4936397075653076</v>
      </c>
      <c r="BC29" s="49">
        <v>-0.5390899181365967</v>
      </c>
      <c r="BD29" s="49">
        <v>-0.5152382850646973</v>
      </c>
      <c r="BE29" s="49">
        <v>-0.5512614846229553</v>
      </c>
      <c r="BF29" s="49">
        <v>-0.524034321308136</v>
      </c>
      <c r="BG29" s="49">
        <v>-0.4979301989078522</v>
      </c>
      <c r="BH29" s="49">
        <v>-0.48262760043144226</v>
      </c>
      <c r="BI29" s="49">
        <v>-0.43602749705314636</v>
      </c>
      <c r="BJ29" s="49">
        <v>-0.46592751145362854</v>
      </c>
      <c r="BK29" s="50"/>
    </row>
    <row r="30" spans="1:63" ht="10.5">
      <c r="A30" t="s">
        <v>630</v>
      </c>
      <c r="B30" t="s">
        <v>631</v>
      </c>
      <c r="C30" s="48">
        <v>0.01738840900361538</v>
      </c>
      <c r="D30" s="48">
        <v>0.0209711454808712</v>
      </c>
      <c r="E30" s="38">
        <v>0.006483135744929314</v>
      </c>
      <c r="F30" s="38">
        <v>0.035380732268095016</v>
      </c>
      <c r="G30" s="38">
        <v>0.03582000732421875</v>
      </c>
      <c r="H30" s="38">
        <v>0.05212279409170151</v>
      </c>
      <c r="I30" s="38">
        <v>0.025289231911301613</v>
      </c>
      <c r="J30" s="38">
        <v>0.031886082142591476</v>
      </c>
      <c r="K30" s="38">
        <v>0.03696092590689659</v>
      </c>
      <c r="L30" s="38">
        <v>0.029584983363747597</v>
      </c>
      <c r="M30" s="38">
        <v>0.025627173483371735</v>
      </c>
      <c r="N30" s="38">
        <v>0.027199039235711098</v>
      </c>
      <c r="O30" s="38">
        <v>0.03490385413169861</v>
      </c>
      <c r="P30" s="38">
        <v>0.01946437545120716</v>
      </c>
      <c r="Q30" s="38">
        <v>0.016451798379421234</v>
      </c>
      <c r="R30" s="38">
        <v>0.021399682387709618</v>
      </c>
      <c r="S30" s="38">
        <v>0.02809702605009079</v>
      </c>
      <c r="T30" s="38">
        <v>0.043066684156656265</v>
      </c>
      <c r="U30" s="38">
        <v>0.033289674669504166</v>
      </c>
      <c r="V30" s="38">
        <v>0.04671024903655052</v>
      </c>
      <c r="W30" s="38">
        <v>0.04066593945026398</v>
      </c>
      <c r="X30" s="38">
        <v>0.0388711541891098</v>
      </c>
      <c r="Y30" s="38">
        <v>0.042700547724962234</v>
      </c>
      <c r="Z30" s="38">
        <v>0.045742858201265335</v>
      </c>
      <c r="AA30" s="38">
        <v>-0.0005483151180669665</v>
      </c>
      <c r="AB30" s="38">
        <v>0.0363214910030365</v>
      </c>
      <c r="AC30" s="38">
        <v>0.048226866871118546</v>
      </c>
      <c r="AD30" s="38">
        <v>0.03630024939775467</v>
      </c>
      <c r="AE30" s="38">
        <v>0.022774633020162582</v>
      </c>
      <c r="AF30" s="38">
        <v>0.04066803678870201</v>
      </c>
      <c r="AG30" s="38">
        <v>0.02696801908314228</v>
      </c>
      <c r="AH30" s="38">
        <v>0.04403211176395416</v>
      </c>
      <c r="AI30" s="38">
        <v>0.051067933440208435</v>
      </c>
      <c r="AJ30" s="38">
        <v>0.031903140246868134</v>
      </c>
      <c r="AK30" s="38">
        <v>0.051633626222610474</v>
      </c>
      <c r="AL30" s="38">
        <v>0.036677367985248566</v>
      </c>
      <c r="AM30" s="38">
        <v>0.06800000369548798</v>
      </c>
      <c r="AN30" s="38">
        <v>0.03628129884600639</v>
      </c>
      <c r="AO30" s="38">
        <v>0.02425980009138584</v>
      </c>
      <c r="AP30" s="49">
        <v>0.040041498839855194</v>
      </c>
      <c r="AQ30" s="49">
        <v>0.03696579858660698</v>
      </c>
      <c r="AR30" s="49">
        <v>0.047523099929094315</v>
      </c>
      <c r="AS30" s="49">
        <v>0.034353699535131454</v>
      </c>
      <c r="AT30" s="49">
        <v>0.04832639917731285</v>
      </c>
      <c r="AU30" s="49">
        <v>0.04675139859318733</v>
      </c>
      <c r="AV30" s="49">
        <v>0.04325589910149574</v>
      </c>
      <c r="AW30" s="49">
        <v>0.04545930027961731</v>
      </c>
      <c r="AX30" s="49">
        <v>0.04173659905791283</v>
      </c>
      <c r="AY30" s="49">
        <v>0.027749300003051758</v>
      </c>
      <c r="AZ30" s="49">
        <v>0.04470280185341835</v>
      </c>
      <c r="BA30" s="49">
        <v>0.03385720029473305</v>
      </c>
      <c r="BB30" s="49">
        <v>0.04843670129776001</v>
      </c>
      <c r="BC30" s="49">
        <v>0.04524819925427437</v>
      </c>
      <c r="BD30" s="49">
        <v>0.05567210167646408</v>
      </c>
      <c r="BE30" s="49">
        <v>0.042819999158382416</v>
      </c>
      <c r="BF30" s="49">
        <v>0.056082699447870255</v>
      </c>
      <c r="BG30" s="49">
        <v>0.054097600281238556</v>
      </c>
      <c r="BH30" s="49">
        <v>0.04979259893298149</v>
      </c>
      <c r="BI30" s="49">
        <v>0.05125629901885986</v>
      </c>
      <c r="BJ30" s="49">
        <v>0.04643649980425835</v>
      </c>
      <c r="BK30" s="50"/>
    </row>
    <row r="31" spans="3:62" ht="10.5"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</row>
    <row r="32" spans="2:62" ht="10.5">
      <c r="B32" s="11" t="s">
        <v>37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</row>
    <row r="33" spans="1:63" ht="10.5">
      <c r="A33" t="s">
        <v>632</v>
      </c>
      <c r="B33" t="s">
        <v>633</v>
      </c>
      <c r="C33" s="48">
        <v>14.782193183898926</v>
      </c>
      <c r="D33" s="48">
        <v>14.706344604492188</v>
      </c>
      <c r="E33" s="38">
        <v>14.786774635314941</v>
      </c>
      <c r="F33" s="38">
        <v>15.54146671295166</v>
      </c>
      <c r="G33" s="38">
        <v>15.992354393005371</v>
      </c>
      <c r="H33" s="38">
        <v>16.239633560180664</v>
      </c>
      <c r="I33" s="38">
        <v>16.142192840576172</v>
      </c>
      <c r="J33" s="38">
        <v>16.142257690429688</v>
      </c>
      <c r="K33" s="38">
        <v>14.979933738708496</v>
      </c>
      <c r="L33" s="38">
        <v>14.940710067749023</v>
      </c>
      <c r="M33" s="38">
        <v>15.664166450500488</v>
      </c>
      <c r="N33" s="38">
        <v>15.749677658081055</v>
      </c>
      <c r="O33" s="38">
        <v>15.254225730895996</v>
      </c>
      <c r="P33" s="38">
        <v>15.142000198364258</v>
      </c>
      <c r="Q33" s="38">
        <v>15.214225769042969</v>
      </c>
      <c r="R33" s="38">
        <v>15.49353313446045</v>
      </c>
      <c r="S33" s="38">
        <v>15.905258178710938</v>
      </c>
      <c r="T33" s="38">
        <v>16.40143394470215</v>
      </c>
      <c r="U33" s="38">
        <v>15.850225448608398</v>
      </c>
      <c r="V33" s="38">
        <v>15.664064407348633</v>
      </c>
      <c r="W33" s="38">
        <v>13.985766410827637</v>
      </c>
      <c r="X33" s="38">
        <v>13.646097183227539</v>
      </c>
      <c r="Y33" s="38">
        <v>15.03219985961914</v>
      </c>
      <c r="Z33" s="38">
        <v>15.045516014099121</v>
      </c>
      <c r="AA33" s="38">
        <v>14.80567741394043</v>
      </c>
      <c r="AB33" s="38">
        <v>14.579178810119629</v>
      </c>
      <c r="AC33" s="38">
        <v>14.580193519592285</v>
      </c>
      <c r="AD33" s="38">
        <v>14.936266899108887</v>
      </c>
      <c r="AE33" s="38">
        <v>15.519451141357422</v>
      </c>
      <c r="AF33" s="38">
        <v>15.838266372680664</v>
      </c>
      <c r="AG33" s="38">
        <v>15.666999816894531</v>
      </c>
      <c r="AH33" s="38">
        <v>15.793742179870605</v>
      </c>
      <c r="AI33" s="38">
        <v>15.737000465393066</v>
      </c>
      <c r="AJ33" s="38">
        <v>15.000161170959473</v>
      </c>
      <c r="AK33" s="38">
        <v>15.010266304016113</v>
      </c>
      <c r="AL33" s="38">
        <v>15.368128776550293</v>
      </c>
      <c r="AM33" s="38">
        <v>14.96399974822998</v>
      </c>
      <c r="AN33" s="38">
        <v>14.660107612609863</v>
      </c>
      <c r="AO33" s="38">
        <v>14.814483642578125</v>
      </c>
      <c r="AP33" s="49">
        <v>15.331450462341309</v>
      </c>
      <c r="AQ33" s="49">
        <v>15.670299530029297</v>
      </c>
      <c r="AR33" s="49">
        <v>15.912690162658691</v>
      </c>
      <c r="AS33" s="49">
        <v>15.815589904785156</v>
      </c>
      <c r="AT33" s="49">
        <v>15.791119575500488</v>
      </c>
      <c r="AU33" s="49">
        <v>15.397839546203613</v>
      </c>
      <c r="AV33" s="49">
        <v>15.01161003112793</v>
      </c>
      <c r="AW33" s="49">
        <v>15.403189659118652</v>
      </c>
      <c r="AX33" s="49">
        <v>15.275810241699219</v>
      </c>
      <c r="AY33" s="49">
        <v>15.126500129699707</v>
      </c>
      <c r="AZ33" s="49">
        <v>15.092639923095703</v>
      </c>
      <c r="BA33" s="49">
        <v>15.254179954528809</v>
      </c>
      <c r="BB33" s="49">
        <v>15.56704044342041</v>
      </c>
      <c r="BC33" s="49">
        <v>15.858630180358887</v>
      </c>
      <c r="BD33" s="49">
        <v>16.004390716552734</v>
      </c>
      <c r="BE33" s="49">
        <v>15.853839874267578</v>
      </c>
      <c r="BF33" s="49">
        <v>15.87246036529541</v>
      </c>
      <c r="BG33" s="49">
        <v>15.644570350646973</v>
      </c>
      <c r="BH33" s="49">
        <v>15.070249557495117</v>
      </c>
      <c r="BI33" s="49">
        <v>15.396499633789062</v>
      </c>
      <c r="BJ33" s="49">
        <v>15.300809860229492</v>
      </c>
      <c r="BK33" s="50"/>
    </row>
    <row r="34" spans="1:63" ht="10.5">
      <c r="A34" t="s">
        <v>40</v>
      </c>
      <c r="B34" t="s">
        <v>41</v>
      </c>
      <c r="C34" s="48">
        <v>15.092483520507812</v>
      </c>
      <c r="D34" s="48">
        <v>15.056103706359863</v>
      </c>
      <c r="E34" s="38">
        <v>15.027129173278809</v>
      </c>
      <c r="F34" s="38">
        <v>15.701966285705566</v>
      </c>
      <c r="G34" s="38">
        <v>16.233871459960938</v>
      </c>
      <c r="H34" s="38">
        <v>16.552398681640625</v>
      </c>
      <c r="I34" s="38">
        <v>16.436161041259766</v>
      </c>
      <c r="J34" s="38">
        <v>16.493741989135742</v>
      </c>
      <c r="K34" s="38">
        <v>15.30223274230957</v>
      </c>
      <c r="L34" s="38">
        <v>15.314032554626465</v>
      </c>
      <c r="M34" s="38">
        <v>16.02323341369629</v>
      </c>
      <c r="N34" s="38">
        <v>16.13532257080078</v>
      </c>
      <c r="O34" s="38">
        <v>15.632096290588379</v>
      </c>
      <c r="P34" s="38">
        <v>15.5109281539917</v>
      </c>
      <c r="Q34" s="38">
        <v>15.540709495544434</v>
      </c>
      <c r="R34" s="38">
        <v>15.89873218536377</v>
      </c>
      <c r="S34" s="38">
        <v>16.241806030273438</v>
      </c>
      <c r="T34" s="38">
        <v>16.73023223876953</v>
      </c>
      <c r="U34" s="38">
        <v>16.23738670349121</v>
      </c>
      <c r="V34" s="38">
        <v>15.969419479370117</v>
      </c>
      <c r="W34" s="38">
        <v>14.39639949798584</v>
      </c>
      <c r="X34" s="38">
        <v>14.006516456604004</v>
      </c>
      <c r="Y34" s="38">
        <v>15.378232955932617</v>
      </c>
      <c r="Z34" s="38">
        <v>15.395193099975586</v>
      </c>
      <c r="AA34" s="38">
        <v>15.079580307006836</v>
      </c>
      <c r="AB34" s="38">
        <v>14.99657154083252</v>
      </c>
      <c r="AC34" s="38">
        <v>14.908418655395508</v>
      </c>
      <c r="AD34" s="38">
        <v>15.316865921020508</v>
      </c>
      <c r="AE34" s="38">
        <v>15.855031967163086</v>
      </c>
      <c r="AF34" s="38">
        <v>16.170900344848633</v>
      </c>
      <c r="AG34" s="38">
        <v>16.07264518737793</v>
      </c>
      <c r="AH34" s="38">
        <v>16.214677810668945</v>
      </c>
      <c r="AI34" s="38">
        <v>16.17413330078125</v>
      </c>
      <c r="AJ34" s="38">
        <v>15.312580108642578</v>
      </c>
      <c r="AK34" s="38">
        <v>15.34019947052002</v>
      </c>
      <c r="AL34" s="38">
        <v>15.728806495666504</v>
      </c>
      <c r="AM34" s="38">
        <v>15.300451278686523</v>
      </c>
      <c r="AN34" s="38">
        <v>14.959035873413086</v>
      </c>
      <c r="AO34" s="38">
        <v>15.070402145385742</v>
      </c>
      <c r="AP34" s="49">
        <v>15.57446002960205</v>
      </c>
      <c r="AQ34" s="49">
        <v>15.904789924621582</v>
      </c>
      <c r="AR34" s="49">
        <v>16.141159057617188</v>
      </c>
      <c r="AS34" s="49">
        <v>16.040569305419922</v>
      </c>
      <c r="AT34" s="49">
        <v>16.01325035095215</v>
      </c>
      <c r="AU34" s="49">
        <v>15.617130279541016</v>
      </c>
      <c r="AV34" s="49">
        <v>15.22782039642334</v>
      </c>
      <c r="AW34" s="49">
        <v>15.620439529418945</v>
      </c>
      <c r="AX34" s="49">
        <v>15.493539810180664</v>
      </c>
      <c r="AY34" s="49">
        <v>15.341279983520508</v>
      </c>
      <c r="AZ34" s="49">
        <v>15.306819915771484</v>
      </c>
      <c r="BA34" s="49">
        <v>15.468740463256836</v>
      </c>
      <c r="BB34" s="49">
        <v>15.784489631652832</v>
      </c>
      <c r="BC34" s="49">
        <v>16.077470779418945</v>
      </c>
      <c r="BD34" s="49">
        <v>16.223690032958984</v>
      </c>
      <c r="BE34" s="49">
        <v>16.072879791259766</v>
      </c>
      <c r="BF34" s="49">
        <v>16.09111976623535</v>
      </c>
      <c r="BG34" s="49">
        <v>15.862569808959961</v>
      </c>
      <c r="BH34" s="49">
        <v>15.285639762878418</v>
      </c>
      <c r="BI34" s="49">
        <v>15.61299991607666</v>
      </c>
      <c r="BJ34" s="49">
        <v>15.51830005645752</v>
      </c>
      <c r="BK34" s="50"/>
    </row>
    <row r="35" spans="1:63" ht="10.5">
      <c r="A35" t="s">
        <v>38</v>
      </c>
      <c r="B35" t="s">
        <v>39</v>
      </c>
      <c r="C35" s="48">
        <v>16.946578979492188</v>
      </c>
      <c r="D35" s="48">
        <v>16.947778701782227</v>
      </c>
      <c r="E35" s="38">
        <v>16.977779388427734</v>
      </c>
      <c r="F35" s="38">
        <v>16.977779388427734</v>
      </c>
      <c r="G35" s="38">
        <v>16.977779388427734</v>
      </c>
      <c r="H35" s="38">
        <v>16.977779388427734</v>
      </c>
      <c r="I35" s="38">
        <v>16.983779907226562</v>
      </c>
      <c r="J35" s="38">
        <v>16.978378295898438</v>
      </c>
      <c r="K35" s="38">
        <v>16.978378295898438</v>
      </c>
      <c r="L35" s="38">
        <v>16.982179641723633</v>
      </c>
      <c r="M35" s="38">
        <v>16.982179641723633</v>
      </c>
      <c r="N35" s="38">
        <v>16.982179641723633</v>
      </c>
      <c r="O35" s="38">
        <v>17.12487030029297</v>
      </c>
      <c r="P35" s="38">
        <v>17.124570846557617</v>
      </c>
      <c r="Q35" s="38">
        <v>17.124570846557617</v>
      </c>
      <c r="R35" s="38">
        <v>17.128570556640625</v>
      </c>
      <c r="S35" s="38">
        <v>17.2337703704834</v>
      </c>
      <c r="T35" s="38">
        <v>17.2337703704834</v>
      </c>
      <c r="U35" s="38">
        <v>17.238370895385742</v>
      </c>
      <c r="V35" s="38">
        <v>17.229557037353516</v>
      </c>
      <c r="W35" s="38">
        <v>17.229557037353516</v>
      </c>
      <c r="X35" s="38">
        <v>17.224769592285156</v>
      </c>
      <c r="Y35" s="38">
        <v>17.224769592285156</v>
      </c>
      <c r="Z35" s="38">
        <v>17.22389030456543</v>
      </c>
      <c r="AA35" s="38">
        <v>17.334714889526367</v>
      </c>
      <c r="AB35" s="38">
        <v>17.33341407775879</v>
      </c>
      <c r="AC35" s="38">
        <v>17.386714935302734</v>
      </c>
      <c r="AD35" s="38">
        <v>17.389713287353516</v>
      </c>
      <c r="AE35" s="38">
        <v>17.39471435546875</v>
      </c>
      <c r="AF35" s="38">
        <v>17.39471435546875</v>
      </c>
      <c r="AG35" s="38">
        <v>17.389713287353516</v>
      </c>
      <c r="AH35" s="38">
        <v>17.389713287353516</v>
      </c>
      <c r="AI35" s="38">
        <v>17.389713287353516</v>
      </c>
      <c r="AJ35" s="38">
        <v>17.396713256835938</v>
      </c>
      <c r="AK35" s="38">
        <v>17.39971351623535</v>
      </c>
      <c r="AL35" s="38">
        <v>17.39971351623535</v>
      </c>
      <c r="AM35" s="38">
        <v>17.39699935913086</v>
      </c>
      <c r="AN35" s="38">
        <v>17.399892807006836</v>
      </c>
      <c r="AO35" s="38">
        <v>17.399932861328125</v>
      </c>
      <c r="AP35" s="49">
        <v>17.39992904663086</v>
      </c>
      <c r="AQ35" s="49">
        <v>17.39992904663086</v>
      </c>
      <c r="AR35" s="49">
        <v>17.39992904663086</v>
      </c>
      <c r="AS35" s="49">
        <v>17.39992904663086</v>
      </c>
      <c r="AT35" s="49">
        <v>17.39992904663086</v>
      </c>
      <c r="AU35" s="49">
        <v>17.39992904663086</v>
      </c>
      <c r="AV35" s="49">
        <v>17.39992904663086</v>
      </c>
      <c r="AW35" s="49">
        <v>17.39992904663086</v>
      </c>
      <c r="AX35" s="49">
        <v>17.39992904663086</v>
      </c>
      <c r="AY35" s="49">
        <v>17.39992904663086</v>
      </c>
      <c r="AZ35" s="49">
        <v>17.39992904663086</v>
      </c>
      <c r="BA35" s="49">
        <v>17.39992904663086</v>
      </c>
      <c r="BB35" s="49">
        <v>17.39992904663086</v>
      </c>
      <c r="BC35" s="49">
        <v>17.39992904663086</v>
      </c>
      <c r="BD35" s="49">
        <v>17.39992904663086</v>
      </c>
      <c r="BE35" s="49">
        <v>17.39992904663086</v>
      </c>
      <c r="BF35" s="49">
        <v>17.39992904663086</v>
      </c>
      <c r="BG35" s="49">
        <v>17.39992904663086</v>
      </c>
      <c r="BH35" s="49">
        <v>17.39992904663086</v>
      </c>
      <c r="BI35" s="49">
        <v>17.39992904663086</v>
      </c>
      <c r="BJ35" s="49">
        <v>17.39992904663086</v>
      </c>
      <c r="BK35" s="50"/>
    </row>
    <row r="36" spans="1:63" ht="10.5">
      <c r="A36" t="s">
        <v>42</v>
      </c>
      <c r="B36" t="s">
        <v>43</v>
      </c>
      <c r="C36" s="61">
        <v>0.8905917406082153</v>
      </c>
      <c r="D36" s="61">
        <v>0.8883821368217468</v>
      </c>
      <c r="E36" s="62">
        <v>0.8851056694984436</v>
      </c>
      <c r="F36" s="62">
        <v>0.9248539209365845</v>
      </c>
      <c r="G36" s="62">
        <v>0.9561834335327148</v>
      </c>
      <c r="H36" s="62">
        <v>0.9749448299407959</v>
      </c>
      <c r="I36" s="62">
        <v>0.9677563905715942</v>
      </c>
      <c r="J36" s="62">
        <v>0.9714556932449341</v>
      </c>
      <c r="K36" s="62">
        <v>0.9012776613235474</v>
      </c>
      <c r="L36" s="62">
        <v>0.9017707109451294</v>
      </c>
      <c r="M36" s="62">
        <v>0.9435322284698486</v>
      </c>
      <c r="N36" s="62">
        <v>0.9501326084136963</v>
      </c>
      <c r="O36" s="62">
        <v>0.9128300547599792</v>
      </c>
      <c r="P36" s="62">
        <v>0.9057703018188477</v>
      </c>
      <c r="Q36" s="62">
        <v>0.907509446144104</v>
      </c>
      <c r="R36" s="62">
        <v>0.9281995892524719</v>
      </c>
      <c r="S36" s="62">
        <v>0.9424406886100769</v>
      </c>
      <c r="T36" s="62">
        <v>0.9707819223403931</v>
      </c>
      <c r="U36" s="62">
        <v>0.9419327974319458</v>
      </c>
      <c r="V36" s="62">
        <v>0.9268618822097778</v>
      </c>
      <c r="W36" s="62">
        <v>0.835564136505127</v>
      </c>
      <c r="X36" s="62">
        <v>0.813161313533783</v>
      </c>
      <c r="Y36" s="62">
        <v>0.892797589302063</v>
      </c>
      <c r="Z36" s="62">
        <v>0.8938278555870056</v>
      </c>
      <c r="AA36" s="62">
        <v>0.8699064254760742</v>
      </c>
      <c r="AB36" s="62">
        <v>0.8651828169822693</v>
      </c>
      <c r="AC36" s="62">
        <v>0.8574603199958801</v>
      </c>
      <c r="AD36" s="62">
        <v>0.8808003664016724</v>
      </c>
      <c r="AE36" s="62">
        <v>0.9114856123924255</v>
      </c>
      <c r="AF36" s="62">
        <v>0.9296444654464722</v>
      </c>
      <c r="AG36" s="62">
        <v>0.9242616295814514</v>
      </c>
      <c r="AH36" s="62">
        <v>0.9324292540550232</v>
      </c>
      <c r="AI36" s="62">
        <v>0.930097758769989</v>
      </c>
      <c r="AJ36" s="62">
        <v>0.8801996111869812</v>
      </c>
      <c r="AK36" s="62">
        <v>0.8816351890563965</v>
      </c>
      <c r="AL36" s="62">
        <v>0.9039692878723145</v>
      </c>
      <c r="AM36" s="62">
        <v>0.879487931728363</v>
      </c>
      <c r="AN36" s="62">
        <v>0.85971999168396</v>
      </c>
      <c r="AO36" s="62">
        <v>0.8661184310913086</v>
      </c>
      <c r="AP36" s="63">
        <v>0.8950874209403992</v>
      </c>
      <c r="AQ36" s="63">
        <v>0.9140719771385193</v>
      </c>
      <c r="AR36" s="63">
        <v>0.9276564717292786</v>
      </c>
      <c r="AS36" s="63">
        <v>0.9218752980232239</v>
      </c>
      <c r="AT36" s="63">
        <v>0.920305609703064</v>
      </c>
      <c r="AU36" s="63">
        <v>0.8975399136543274</v>
      </c>
      <c r="AV36" s="63">
        <v>0.8751652836799622</v>
      </c>
      <c r="AW36" s="63">
        <v>0.8977298140525818</v>
      </c>
      <c r="AX36" s="63">
        <v>0.8904364705085754</v>
      </c>
      <c r="AY36" s="63">
        <v>0.8816863894462585</v>
      </c>
      <c r="AZ36" s="63">
        <v>0.8797060251235962</v>
      </c>
      <c r="BA36" s="63">
        <v>0.8890113234519958</v>
      </c>
      <c r="BB36" s="63">
        <v>0.9071580171585083</v>
      </c>
      <c r="BC36" s="63">
        <v>0.9239959716796875</v>
      </c>
      <c r="BD36" s="63">
        <v>0.9323992729187012</v>
      </c>
      <c r="BE36" s="63">
        <v>0.9237322211265564</v>
      </c>
      <c r="BF36" s="63">
        <v>0.9247804880142212</v>
      </c>
      <c r="BG36" s="63">
        <v>0.9116454720497131</v>
      </c>
      <c r="BH36" s="63">
        <v>0.8784884810447693</v>
      </c>
      <c r="BI36" s="63">
        <v>0.8973022103309631</v>
      </c>
      <c r="BJ36" s="63">
        <v>0.8918600082397461</v>
      </c>
      <c r="BK36" s="64"/>
    </row>
    <row r="37" spans="1:63" ht="10.5">
      <c r="A37" t="s">
        <v>634</v>
      </c>
      <c r="B37" t="s">
        <v>635</v>
      </c>
      <c r="C37" s="48">
        <v>16.772579193115234</v>
      </c>
      <c r="D37" s="48">
        <v>16.693552017211914</v>
      </c>
      <c r="E37" s="38">
        <v>17.178998947143555</v>
      </c>
      <c r="F37" s="38">
        <v>18.043399810791016</v>
      </c>
      <c r="G37" s="38">
        <v>18.365419387817383</v>
      </c>
      <c r="H37" s="38">
        <v>18.32069969177246</v>
      </c>
      <c r="I37" s="38">
        <v>18.401708602905273</v>
      </c>
      <c r="J37" s="38">
        <v>18.500579833984375</v>
      </c>
      <c r="K37" s="38">
        <v>17.303298950195312</v>
      </c>
      <c r="L37" s="38">
        <v>17.64158058166504</v>
      </c>
      <c r="M37" s="38">
        <v>17.992631912231445</v>
      </c>
      <c r="N37" s="38">
        <v>18.487096786499023</v>
      </c>
      <c r="O37" s="38">
        <v>17.378511428833008</v>
      </c>
      <c r="P37" s="38">
        <v>17.55735206604004</v>
      </c>
      <c r="Q37" s="38">
        <v>17.58525276184082</v>
      </c>
      <c r="R37" s="38">
        <v>18.526897430419922</v>
      </c>
      <c r="S37" s="38">
        <v>18.614574432373047</v>
      </c>
      <c r="T37" s="38">
        <v>19.063329696655273</v>
      </c>
      <c r="U37" s="38">
        <v>18.543739318847656</v>
      </c>
      <c r="V37" s="38">
        <v>18.32667350769043</v>
      </c>
      <c r="W37" s="38">
        <v>16.60832977294922</v>
      </c>
      <c r="X37" s="38">
        <v>16.073413848876953</v>
      </c>
      <c r="Y37" s="38">
        <v>17.545364379882812</v>
      </c>
      <c r="Z37" s="38">
        <v>17.771059036254883</v>
      </c>
      <c r="AA37" s="38">
        <v>17.27906036376953</v>
      </c>
      <c r="AB37" s="38">
        <v>17.151599884033203</v>
      </c>
      <c r="AC37" s="38">
        <v>16.915027618408203</v>
      </c>
      <c r="AD37" s="38">
        <v>17.371530532836914</v>
      </c>
      <c r="AE37" s="38">
        <v>18.276962280273438</v>
      </c>
      <c r="AF37" s="38">
        <v>18.827930450439453</v>
      </c>
      <c r="AG37" s="38">
        <v>18.49289894104004</v>
      </c>
      <c r="AH37" s="38">
        <v>18.776641845703125</v>
      </c>
      <c r="AI37" s="38">
        <v>18.481163024902344</v>
      </c>
      <c r="AJ37" s="38">
        <v>17.70586585998535</v>
      </c>
      <c r="AK37" s="38">
        <v>17.622766494750977</v>
      </c>
      <c r="AL37" s="38">
        <v>17.960542678833008</v>
      </c>
      <c r="AM37" s="38">
        <v>17.525386810302734</v>
      </c>
      <c r="AN37" s="38">
        <v>17.2741641998291</v>
      </c>
      <c r="AO37" s="38">
        <v>17.343660354614258</v>
      </c>
      <c r="AP37" s="49">
        <v>18.040769577026367</v>
      </c>
      <c r="AQ37" s="49">
        <v>18.454139709472656</v>
      </c>
      <c r="AR37" s="49">
        <v>18.603740692138672</v>
      </c>
      <c r="AS37" s="49">
        <v>18.6081600189209</v>
      </c>
      <c r="AT37" s="49">
        <v>18.58209991455078</v>
      </c>
      <c r="AU37" s="49">
        <v>18.168249130249023</v>
      </c>
      <c r="AV37" s="49">
        <v>17.822490692138672</v>
      </c>
      <c r="AW37" s="49">
        <v>18.220579147338867</v>
      </c>
      <c r="AX37" s="49">
        <v>18.343700408935547</v>
      </c>
      <c r="AY37" s="49">
        <v>17.75425910949707</v>
      </c>
      <c r="AZ37" s="49">
        <v>17.797510147094727</v>
      </c>
      <c r="BA37" s="49">
        <v>17.977130889892578</v>
      </c>
      <c r="BB37" s="49">
        <v>18.50642967224121</v>
      </c>
      <c r="BC37" s="49">
        <v>18.827749252319336</v>
      </c>
      <c r="BD37" s="49">
        <v>18.994089126586914</v>
      </c>
      <c r="BE37" s="49">
        <v>18.87381935119629</v>
      </c>
      <c r="BF37" s="49">
        <v>18.859529495239258</v>
      </c>
      <c r="BG37" s="49">
        <v>18.614940643310547</v>
      </c>
      <c r="BH37" s="49">
        <v>18.123369216918945</v>
      </c>
      <c r="BI37" s="49">
        <v>18.385009765625</v>
      </c>
      <c r="BJ37" s="49">
        <v>18.52741050720215</v>
      </c>
      <c r="BK37" s="50"/>
    </row>
    <row r="38" spans="3:62" ht="10.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</row>
    <row r="39" spans="2:62" ht="10.5">
      <c r="B39" s="11" t="s">
        <v>636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</row>
    <row r="40" spans="1:63" ht="10.5">
      <c r="A40" t="s">
        <v>52</v>
      </c>
      <c r="B40" t="s">
        <v>53</v>
      </c>
      <c r="C40" s="48">
        <v>8.704999923706055</v>
      </c>
      <c r="D40" s="48">
        <v>8.837516784667969</v>
      </c>
      <c r="E40" s="38">
        <v>9.024032592773438</v>
      </c>
      <c r="F40" s="38">
        <v>9.125900268554688</v>
      </c>
      <c r="G40" s="38">
        <v>9.17941951751709</v>
      </c>
      <c r="H40" s="38">
        <v>9.321800231933594</v>
      </c>
      <c r="I40" s="38">
        <v>9.357451438903809</v>
      </c>
      <c r="J40" s="38">
        <v>9.32661247253418</v>
      </c>
      <c r="K40" s="38">
        <v>9.015466690063477</v>
      </c>
      <c r="L40" s="38">
        <v>9.09683895111084</v>
      </c>
      <c r="M40" s="38">
        <v>9.055132865905762</v>
      </c>
      <c r="N40" s="38">
        <v>9.205548286437988</v>
      </c>
      <c r="O40" s="38">
        <v>8.812578201293945</v>
      </c>
      <c r="P40" s="38">
        <v>8.86142349243164</v>
      </c>
      <c r="Q40" s="38">
        <v>8.99359130859375</v>
      </c>
      <c r="R40" s="38">
        <v>9.127575874328613</v>
      </c>
      <c r="S40" s="38">
        <v>9.278325080871582</v>
      </c>
      <c r="T40" s="38">
        <v>9.37260913848877</v>
      </c>
      <c r="U40" s="38">
        <v>9.533794403076172</v>
      </c>
      <c r="V40" s="38">
        <v>9.53711986541748</v>
      </c>
      <c r="W40" s="38">
        <v>8.915146827697754</v>
      </c>
      <c r="X40" s="38">
        <v>9.036168098449707</v>
      </c>
      <c r="Y40" s="38">
        <v>9.115060806274414</v>
      </c>
      <c r="Z40" s="38">
        <v>9.295512199401855</v>
      </c>
      <c r="AA40" s="38">
        <v>8.726727485656738</v>
      </c>
      <c r="AB40" s="38">
        <v>8.835997581481934</v>
      </c>
      <c r="AC40" s="38">
        <v>9.129446983337402</v>
      </c>
      <c r="AD40" s="38">
        <v>9.139671325683594</v>
      </c>
      <c r="AE40" s="38">
        <v>9.312341690063477</v>
      </c>
      <c r="AF40" s="38">
        <v>9.439579010009766</v>
      </c>
      <c r="AG40" s="38">
        <v>9.58326530456543</v>
      </c>
      <c r="AH40" s="38">
        <v>9.585153579711914</v>
      </c>
      <c r="AI40" s="38">
        <v>9.22150707244873</v>
      </c>
      <c r="AJ40" s="38">
        <v>9.285699844360352</v>
      </c>
      <c r="AK40" s="38">
        <v>9.159625053405762</v>
      </c>
      <c r="AL40" s="38">
        <v>9.335494995117188</v>
      </c>
      <c r="AM40" s="38">
        <v>8.890999794006348</v>
      </c>
      <c r="AN40" s="38">
        <v>9.140786170959473</v>
      </c>
      <c r="AO40" s="38">
        <v>9.276016235351562</v>
      </c>
      <c r="AP40" s="49">
        <v>9.271977424621582</v>
      </c>
      <c r="AQ40" s="49">
        <v>9.441351890563965</v>
      </c>
      <c r="AR40" s="49">
        <v>9.547478675842285</v>
      </c>
      <c r="AS40" s="49">
        <v>9.694912910461426</v>
      </c>
      <c r="AT40" s="49">
        <v>9.684806823730469</v>
      </c>
      <c r="AU40" s="49">
        <v>9.299118995666504</v>
      </c>
      <c r="AV40" s="49">
        <v>9.309989929199219</v>
      </c>
      <c r="AW40" s="49">
        <v>9.204985618591309</v>
      </c>
      <c r="AX40" s="49">
        <v>9.361623764038086</v>
      </c>
      <c r="AY40" s="49">
        <v>8.988128662109375</v>
      </c>
      <c r="AZ40" s="49">
        <v>9.222162246704102</v>
      </c>
      <c r="BA40" s="49">
        <v>9.348883628845215</v>
      </c>
      <c r="BB40" s="49">
        <v>9.352596282958984</v>
      </c>
      <c r="BC40" s="49">
        <v>9.538097381591797</v>
      </c>
      <c r="BD40" s="49">
        <v>9.674461364746094</v>
      </c>
      <c r="BE40" s="49">
        <v>9.813486099243164</v>
      </c>
      <c r="BF40" s="49">
        <v>9.797579765319824</v>
      </c>
      <c r="BG40" s="49">
        <v>9.400882720947266</v>
      </c>
      <c r="BH40" s="49">
        <v>9.446045875549316</v>
      </c>
      <c r="BI40" s="49">
        <v>9.372608184814453</v>
      </c>
      <c r="BJ40" s="49">
        <v>9.531791687011719</v>
      </c>
      <c r="BK40" s="50"/>
    </row>
    <row r="41" spans="1:63" ht="10.5">
      <c r="A41" t="s">
        <v>129</v>
      </c>
      <c r="B41" t="s">
        <v>130</v>
      </c>
      <c r="C41" s="48">
        <v>1.5053870677947998</v>
      </c>
      <c r="D41" s="48">
        <v>1.6720000505447388</v>
      </c>
      <c r="E41" s="38">
        <v>1.5602580308914185</v>
      </c>
      <c r="F41" s="38">
        <v>1.5712666511535645</v>
      </c>
      <c r="G41" s="38">
        <v>1.5958386659622192</v>
      </c>
      <c r="H41" s="38">
        <v>1.6690000295639038</v>
      </c>
      <c r="I41" s="38">
        <v>1.657806396484375</v>
      </c>
      <c r="J41" s="38">
        <v>1.7302581071853638</v>
      </c>
      <c r="K41" s="38">
        <v>1.611199975013733</v>
      </c>
      <c r="L41" s="38">
        <v>1.641096830368042</v>
      </c>
      <c r="M41" s="38">
        <v>1.7043999433517456</v>
      </c>
      <c r="N41" s="38">
        <v>1.6449354887008667</v>
      </c>
      <c r="O41" s="38">
        <v>1.5362967252731323</v>
      </c>
      <c r="P41" s="38">
        <v>1.7427117824554443</v>
      </c>
      <c r="Q41" s="38">
        <v>1.726126790046692</v>
      </c>
      <c r="R41" s="38">
        <v>1.613825798034668</v>
      </c>
      <c r="S41" s="38">
        <v>1.674058437347412</v>
      </c>
      <c r="T41" s="38">
        <v>1.6886078119277954</v>
      </c>
      <c r="U41" s="38">
        <v>1.7250337600708008</v>
      </c>
      <c r="V41" s="38">
        <v>1.7433123588562012</v>
      </c>
      <c r="W41" s="38">
        <v>1.6704347133636475</v>
      </c>
      <c r="X41" s="38">
        <v>1.6545960903167725</v>
      </c>
      <c r="Y41" s="38">
        <v>1.6189696788787842</v>
      </c>
      <c r="Z41" s="38">
        <v>1.756072998046875</v>
      </c>
      <c r="AA41" s="38">
        <v>1.5288572311401367</v>
      </c>
      <c r="AB41" s="38">
        <v>1.5388425588607788</v>
      </c>
      <c r="AC41" s="38">
        <v>1.5674868822097778</v>
      </c>
      <c r="AD41" s="38">
        <v>1.646964430809021</v>
      </c>
      <c r="AE41" s="38">
        <v>1.641183614730835</v>
      </c>
      <c r="AF41" s="38">
        <v>1.7024223804473877</v>
      </c>
      <c r="AG41" s="38">
        <v>1.6979548931121826</v>
      </c>
      <c r="AH41" s="38">
        <v>1.6177582740783691</v>
      </c>
      <c r="AI41" s="38">
        <v>1.6784782409667969</v>
      </c>
      <c r="AJ41" s="38">
        <v>1.627070426940918</v>
      </c>
      <c r="AK41" s="38">
        <v>1.607921838760376</v>
      </c>
      <c r="AL41" s="38">
        <v>1.6249630451202393</v>
      </c>
      <c r="AM41" s="38">
        <v>1.6160000562667847</v>
      </c>
      <c r="AN41" s="38">
        <v>1.614964246749878</v>
      </c>
      <c r="AO41" s="38">
        <v>1.6248115301132202</v>
      </c>
      <c r="AP41" s="49">
        <v>1.6453180313110352</v>
      </c>
      <c r="AQ41" s="49">
        <v>1.62710702419281</v>
      </c>
      <c r="AR41" s="49">
        <v>1.7024760246276855</v>
      </c>
      <c r="AS41" s="49">
        <v>1.7148059606552124</v>
      </c>
      <c r="AT41" s="49">
        <v>1.7250829935073853</v>
      </c>
      <c r="AU41" s="49">
        <v>1.6840260028839111</v>
      </c>
      <c r="AV41" s="49">
        <v>1.6590509414672852</v>
      </c>
      <c r="AW41" s="49">
        <v>1.6653209924697876</v>
      </c>
      <c r="AX41" s="49">
        <v>1.719372034072876</v>
      </c>
      <c r="AY41" s="49">
        <v>1.6705889701843262</v>
      </c>
      <c r="AZ41" s="49">
        <v>1.6753419637680054</v>
      </c>
      <c r="BA41" s="49">
        <v>1.6975430250167847</v>
      </c>
      <c r="BB41" s="49">
        <v>1.6843680143356323</v>
      </c>
      <c r="BC41" s="49">
        <v>1.6375360488891602</v>
      </c>
      <c r="BD41" s="49">
        <v>1.7158410549163818</v>
      </c>
      <c r="BE41" s="49">
        <v>1.7278740406036377</v>
      </c>
      <c r="BF41" s="49">
        <v>1.7560490369796753</v>
      </c>
      <c r="BG41" s="49">
        <v>1.714203953742981</v>
      </c>
      <c r="BH41" s="49">
        <v>1.6841779947280884</v>
      </c>
      <c r="BI41" s="49">
        <v>1.6808810234069824</v>
      </c>
      <c r="BJ41" s="49">
        <v>1.7383379936218262</v>
      </c>
      <c r="BK41" s="50"/>
    </row>
    <row r="42" spans="1:63" ht="10.5">
      <c r="A42" t="s">
        <v>167</v>
      </c>
      <c r="B42" t="s">
        <v>168</v>
      </c>
      <c r="C42" s="48">
        <v>4.33361291885376</v>
      </c>
      <c r="D42" s="48">
        <v>4.23206901550293</v>
      </c>
      <c r="E42" s="38">
        <v>4.152322769165039</v>
      </c>
      <c r="F42" s="38">
        <v>4.144866466522217</v>
      </c>
      <c r="G42" s="38">
        <v>3.839677333831787</v>
      </c>
      <c r="H42" s="38">
        <v>3.8881332874298096</v>
      </c>
      <c r="I42" s="38">
        <v>3.8269355297088623</v>
      </c>
      <c r="J42" s="38">
        <v>3.8873870372772217</v>
      </c>
      <c r="K42" s="38">
        <v>4.0649333000183105</v>
      </c>
      <c r="L42" s="38">
        <v>4.104128837585449</v>
      </c>
      <c r="M42" s="38">
        <v>4.058300018310547</v>
      </c>
      <c r="N42" s="38">
        <v>4.175516128540039</v>
      </c>
      <c r="O42" s="38">
        <v>4.2226972579956055</v>
      </c>
      <c r="P42" s="38">
        <v>4.201972961425781</v>
      </c>
      <c r="Q42" s="38">
        <v>4.349170207977295</v>
      </c>
      <c r="R42" s="38">
        <v>4.101468086242676</v>
      </c>
      <c r="S42" s="38">
        <v>4.0370564460754395</v>
      </c>
      <c r="T42" s="38">
        <v>4.038254737854004</v>
      </c>
      <c r="U42" s="38">
        <v>3.8540871143341064</v>
      </c>
      <c r="V42" s="38">
        <v>4.019960403442383</v>
      </c>
      <c r="W42" s="38">
        <v>4.115501880645752</v>
      </c>
      <c r="X42" s="38">
        <v>4.079254627227783</v>
      </c>
      <c r="Y42" s="38">
        <v>4.060814380645752</v>
      </c>
      <c r="Z42" s="38">
        <v>4.338987350463867</v>
      </c>
      <c r="AA42" s="38">
        <v>4.1607584953308105</v>
      </c>
      <c r="AB42" s="38">
        <v>4.318390846252441</v>
      </c>
      <c r="AC42" s="38">
        <v>4.481329441070557</v>
      </c>
      <c r="AD42" s="38">
        <v>4.069002628326416</v>
      </c>
      <c r="AE42" s="38">
        <v>4.061963081359863</v>
      </c>
      <c r="AF42" s="38">
        <v>4.0072245597839355</v>
      </c>
      <c r="AG42" s="38">
        <v>3.9057843685150146</v>
      </c>
      <c r="AH42" s="38">
        <v>4.215455055236816</v>
      </c>
      <c r="AI42" s="38">
        <v>4.118312358856201</v>
      </c>
      <c r="AJ42" s="38">
        <v>4.2915802001953125</v>
      </c>
      <c r="AK42" s="38">
        <v>4.182825088500977</v>
      </c>
      <c r="AL42" s="38">
        <v>4.260087966918945</v>
      </c>
      <c r="AM42" s="38">
        <v>4.267000198364258</v>
      </c>
      <c r="AN42" s="38">
        <v>4.668214321136475</v>
      </c>
      <c r="AO42" s="38">
        <v>4.394979953765869</v>
      </c>
      <c r="AP42" s="49">
        <v>4.284605979919434</v>
      </c>
      <c r="AQ42" s="49">
        <v>4.098268032073975</v>
      </c>
      <c r="AR42" s="49">
        <v>4.112483978271484</v>
      </c>
      <c r="AS42" s="49">
        <v>4.043007850646973</v>
      </c>
      <c r="AT42" s="49">
        <v>4.141054153442383</v>
      </c>
      <c r="AU42" s="49">
        <v>4.2064208984375</v>
      </c>
      <c r="AV42" s="49">
        <v>4.32665491104126</v>
      </c>
      <c r="AW42" s="49">
        <v>4.249169826507568</v>
      </c>
      <c r="AX42" s="49">
        <v>4.3607378005981445</v>
      </c>
      <c r="AY42" s="49">
        <v>4.510387897491455</v>
      </c>
      <c r="AZ42" s="49">
        <v>4.513751029968262</v>
      </c>
      <c r="BA42" s="49">
        <v>4.467024803161621</v>
      </c>
      <c r="BB42" s="49">
        <v>4.31000280380249</v>
      </c>
      <c r="BC42" s="49">
        <v>4.135189056396484</v>
      </c>
      <c r="BD42" s="49">
        <v>4.182106971740723</v>
      </c>
      <c r="BE42" s="49">
        <v>4.104397773742676</v>
      </c>
      <c r="BF42" s="49">
        <v>4.223941802978516</v>
      </c>
      <c r="BG42" s="49">
        <v>4.304769039154053</v>
      </c>
      <c r="BH42" s="49">
        <v>4.396300792694092</v>
      </c>
      <c r="BI42" s="49">
        <v>4.340163230895996</v>
      </c>
      <c r="BJ42" s="49">
        <v>4.453885078430176</v>
      </c>
      <c r="BK42" s="50"/>
    </row>
    <row r="43" spans="1:63" ht="10.5">
      <c r="A43" t="s">
        <v>185</v>
      </c>
      <c r="B43" t="s">
        <v>186</v>
      </c>
      <c r="C43" s="48">
        <v>0.9797741770744324</v>
      </c>
      <c r="D43" s="48">
        <v>0.9879999756813049</v>
      </c>
      <c r="E43" s="38">
        <v>0.8818709850311279</v>
      </c>
      <c r="F43" s="38">
        <v>0.8287666440010071</v>
      </c>
      <c r="G43" s="38">
        <v>0.7767741680145264</v>
      </c>
      <c r="H43" s="38">
        <v>0.8238666653633118</v>
      </c>
      <c r="I43" s="38">
        <v>0.9013548493385315</v>
      </c>
      <c r="J43" s="38">
        <v>0.778064489364624</v>
      </c>
      <c r="K43" s="38">
        <v>0.7838333249092102</v>
      </c>
      <c r="L43" s="38">
        <v>0.8583225607872009</v>
      </c>
      <c r="M43" s="38">
        <v>0.8608999848365784</v>
      </c>
      <c r="N43" s="38">
        <v>0.9177096486091614</v>
      </c>
      <c r="O43" s="38">
        <v>1.0101661682128906</v>
      </c>
      <c r="P43" s="38">
        <v>0.9253445863723755</v>
      </c>
      <c r="Q43" s="38">
        <v>0.7683233022689819</v>
      </c>
      <c r="R43" s="38">
        <v>0.8004252910614014</v>
      </c>
      <c r="S43" s="38">
        <v>0.733279287815094</v>
      </c>
      <c r="T43" s="38">
        <v>0.8290504813194275</v>
      </c>
      <c r="U43" s="38">
        <v>0.902660608291626</v>
      </c>
      <c r="V43" s="38">
        <v>1.0509980916976929</v>
      </c>
      <c r="W43" s="38">
        <v>1.0253878831863403</v>
      </c>
      <c r="X43" s="38">
        <v>0.9904932379722595</v>
      </c>
      <c r="Y43" s="38">
        <v>0.9773547649383545</v>
      </c>
      <c r="Z43" s="38">
        <v>1.0252124071121216</v>
      </c>
      <c r="AA43" s="38">
        <v>0.8606899380683899</v>
      </c>
      <c r="AB43" s="38">
        <v>0.7731991410255432</v>
      </c>
      <c r="AC43" s="38">
        <v>0.8298783898353577</v>
      </c>
      <c r="AD43" s="38">
        <v>0.6815552711486816</v>
      </c>
      <c r="AE43" s="38">
        <v>0.6001323461532593</v>
      </c>
      <c r="AF43" s="38">
        <v>0.5986641049385071</v>
      </c>
      <c r="AG43" s="38">
        <v>0.6626801490783691</v>
      </c>
      <c r="AH43" s="38">
        <v>0.7562500834465027</v>
      </c>
      <c r="AI43" s="38">
        <v>0.5470624566078186</v>
      </c>
      <c r="AJ43" s="38">
        <v>0.6052235960960388</v>
      </c>
      <c r="AK43" s="38">
        <v>0.5296064615249634</v>
      </c>
      <c r="AL43" s="38">
        <v>0.7246408462524414</v>
      </c>
      <c r="AM43" s="38">
        <v>0.753000020980835</v>
      </c>
      <c r="AN43" s="38">
        <v>1.0051071643829346</v>
      </c>
      <c r="AO43" s="38">
        <v>0.7904549837112427</v>
      </c>
      <c r="AP43" s="49">
        <v>0.748253583908081</v>
      </c>
      <c r="AQ43" s="49">
        <v>0.6957952976226807</v>
      </c>
      <c r="AR43" s="49">
        <v>0.6840453147888184</v>
      </c>
      <c r="AS43" s="49">
        <v>0.677779495716095</v>
      </c>
      <c r="AT43" s="49">
        <v>0.7201951742172241</v>
      </c>
      <c r="AU43" s="49">
        <v>0.7090715169906616</v>
      </c>
      <c r="AV43" s="49">
        <v>0.7002670168876648</v>
      </c>
      <c r="AW43" s="49">
        <v>0.7411366105079651</v>
      </c>
      <c r="AX43" s="49">
        <v>0.772330105304718</v>
      </c>
      <c r="AY43" s="49">
        <v>0.9179874062538147</v>
      </c>
      <c r="AZ43" s="49">
        <v>0.8956671953201294</v>
      </c>
      <c r="BA43" s="49">
        <v>0.7839804887771606</v>
      </c>
      <c r="BB43" s="49">
        <v>0.7653368711471558</v>
      </c>
      <c r="BC43" s="49">
        <v>0.7174621820449829</v>
      </c>
      <c r="BD43" s="49">
        <v>0.7246401906013489</v>
      </c>
      <c r="BE43" s="49">
        <v>0.7597256898880005</v>
      </c>
      <c r="BF43" s="49">
        <v>0.7442458271980286</v>
      </c>
      <c r="BG43" s="49">
        <v>0.7027623057365417</v>
      </c>
      <c r="BH43" s="49">
        <v>0.7291349172592163</v>
      </c>
      <c r="BI43" s="49">
        <v>0.7508782148361206</v>
      </c>
      <c r="BJ43" s="49">
        <v>0.7948582172393799</v>
      </c>
      <c r="BK43" s="50"/>
    </row>
    <row r="44" spans="1:63" ht="10.5">
      <c r="A44" t="s">
        <v>637</v>
      </c>
      <c r="B44" t="s">
        <v>638</v>
      </c>
      <c r="C44" s="48">
        <v>0.26499998569488525</v>
      </c>
      <c r="D44" s="48">
        <v>0.2919999957084656</v>
      </c>
      <c r="E44" s="38">
        <v>0.3959999978542328</v>
      </c>
      <c r="F44" s="38">
        <v>0.527999997138977</v>
      </c>
      <c r="G44" s="38">
        <v>0.5580000281333923</v>
      </c>
      <c r="H44" s="38">
        <v>0.6940000057220459</v>
      </c>
      <c r="I44" s="38">
        <v>0.7369999885559082</v>
      </c>
      <c r="J44" s="38">
        <v>0.7879999876022339</v>
      </c>
      <c r="K44" s="38">
        <v>0.7210000157356262</v>
      </c>
      <c r="L44" s="38">
        <v>0.609000027179718</v>
      </c>
      <c r="M44" s="38">
        <v>0.4860000014305115</v>
      </c>
      <c r="N44" s="38">
        <v>0.3619999885559082</v>
      </c>
      <c r="O44" s="38">
        <v>0.3301810026168823</v>
      </c>
      <c r="P44" s="38">
        <v>0.30294299125671387</v>
      </c>
      <c r="Q44" s="38">
        <v>0.38568899035453796</v>
      </c>
      <c r="R44" s="38">
        <v>0.4507850110530853</v>
      </c>
      <c r="S44" s="38">
        <v>0.571366012096405</v>
      </c>
      <c r="T44" s="38">
        <v>0.8290249705314636</v>
      </c>
      <c r="U44" s="38">
        <v>0.6800649762153625</v>
      </c>
      <c r="V44" s="38">
        <v>0.7740579843521118</v>
      </c>
      <c r="W44" s="38">
        <v>0.6711810231208801</v>
      </c>
      <c r="X44" s="38">
        <v>0.6302019953727722</v>
      </c>
      <c r="Y44" s="38">
        <v>0.5992590188980103</v>
      </c>
      <c r="Z44" s="38">
        <v>0.31917598843574524</v>
      </c>
      <c r="AA44" s="38">
        <v>0.2737930119037628</v>
      </c>
      <c r="AB44" s="38">
        <v>0.3173069953918457</v>
      </c>
      <c r="AC44" s="38">
        <v>0.4118269979953766</v>
      </c>
      <c r="AD44" s="38">
        <v>0.5014179944992065</v>
      </c>
      <c r="AE44" s="38">
        <v>0.6282910108566284</v>
      </c>
      <c r="AF44" s="38">
        <v>0.6852790117263794</v>
      </c>
      <c r="AG44" s="38">
        <v>0.6502429842948914</v>
      </c>
      <c r="AH44" s="38">
        <v>0.7007880210876465</v>
      </c>
      <c r="AI44" s="38">
        <v>0.6444630026817322</v>
      </c>
      <c r="AJ44" s="38">
        <v>0.583329975605011</v>
      </c>
      <c r="AK44" s="38">
        <v>0.4743199944496155</v>
      </c>
      <c r="AL44" s="38">
        <v>0.1918880045413971</v>
      </c>
      <c r="AM44" s="38">
        <v>0.35100001096725464</v>
      </c>
      <c r="AN44" s="38">
        <v>0.31466543674468994</v>
      </c>
      <c r="AO44" s="38">
        <v>0.3647971749305725</v>
      </c>
      <c r="AP44" s="49">
        <v>0.4874421954154968</v>
      </c>
      <c r="AQ44" s="49">
        <v>0.5875149965286255</v>
      </c>
      <c r="AR44" s="49">
        <v>0.709186315536499</v>
      </c>
      <c r="AS44" s="49">
        <v>0.7239028811454773</v>
      </c>
      <c r="AT44" s="49">
        <v>0.7602629065513611</v>
      </c>
      <c r="AU44" s="49">
        <v>0.7082297205924988</v>
      </c>
      <c r="AV44" s="49">
        <v>0.6538010239601135</v>
      </c>
      <c r="AW44" s="49">
        <v>0.5099706053733826</v>
      </c>
      <c r="AX44" s="49">
        <v>0.3246608078479767</v>
      </c>
      <c r="AY44" s="49">
        <v>0.2704688012599945</v>
      </c>
      <c r="AZ44" s="49">
        <v>0.3096297085285187</v>
      </c>
      <c r="BA44" s="49">
        <v>0.35899630188941956</v>
      </c>
      <c r="BB44" s="49">
        <v>0.4821895956993103</v>
      </c>
      <c r="BC44" s="49">
        <v>0.5920509099960327</v>
      </c>
      <c r="BD44" s="49">
        <v>0.7338740825653076</v>
      </c>
      <c r="BE44" s="49">
        <v>0.738848090171814</v>
      </c>
      <c r="BF44" s="49">
        <v>0.7853782176971436</v>
      </c>
      <c r="BG44" s="49">
        <v>0.7434977889060974</v>
      </c>
      <c r="BH44" s="49">
        <v>0.6688559055328369</v>
      </c>
      <c r="BI44" s="49">
        <v>0.47501590847969055</v>
      </c>
      <c r="BJ44" s="49">
        <v>0.3209041953086853</v>
      </c>
      <c r="BK44" s="50"/>
    </row>
    <row r="45" spans="1:63" ht="10.5">
      <c r="A45" t="s">
        <v>639</v>
      </c>
      <c r="B45" t="s">
        <v>640</v>
      </c>
      <c r="C45" s="48">
        <v>0.5070000290870667</v>
      </c>
      <c r="D45" s="48">
        <v>0.3869999945163727</v>
      </c>
      <c r="E45" s="38">
        <v>0.47600001096725464</v>
      </c>
      <c r="F45" s="38">
        <v>0.46000000834465027</v>
      </c>
      <c r="G45" s="38">
        <v>0.640999972820282</v>
      </c>
      <c r="H45" s="38">
        <v>0.5410000085830688</v>
      </c>
      <c r="I45" s="38">
        <v>0.4830000102519989</v>
      </c>
      <c r="J45" s="38">
        <v>0.5559999942779541</v>
      </c>
      <c r="K45" s="38">
        <v>0.5619999766349792</v>
      </c>
      <c r="L45" s="38">
        <v>0.49799999594688416</v>
      </c>
      <c r="M45" s="38">
        <v>0.597000002861023</v>
      </c>
      <c r="N45" s="38">
        <v>0.5759999752044678</v>
      </c>
      <c r="O45" s="38">
        <v>0.49192100763320923</v>
      </c>
      <c r="P45" s="38">
        <v>0.4962509870529175</v>
      </c>
      <c r="Q45" s="38">
        <v>0.5003589987754822</v>
      </c>
      <c r="R45" s="38">
        <v>0.5519440174102783</v>
      </c>
      <c r="S45" s="38">
        <v>0.5830069780349731</v>
      </c>
      <c r="T45" s="38">
        <v>0.523796021938324</v>
      </c>
      <c r="U45" s="38">
        <v>0.5685279965400696</v>
      </c>
      <c r="V45" s="38">
        <v>0.5080559849739075</v>
      </c>
      <c r="W45" s="38">
        <v>0.48789000511169434</v>
      </c>
      <c r="X45" s="38">
        <v>0.427139014005661</v>
      </c>
      <c r="Y45" s="38">
        <v>0.5181980133056641</v>
      </c>
      <c r="Z45" s="38">
        <v>0.5242879986763</v>
      </c>
      <c r="AA45" s="38">
        <v>0.47739601135253906</v>
      </c>
      <c r="AB45" s="38">
        <v>0.40219399333000183</v>
      </c>
      <c r="AC45" s="38">
        <v>0.5148199796676636</v>
      </c>
      <c r="AD45" s="38">
        <v>0.4397040009498596</v>
      </c>
      <c r="AE45" s="38">
        <v>0.48212099075317383</v>
      </c>
      <c r="AF45" s="38">
        <v>0.5485150218009949</v>
      </c>
      <c r="AG45" s="38">
        <v>0.48332101106643677</v>
      </c>
      <c r="AH45" s="38">
        <v>0.5352979898452759</v>
      </c>
      <c r="AI45" s="38">
        <v>0.6231520175933838</v>
      </c>
      <c r="AJ45" s="38">
        <v>0.510811984539032</v>
      </c>
      <c r="AK45" s="38">
        <v>0.559552013874054</v>
      </c>
      <c r="AL45" s="38">
        <v>0.634850025177002</v>
      </c>
      <c r="AM45" s="38">
        <v>0.43799999356269836</v>
      </c>
      <c r="AN45" s="38">
        <v>0.46644753217697144</v>
      </c>
      <c r="AO45" s="38">
        <v>0.487800270318985</v>
      </c>
      <c r="AP45" s="49">
        <v>0.49096760153770447</v>
      </c>
      <c r="AQ45" s="49">
        <v>0.5173112154006958</v>
      </c>
      <c r="AR45" s="49">
        <v>0.5352460145950317</v>
      </c>
      <c r="AS45" s="49">
        <v>0.5418300032615662</v>
      </c>
      <c r="AT45" s="49">
        <v>0.5152915716171265</v>
      </c>
      <c r="AU45" s="49">
        <v>0.5190470218658447</v>
      </c>
      <c r="AV45" s="49">
        <v>0.505942702293396</v>
      </c>
      <c r="AW45" s="49">
        <v>0.5092087984085083</v>
      </c>
      <c r="AX45" s="49">
        <v>0.5211958885192871</v>
      </c>
      <c r="AY45" s="49">
        <v>0.491853803396225</v>
      </c>
      <c r="AZ45" s="49">
        <v>0.4812021851539612</v>
      </c>
      <c r="BA45" s="49">
        <v>0.5022442936897278</v>
      </c>
      <c r="BB45" s="49">
        <v>0.5119152069091797</v>
      </c>
      <c r="BC45" s="49">
        <v>0.5239080190658569</v>
      </c>
      <c r="BD45" s="49">
        <v>0.5427035093307495</v>
      </c>
      <c r="BE45" s="49">
        <v>0.5384448766708374</v>
      </c>
      <c r="BF45" s="49">
        <v>0.5324923992156982</v>
      </c>
      <c r="BG45" s="49">
        <v>0.5250039100646973</v>
      </c>
      <c r="BH45" s="49">
        <v>0.5211015939712524</v>
      </c>
      <c r="BI45" s="49">
        <v>0.5257061719894409</v>
      </c>
      <c r="BJ45" s="49">
        <v>0.5371484756469727</v>
      </c>
      <c r="BK45" s="50"/>
    </row>
    <row r="46" spans="1:63" ht="10.5">
      <c r="A46" t="s">
        <v>641</v>
      </c>
      <c r="B46" t="s">
        <v>642</v>
      </c>
      <c r="C46" s="48">
        <v>0.6224830150604248</v>
      </c>
      <c r="D46" s="48">
        <v>0.7860680222511292</v>
      </c>
      <c r="E46" s="38">
        <v>0.7033870220184326</v>
      </c>
      <c r="F46" s="38">
        <v>0.6813330054283142</v>
      </c>
      <c r="G46" s="38">
        <v>0.7103220224380493</v>
      </c>
      <c r="H46" s="38">
        <v>0.7336000204086304</v>
      </c>
      <c r="I46" s="38">
        <v>0.7810320258140564</v>
      </c>
      <c r="J46" s="38">
        <v>0.8059030175209045</v>
      </c>
      <c r="K46" s="38">
        <v>0.7979329824447632</v>
      </c>
      <c r="L46" s="38">
        <v>0.7977409958839417</v>
      </c>
      <c r="M46" s="38">
        <v>0.8051999807357788</v>
      </c>
      <c r="N46" s="38">
        <v>0.8463220000267029</v>
      </c>
      <c r="O46" s="38">
        <v>0.7460960149765015</v>
      </c>
      <c r="P46" s="38">
        <v>0.788034975528717</v>
      </c>
      <c r="Q46" s="38">
        <v>0.816290020942688</v>
      </c>
      <c r="R46" s="38">
        <v>0.7049329876899719</v>
      </c>
      <c r="S46" s="38">
        <v>0.753354012966156</v>
      </c>
      <c r="T46" s="38">
        <v>0.7216330170631409</v>
      </c>
      <c r="U46" s="38">
        <v>0.7761930227279663</v>
      </c>
      <c r="V46" s="38">
        <v>0.7861289978027344</v>
      </c>
      <c r="W46" s="38">
        <v>0.5437660217285156</v>
      </c>
      <c r="X46" s="38">
        <v>0.5738059878349304</v>
      </c>
      <c r="Y46" s="38">
        <v>0.5865659713745117</v>
      </c>
      <c r="Z46" s="38">
        <v>0.5771610140800476</v>
      </c>
      <c r="AA46" s="38">
        <v>0.8757740259170532</v>
      </c>
      <c r="AB46" s="38">
        <v>0.6243209838867188</v>
      </c>
      <c r="AC46" s="38">
        <v>0.5742899775505066</v>
      </c>
      <c r="AD46" s="38">
        <v>0.6140999794006348</v>
      </c>
      <c r="AE46" s="38">
        <v>0.711031973361969</v>
      </c>
      <c r="AF46" s="38">
        <v>0.6098330020904541</v>
      </c>
      <c r="AG46" s="38">
        <v>0.6617090106010437</v>
      </c>
      <c r="AH46" s="38">
        <v>0.7319999933242798</v>
      </c>
      <c r="AI46" s="38">
        <v>0.781466007232666</v>
      </c>
      <c r="AJ46" s="38">
        <v>0.6681609749794006</v>
      </c>
      <c r="AK46" s="38">
        <v>0.7197329998016357</v>
      </c>
      <c r="AL46" s="38">
        <v>0.6582580208778381</v>
      </c>
      <c r="AM46" s="38">
        <v>0.5979999899864197</v>
      </c>
      <c r="AN46" s="38">
        <v>0.7238430976867676</v>
      </c>
      <c r="AO46" s="38">
        <v>0.7041279077529907</v>
      </c>
      <c r="AP46" s="49">
        <v>0.6730164885520935</v>
      </c>
      <c r="AQ46" s="49">
        <v>0.6668527126312256</v>
      </c>
      <c r="AR46" s="49">
        <v>0.686312198638916</v>
      </c>
      <c r="AS46" s="49">
        <v>0.6877152919769287</v>
      </c>
      <c r="AT46" s="49">
        <v>0.684673011302948</v>
      </c>
      <c r="AU46" s="49">
        <v>0.6940132975578308</v>
      </c>
      <c r="AV46" s="49">
        <v>0.6699867844581604</v>
      </c>
      <c r="AW46" s="49">
        <v>0.679301381111145</v>
      </c>
      <c r="AX46" s="49">
        <v>0.6854988932609558</v>
      </c>
      <c r="AY46" s="49">
        <v>0.705313503742218</v>
      </c>
      <c r="AZ46" s="49">
        <v>0.7089167237281799</v>
      </c>
      <c r="BA46" s="49">
        <v>0.6772704124450684</v>
      </c>
      <c r="BB46" s="49">
        <v>0.6827563047409058</v>
      </c>
      <c r="BC46" s="49">
        <v>0.6791983842849731</v>
      </c>
      <c r="BD46" s="49">
        <v>0.6930747032165527</v>
      </c>
      <c r="BE46" s="49">
        <v>0.7086151838302612</v>
      </c>
      <c r="BF46" s="49">
        <v>0.7040240168571472</v>
      </c>
      <c r="BG46" s="49">
        <v>0.702558696269989</v>
      </c>
      <c r="BH46" s="49">
        <v>0.6814470887184143</v>
      </c>
      <c r="BI46" s="49">
        <v>0.685357391834259</v>
      </c>
      <c r="BJ46" s="49">
        <v>0.7051162123680115</v>
      </c>
      <c r="BK46" s="50"/>
    </row>
    <row r="47" spans="1:63" ht="10.5">
      <c r="A47" t="s">
        <v>643</v>
      </c>
      <c r="B47" t="s">
        <v>644</v>
      </c>
      <c r="C47" s="48">
        <v>0.6629999876022339</v>
      </c>
      <c r="D47" s="48">
        <v>0.6549999713897705</v>
      </c>
      <c r="E47" s="38">
        <v>0.6859999895095825</v>
      </c>
      <c r="F47" s="38">
        <v>0.703000009059906</v>
      </c>
      <c r="G47" s="38">
        <v>0.7279999852180481</v>
      </c>
      <c r="H47" s="38">
        <v>0.746999979019165</v>
      </c>
      <c r="I47" s="38">
        <v>0.7480000257492065</v>
      </c>
      <c r="J47" s="38">
        <v>0.746999979019165</v>
      </c>
      <c r="K47" s="38">
        <v>0.6880000233650208</v>
      </c>
      <c r="L47" s="38">
        <v>0.6790000200271606</v>
      </c>
      <c r="M47" s="38">
        <v>0.6970000267028809</v>
      </c>
      <c r="N47" s="38">
        <v>0.7049999833106995</v>
      </c>
      <c r="O47" s="38">
        <v>0.6546450257301331</v>
      </c>
      <c r="P47" s="38">
        <v>0.6693570017814636</v>
      </c>
      <c r="Q47" s="38">
        <v>0.6663870215415955</v>
      </c>
      <c r="R47" s="38">
        <v>0.7005329728126526</v>
      </c>
      <c r="S47" s="38">
        <v>0.6987410187721252</v>
      </c>
      <c r="T47" s="38">
        <v>0.7175329923629761</v>
      </c>
      <c r="U47" s="38">
        <v>0.7367740273475647</v>
      </c>
      <c r="V47" s="38">
        <v>0.7369670271873474</v>
      </c>
      <c r="W47" s="38">
        <v>0.665132999420166</v>
      </c>
      <c r="X47" s="38">
        <v>0.6101930141448975</v>
      </c>
      <c r="Y47" s="38">
        <v>0.6589000225067139</v>
      </c>
      <c r="Z47" s="38">
        <v>0.6869029998779297</v>
      </c>
      <c r="AA47" s="38">
        <v>0.6750320196151733</v>
      </c>
      <c r="AB47" s="38">
        <v>0.6632850170135498</v>
      </c>
      <c r="AC47" s="38">
        <v>0.6575480103492737</v>
      </c>
      <c r="AD47" s="38">
        <v>0.6947330236434937</v>
      </c>
      <c r="AE47" s="38">
        <v>0.7210000157356262</v>
      </c>
      <c r="AF47" s="38">
        <v>0.7508000135421753</v>
      </c>
      <c r="AG47" s="38">
        <v>0.7271929979324341</v>
      </c>
      <c r="AH47" s="38">
        <v>0.7629349827766418</v>
      </c>
      <c r="AI47" s="38">
        <v>0.7501999735832214</v>
      </c>
      <c r="AJ47" s="38">
        <v>0.6896770000457764</v>
      </c>
      <c r="AK47" s="38">
        <v>0.7028329968452454</v>
      </c>
      <c r="AL47" s="38">
        <v>0.7048060297966003</v>
      </c>
      <c r="AM47" s="38">
        <v>0.6790000200271606</v>
      </c>
      <c r="AN47" s="38">
        <v>0.6462457776069641</v>
      </c>
      <c r="AO47" s="38">
        <v>0.6676329374313354</v>
      </c>
      <c r="AP47" s="49">
        <v>0.6960421204566956</v>
      </c>
      <c r="AQ47" s="49">
        <v>0.7132893800735474</v>
      </c>
      <c r="AR47" s="49">
        <v>0.7301650047302246</v>
      </c>
      <c r="AS47" s="49">
        <v>0.7336031198501587</v>
      </c>
      <c r="AT47" s="49">
        <v>0.726354718208313</v>
      </c>
      <c r="AU47" s="49">
        <v>0.6972833275794983</v>
      </c>
      <c r="AV47" s="49">
        <v>0.6555913090705872</v>
      </c>
      <c r="AW47" s="49">
        <v>0.664834201335907</v>
      </c>
      <c r="AX47" s="49">
        <v>0.6742734909057617</v>
      </c>
      <c r="AY47" s="49">
        <v>0.6610620021820068</v>
      </c>
      <c r="AZ47" s="49">
        <v>0.6626076102256775</v>
      </c>
      <c r="BA47" s="49">
        <v>0.668942391872406</v>
      </c>
      <c r="BB47" s="49">
        <v>0.6947165727615356</v>
      </c>
      <c r="BC47" s="49">
        <v>0.7122960090637207</v>
      </c>
      <c r="BD47" s="49">
        <v>0.7291930913925171</v>
      </c>
      <c r="BE47" s="49">
        <v>0.7296329140663147</v>
      </c>
      <c r="BF47" s="49">
        <v>0.7240133881568909</v>
      </c>
      <c r="BG47" s="49">
        <v>0.7017608880996704</v>
      </c>
      <c r="BH47" s="49">
        <v>0.6546692252159119</v>
      </c>
      <c r="BI47" s="49">
        <v>0.6607620716094971</v>
      </c>
      <c r="BJ47" s="49">
        <v>0.67121821641922</v>
      </c>
      <c r="BK47" s="50"/>
    </row>
    <row r="48" spans="1:63" ht="10.5">
      <c r="A48" t="s">
        <v>645</v>
      </c>
      <c r="B48" t="s">
        <v>646</v>
      </c>
      <c r="C48" s="48">
        <v>0.0989999994635582</v>
      </c>
      <c r="D48" s="48">
        <v>0.16699999570846558</v>
      </c>
      <c r="E48" s="38">
        <v>0.14900000393390656</v>
      </c>
      <c r="F48" s="38">
        <v>0.10999999940395355</v>
      </c>
      <c r="G48" s="38">
        <v>0.10999999940395355</v>
      </c>
      <c r="H48" s="38">
        <v>0.1860000044107437</v>
      </c>
      <c r="I48" s="38">
        <v>0.11100000143051147</v>
      </c>
      <c r="J48" s="38">
        <v>0.125</v>
      </c>
      <c r="K48" s="38">
        <v>0.164000004529953</v>
      </c>
      <c r="L48" s="38">
        <v>0.12999999523162842</v>
      </c>
      <c r="M48" s="38">
        <v>0.10899999737739563</v>
      </c>
      <c r="N48" s="38">
        <v>0.12200000137090683</v>
      </c>
      <c r="O48" s="38">
        <v>0.09535899758338928</v>
      </c>
      <c r="P48" s="38">
        <v>0.11839800328016281</v>
      </c>
      <c r="Q48" s="38">
        <v>0.12362299859523773</v>
      </c>
      <c r="R48" s="38">
        <v>0.1215910017490387</v>
      </c>
      <c r="S48" s="38">
        <v>0.12128099799156189</v>
      </c>
      <c r="T48" s="38">
        <v>0.12895800173282623</v>
      </c>
      <c r="U48" s="38">
        <v>0.11324600130319595</v>
      </c>
      <c r="V48" s="38">
        <v>0.2052990049123764</v>
      </c>
      <c r="W48" s="38">
        <v>0.09550800174474716</v>
      </c>
      <c r="X48" s="38">
        <v>0.08619599789381027</v>
      </c>
      <c r="Y48" s="38">
        <v>0.06993500143289566</v>
      </c>
      <c r="Z48" s="38">
        <v>0.11568599939346313</v>
      </c>
      <c r="AA48" s="38">
        <v>0.056738998740911484</v>
      </c>
      <c r="AB48" s="38">
        <v>0.09618200361728668</v>
      </c>
      <c r="AC48" s="38">
        <v>0.09907200187444687</v>
      </c>
      <c r="AD48" s="38">
        <v>0.003657999914139509</v>
      </c>
      <c r="AE48" s="38">
        <v>0.027262000367045403</v>
      </c>
      <c r="AF48" s="38">
        <v>0.1470859944820404</v>
      </c>
      <c r="AG48" s="38">
        <v>0.07399100065231323</v>
      </c>
      <c r="AH48" s="38">
        <v>0.08397500216960907</v>
      </c>
      <c r="AI48" s="38">
        <v>0.013788999989628792</v>
      </c>
      <c r="AJ48" s="38">
        <v>0.15379999577999115</v>
      </c>
      <c r="AK48" s="38">
        <v>0.12130499631166458</v>
      </c>
      <c r="AL48" s="38">
        <v>0.11407399922609329</v>
      </c>
      <c r="AM48" s="38">
        <v>0.09000000357627869</v>
      </c>
      <c r="AN48" s="38">
        <v>0.11410869657993317</v>
      </c>
      <c r="AO48" s="38">
        <v>0.10372959822416306</v>
      </c>
      <c r="AP48" s="49">
        <v>0.08299899846315384</v>
      </c>
      <c r="AQ48" s="49">
        <v>0.08104810118675232</v>
      </c>
      <c r="AR48" s="49">
        <v>0.10925749689340591</v>
      </c>
      <c r="AS48" s="49">
        <v>0.09515649825334549</v>
      </c>
      <c r="AT48" s="49">
        <v>0.08659420162439346</v>
      </c>
      <c r="AU48" s="49">
        <v>0.09684360027313232</v>
      </c>
      <c r="AV48" s="49">
        <v>0.09638170152902603</v>
      </c>
      <c r="AW48" s="49">
        <v>0.08670350164175034</v>
      </c>
      <c r="AX48" s="49">
        <v>0.1012405976653099</v>
      </c>
      <c r="AY48" s="49">
        <v>0.08795099705457687</v>
      </c>
      <c r="AZ48" s="49">
        <v>0.11115159839391708</v>
      </c>
      <c r="BA48" s="49">
        <v>0.10845030099153519</v>
      </c>
      <c r="BB48" s="49">
        <v>0.09011340141296387</v>
      </c>
      <c r="BC48" s="49">
        <v>0.09102410078048706</v>
      </c>
      <c r="BD48" s="49">
        <v>0.11715339869260788</v>
      </c>
      <c r="BE48" s="49">
        <v>0.09290680289268494</v>
      </c>
      <c r="BF48" s="49">
        <v>0.09471649676561356</v>
      </c>
      <c r="BG48" s="49">
        <v>0.09554349631071091</v>
      </c>
      <c r="BH48" s="49">
        <v>0.10174050182104111</v>
      </c>
      <c r="BI48" s="49">
        <v>0.09049119800329208</v>
      </c>
      <c r="BJ48" s="49">
        <v>0.10758209973573685</v>
      </c>
      <c r="BK48" s="50"/>
    </row>
    <row r="49" spans="1:63" ht="10.5">
      <c r="A49" t="s">
        <v>647</v>
      </c>
      <c r="B49" t="s">
        <v>648</v>
      </c>
      <c r="C49" s="48">
        <v>2.5957095623016357</v>
      </c>
      <c r="D49" s="48">
        <v>2.500448226928711</v>
      </c>
      <c r="E49" s="38">
        <v>2.0392258167266846</v>
      </c>
      <c r="F49" s="38">
        <v>2.0453999042510986</v>
      </c>
      <c r="G49" s="38">
        <v>1.8761613368988037</v>
      </c>
      <c r="H49" s="38">
        <v>1.8774666786193848</v>
      </c>
      <c r="I49" s="38">
        <v>1.9122580289840698</v>
      </c>
      <c r="J49" s="38">
        <v>1.9838709831237793</v>
      </c>
      <c r="K49" s="38">
        <v>1.9424666166305542</v>
      </c>
      <c r="L49" s="38">
        <v>2.2065160274505615</v>
      </c>
      <c r="M49" s="38">
        <v>2.2258665561676025</v>
      </c>
      <c r="N49" s="38">
        <v>2.393967628479004</v>
      </c>
      <c r="O49" s="38">
        <v>2.591700553894043</v>
      </c>
      <c r="P49" s="38">
        <v>2.4847333431243896</v>
      </c>
      <c r="Q49" s="38">
        <v>2.2483301162719727</v>
      </c>
      <c r="R49" s="38">
        <v>1.7950162887573242</v>
      </c>
      <c r="S49" s="38">
        <v>1.784903645515442</v>
      </c>
      <c r="T49" s="38">
        <v>1.8088696002960205</v>
      </c>
      <c r="U49" s="38">
        <v>1.8872056007385254</v>
      </c>
      <c r="V49" s="38">
        <v>2.037431001663208</v>
      </c>
      <c r="W49" s="38">
        <v>1.6531462669372559</v>
      </c>
      <c r="X49" s="38">
        <v>1.7060588598251343</v>
      </c>
      <c r="Y49" s="38">
        <v>1.9571610689163208</v>
      </c>
      <c r="Z49" s="38">
        <v>2.4164154529571533</v>
      </c>
      <c r="AA49" s="38">
        <v>2.1382081508636475</v>
      </c>
      <c r="AB49" s="38">
        <v>2.3453190326690674</v>
      </c>
      <c r="AC49" s="38">
        <v>2.1525256633758545</v>
      </c>
      <c r="AD49" s="38">
        <v>1.9897863864898682</v>
      </c>
      <c r="AE49" s="38">
        <v>1.9354758262634277</v>
      </c>
      <c r="AF49" s="38">
        <v>1.888315200805664</v>
      </c>
      <c r="AG49" s="38">
        <v>1.9233882427215576</v>
      </c>
      <c r="AH49" s="38">
        <v>2.0220067501068115</v>
      </c>
      <c r="AI49" s="38">
        <v>1.89141047000885</v>
      </c>
      <c r="AJ49" s="38">
        <v>1.9943580627441406</v>
      </c>
      <c r="AK49" s="38">
        <v>2.116537094116211</v>
      </c>
      <c r="AL49" s="38">
        <v>2.1464664936065674</v>
      </c>
      <c r="AM49" s="38">
        <v>2.446000099182129</v>
      </c>
      <c r="AN49" s="38">
        <v>2.507999897003174</v>
      </c>
      <c r="AO49" s="38">
        <v>2.174550771713257</v>
      </c>
      <c r="AP49" s="49">
        <v>1.9129819869995117</v>
      </c>
      <c r="AQ49" s="49">
        <v>1.805719017982483</v>
      </c>
      <c r="AR49" s="49">
        <v>1.7755869626998901</v>
      </c>
      <c r="AS49" s="49">
        <v>1.8475819826126099</v>
      </c>
      <c r="AT49" s="49">
        <v>1.9316469430923462</v>
      </c>
      <c r="AU49" s="49">
        <v>1.929550051689148</v>
      </c>
      <c r="AV49" s="49">
        <v>2.0250020027160645</v>
      </c>
      <c r="AW49" s="49">
        <v>2.1459479331970215</v>
      </c>
      <c r="AX49" s="49">
        <v>2.363445997238159</v>
      </c>
      <c r="AY49" s="49">
        <v>2.469367027282715</v>
      </c>
      <c r="AZ49" s="49">
        <v>2.399674892425537</v>
      </c>
      <c r="BA49" s="49">
        <v>2.1365408897399902</v>
      </c>
      <c r="BB49" s="49">
        <v>1.9541840553283691</v>
      </c>
      <c r="BC49" s="49">
        <v>1.7986539602279663</v>
      </c>
      <c r="BD49" s="49">
        <v>1.7963639497756958</v>
      </c>
      <c r="BE49" s="49">
        <v>1.848781943321228</v>
      </c>
      <c r="BF49" s="49">
        <v>1.9664419889450073</v>
      </c>
      <c r="BG49" s="49">
        <v>1.9668680429458618</v>
      </c>
      <c r="BH49" s="49">
        <v>2.0567939281463623</v>
      </c>
      <c r="BI49" s="49">
        <v>2.1692769527435303</v>
      </c>
      <c r="BJ49" s="49">
        <v>2.388155937194824</v>
      </c>
      <c r="BK49" s="50"/>
    </row>
    <row r="50" spans="1:63" ht="10.5">
      <c r="A50" t="s">
        <v>649</v>
      </c>
      <c r="B50" t="s">
        <v>650</v>
      </c>
      <c r="C50" s="48">
        <v>0.761322557926178</v>
      </c>
      <c r="D50" s="48">
        <v>0.7491379380226135</v>
      </c>
      <c r="E50" s="38">
        <v>0.648612916469574</v>
      </c>
      <c r="F50" s="38">
        <v>0.641166627407074</v>
      </c>
      <c r="G50" s="38">
        <v>0.7124516367912292</v>
      </c>
      <c r="H50" s="38">
        <v>0.6617333292961121</v>
      </c>
      <c r="I50" s="38">
        <v>0.6215484142303467</v>
      </c>
      <c r="J50" s="38">
        <v>0.7066774368286133</v>
      </c>
      <c r="K50" s="38">
        <v>0.7246333360671997</v>
      </c>
      <c r="L50" s="38">
        <v>0.842322587966919</v>
      </c>
      <c r="M50" s="38">
        <v>0.6958333253860474</v>
      </c>
      <c r="N50" s="38">
        <v>0.6594838500022888</v>
      </c>
      <c r="O50" s="38">
        <v>0.7256451845169067</v>
      </c>
      <c r="P50" s="38">
        <v>0.7217143177986145</v>
      </c>
      <c r="Q50" s="38">
        <v>0.7036451697349548</v>
      </c>
      <c r="R50" s="38">
        <v>0.6421999931335449</v>
      </c>
      <c r="S50" s="38">
        <v>0.6318064332008362</v>
      </c>
      <c r="T50" s="38">
        <v>0.7069666385650635</v>
      </c>
      <c r="U50" s="38">
        <v>0.7795484066009521</v>
      </c>
      <c r="V50" s="38">
        <v>0.7406129240989685</v>
      </c>
      <c r="W50" s="38">
        <v>0.46796664595603943</v>
      </c>
      <c r="X50" s="38">
        <v>0.5041612982749939</v>
      </c>
      <c r="Y50" s="38">
        <v>0.6616666316986084</v>
      </c>
      <c r="Z50" s="38">
        <v>0.6313548684120178</v>
      </c>
      <c r="AA50" s="38">
        <v>0.6772258281707764</v>
      </c>
      <c r="AB50" s="38">
        <v>0.7494643330574036</v>
      </c>
      <c r="AC50" s="38">
        <v>0.7573548555374146</v>
      </c>
      <c r="AD50" s="38">
        <v>0.7658999562263489</v>
      </c>
      <c r="AE50" s="38">
        <v>0.7146451473236084</v>
      </c>
      <c r="AF50" s="38">
        <v>0.6574666500091553</v>
      </c>
      <c r="AG50" s="38">
        <v>0.7205806374549866</v>
      </c>
      <c r="AH50" s="38">
        <v>0.6707742214202881</v>
      </c>
      <c r="AI50" s="38">
        <v>0.6677666306495667</v>
      </c>
      <c r="AJ50" s="38">
        <v>0.6886128783226013</v>
      </c>
      <c r="AK50" s="38">
        <v>0.7053666710853577</v>
      </c>
      <c r="AL50" s="38">
        <v>0.7041612863540649</v>
      </c>
      <c r="AM50" s="38">
        <v>0.7229999899864197</v>
      </c>
      <c r="AN50" s="38">
        <v>0.75</v>
      </c>
      <c r="AO50" s="38">
        <v>0.7252216935157776</v>
      </c>
      <c r="AP50" s="49">
        <v>0.6714395880699158</v>
      </c>
      <c r="AQ50" s="49">
        <v>0.6594408750534058</v>
      </c>
      <c r="AR50" s="49">
        <v>0.6445515751838684</v>
      </c>
      <c r="AS50" s="49">
        <v>0.6670444011688232</v>
      </c>
      <c r="AT50" s="49">
        <v>0.6821714043617249</v>
      </c>
      <c r="AU50" s="49">
        <v>0.7155877947807312</v>
      </c>
      <c r="AV50" s="49">
        <v>0.7491098046302795</v>
      </c>
      <c r="AW50" s="49">
        <v>0.7481905817985535</v>
      </c>
      <c r="AX50" s="49">
        <v>0.7048951983451843</v>
      </c>
      <c r="AY50" s="49">
        <v>0.746953010559082</v>
      </c>
      <c r="AZ50" s="49">
        <v>0.7294657826423645</v>
      </c>
      <c r="BA50" s="49">
        <v>0.7045372128486633</v>
      </c>
      <c r="BB50" s="49">
        <v>0.6875253915786743</v>
      </c>
      <c r="BC50" s="49">
        <v>0.6582685708999634</v>
      </c>
      <c r="BD50" s="49">
        <v>0.6508638262748718</v>
      </c>
      <c r="BE50" s="49">
        <v>0.6643849015235901</v>
      </c>
      <c r="BF50" s="49">
        <v>0.6916394233703613</v>
      </c>
      <c r="BG50" s="49">
        <v>0.7246378064155579</v>
      </c>
      <c r="BH50" s="49">
        <v>0.751481294631958</v>
      </c>
      <c r="BI50" s="49">
        <v>0.73955237865448</v>
      </c>
      <c r="BJ50" s="49">
        <v>0.69603431224823</v>
      </c>
      <c r="BK50" s="50"/>
    </row>
    <row r="51" spans="1:63" ht="10.5">
      <c r="A51" t="s">
        <v>651</v>
      </c>
      <c r="B51" t="s">
        <v>652</v>
      </c>
      <c r="C51" s="48">
        <v>1.8343870639801025</v>
      </c>
      <c r="D51" s="48">
        <v>1.7513103485107422</v>
      </c>
      <c r="E51" s="38">
        <v>1.3906129598617554</v>
      </c>
      <c r="F51" s="38">
        <v>1.4042333364486694</v>
      </c>
      <c r="G51" s="38">
        <v>1.1637096405029297</v>
      </c>
      <c r="H51" s="38">
        <v>1.215733289718628</v>
      </c>
      <c r="I51" s="38">
        <v>1.2907097339630127</v>
      </c>
      <c r="J51" s="38">
        <v>1.277193546295166</v>
      </c>
      <c r="K51" s="38">
        <v>1.2178332805633545</v>
      </c>
      <c r="L51" s="38">
        <v>1.3641935586929321</v>
      </c>
      <c r="M51" s="38">
        <v>1.5300333499908447</v>
      </c>
      <c r="N51" s="38">
        <v>1.7344838380813599</v>
      </c>
      <c r="O51" s="38">
        <v>1.8660553693771362</v>
      </c>
      <c r="P51" s="38">
        <v>1.7630192041397095</v>
      </c>
      <c r="Q51" s="38">
        <v>1.5446850061416626</v>
      </c>
      <c r="R51" s="38">
        <v>1.1528162956237793</v>
      </c>
      <c r="S51" s="38">
        <v>1.153097152709961</v>
      </c>
      <c r="T51" s="38">
        <v>1.101902961730957</v>
      </c>
      <c r="U51" s="38">
        <v>1.1076573133468628</v>
      </c>
      <c r="V51" s="38">
        <v>1.2968181371688843</v>
      </c>
      <c r="W51" s="38">
        <v>1.185179591178894</v>
      </c>
      <c r="X51" s="38">
        <v>1.2018976211547852</v>
      </c>
      <c r="Y51" s="38">
        <v>1.2954943180084229</v>
      </c>
      <c r="Z51" s="38">
        <v>1.7850606441497803</v>
      </c>
      <c r="AA51" s="38">
        <v>1.4609824419021606</v>
      </c>
      <c r="AB51" s="38">
        <v>1.5958547592163086</v>
      </c>
      <c r="AC51" s="38">
        <v>1.39517080783844</v>
      </c>
      <c r="AD51" s="38">
        <v>1.223886251449585</v>
      </c>
      <c r="AE51" s="38">
        <v>1.2208305597305298</v>
      </c>
      <c r="AF51" s="38">
        <v>1.2308484315872192</v>
      </c>
      <c r="AG51" s="38">
        <v>1.2028075456619263</v>
      </c>
      <c r="AH51" s="38">
        <v>1.3512325286865234</v>
      </c>
      <c r="AI51" s="38">
        <v>1.2236437797546387</v>
      </c>
      <c r="AJ51" s="38">
        <v>1.3057451248168945</v>
      </c>
      <c r="AK51" s="38">
        <v>1.4111703634262085</v>
      </c>
      <c r="AL51" s="38">
        <v>1.4423052072525024</v>
      </c>
      <c r="AM51" s="38">
        <v>1.7230000495910645</v>
      </c>
      <c r="AN51" s="38">
        <v>1.7580000162124634</v>
      </c>
      <c r="AO51" s="38">
        <v>1.4493290185928345</v>
      </c>
      <c r="AP51" s="49">
        <v>1.2415419816970825</v>
      </c>
      <c r="AQ51" s="49">
        <v>1.1462780237197876</v>
      </c>
      <c r="AR51" s="49">
        <v>1.1310349702835083</v>
      </c>
      <c r="AS51" s="49">
        <v>1.1805369853973389</v>
      </c>
      <c r="AT51" s="49">
        <v>1.2494750022888184</v>
      </c>
      <c r="AU51" s="49">
        <v>1.2139619588851929</v>
      </c>
      <c r="AV51" s="49">
        <v>1.275892972946167</v>
      </c>
      <c r="AW51" s="49">
        <v>1.3977570533752441</v>
      </c>
      <c r="AX51" s="49">
        <v>1.6585509777069092</v>
      </c>
      <c r="AY51" s="49">
        <v>1.7224140167236328</v>
      </c>
      <c r="AZ51" s="49">
        <v>1.6702100038528442</v>
      </c>
      <c r="BA51" s="49">
        <v>1.4320039749145508</v>
      </c>
      <c r="BB51" s="49">
        <v>1.2666590213775635</v>
      </c>
      <c r="BC51" s="49">
        <v>1.1403850317001343</v>
      </c>
      <c r="BD51" s="49">
        <v>1.1454999446868896</v>
      </c>
      <c r="BE51" s="49">
        <v>1.1843969821929932</v>
      </c>
      <c r="BF51" s="49">
        <v>1.2748019695281982</v>
      </c>
      <c r="BG51" s="49">
        <v>1.242231011390686</v>
      </c>
      <c r="BH51" s="49">
        <v>1.305312991142273</v>
      </c>
      <c r="BI51" s="49">
        <v>1.4297250509262085</v>
      </c>
      <c r="BJ51" s="49">
        <v>1.692121982574463</v>
      </c>
      <c r="BK51" s="50"/>
    </row>
    <row r="52" spans="1:63" ht="10.5">
      <c r="A52" t="s">
        <v>653</v>
      </c>
      <c r="B52" t="s">
        <v>654</v>
      </c>
      <c r="C52" s="48">
        <v>1.7873225212097168</v>
      </c>
      <c r="D52" s="48">
        <v>1.6246896982192993</v>
      </c>
      <c r="E52" s="38">
        <v>1.2447419166564941</v>
      </c>
      <c r="F52" s="38">
        <v>1.114300012588501</v>
      </c>
      <c r="G52" s="38">
        <v>0.9655483961105347</v>
      </c>
      <c r="H52" s="38">
        <v>1.007599949836731</v>
      </c>
      <c r="I52" s="38">
        <v>1.0968064069747925</v>
      </c>
      <c r="J52" s="38">
        <v>1.0927741527557373</v>
      </c>
      <c r="K52" s="38">
        <v>1.044533371925354</v>
      </c>
      <c r="L52" s="38">
        <v>1.2431613206863403</v>
      </c>
      <c r="M52" s="38">
        <v>1.4218332767486572</v>
      </c>
      <c r="N52" s="38">
        <v>1.6734193563461304</v>
      </c>
      <c r="O52" s="38">
        <v>1.7606357336044312</v>
      </c>
      <c r="P52" s="38">
        <v>1.6641415357589722</v>
      </c>
      <c r="Q52" s="38">
        <v>1.3845006227493286</v>
      </c>
      <c r="R52" s="38">
        <v>0.9811707735061646</v>
      </c>
      <c r="S52" s="38">
        <v>0.9924592971801758</v>
      </c>
      <c r="T52" s="38">
        <v>0.8915285468101501</v>
      </c>
      <c r="U52" s="38">
        <v>0.9531230926513672</v>
      </c>
      <c r="V52" s="38">
        <v>1.0636636018753052</v>
      </c>
      <c r="W52" s="38">
        <v>1.003390908241272</v>
      </c>
      <c r="X52" s="38">
        <v>1.1388790607452393</v>
      </c>
      <c r="Y52" s="38">
        <v>1.211387276649475</v>
      </c>
      <c r="Z52" s="38">
        <v>1.7217274904251099</v>
      </c>
      <c r="AA52" s="38">
        <v>1.4643818140029907</v>
      </c>
      <c r="AB52" s="38">
        <v>1.531473994255066</v>
      </c>
      <c r="AC52" s="38">
        <v>1.2796951532363892</v>
      </c>
      <c r="AD52" s="38">
        <v>1.0370885133743286</v>
      </c>
      <c r="AE52" s="38">
        <v>0.9819645285606384</v>
      </c>
      <c r="AF52" s="38">
        <v>0.9979912042617798</v>
      </c>
      <c r="AG52" s="38">
        <v>0.9677514433860779</v>
      </c>
      <c r="AH52" s="38">
        <v>1.1420671939849854</v>
      </c>
      <c r="AI52" s="38">
        <v>1.050659418106079</v>
      </c>
      <c r="AJ52" s="38">
        <v>1.197347640991211</v>
      </c>
      <c r="AK52" s="38">
        <v>1.3528426885604858</v>
      </c>
      <c r="AL52" s="38">
        <v>1.4521536827087402</v>
      </c>
      <c r="AM52" s="38">
        <v>1.7280000448226929</v>
      </c>
      <c r="AN52" s="38">
        <v>1.7480000257492065</v>
      </c>
      <c r="AO52" s="38">
        <v>1.2150039672851562</v>
      </c>
      <c r="AP52" s="49">
        <v>1.111495018005371</v>
      </c>
      <c r="AQ52" s="49">
        <v>0.9722416996955872</v>
      </c>
      <c r="AR52" s="49">
        <v>0.9517480134963989</v>
      </c>
      <c r="AS52" s="49">
        <v>1.017591953277588</v>
      </c>
      <c r="AT52" s="49">
        <v>1.0981049537658691</v>
      </c>
      <c r="AU52" s="49">
        <v>1.141626000404358</v>
      </c>
      <c r="AV52" s="49">
        <v>1.2756179571151733</v>
      </c>
      <c r="AW52" s="49">
        <v>1.3989360332489014</v>
      </c>
      <c r="AX52" s="49">
        <v>1.6404080390930176</v>
      </c>
      <c r="AY52" s="49">
        <v>1.7261329889297485</v>
      </c>
      <c r="AZ52" s="49">
        <v>1.5785720348358154</v>
      </c>
      <c r="BA52" s="49">
        <v>1.3022099733352661</v>
      </c>
      <c r="BB52" s="49">
        <v>1.1503159999847412</v>
      </c>
      <c r="BC52" s="49">
        <v>0.9888643026351929</v>
      </c>
      <c r="BD52" s="49">
        <v>1.0191400051116943</v>
      </c>
      <c r="BE52" s="49">
        <v>1.0688899755477905</v>
      </c>
      <c r="BF52" s="49">
        <v>1.1395319700241089</v>
      </c>
      <c r="BG52" s="49">
        <v>1.2165470123291016</v>
      </c>
      <c r="BH52" s="49">
        <v>1.3750829696655273</v>
      </c>
      <c r="BI52" s="49">
        <v>1.4687780141830444</v>
      </c>
      <c r="BJ52" s="49">
        <v>1.6802209615707397</v>
      </c>
      <c r="BK52" s="50"/>
    </row>
    <row r="53" spans="1:63" ht="10.5">
      <c r="A53" t="s">
        <v>655</v>
      </c>
      <c r="B53" t="s">
        <v>656</v>
      </c>
      <c r="C53" s="48">
        <v>0.38100001215934753</v>
      </c>
      <c r="D53" s="48">
        <v>0.3179999887943268</v>
      </c>
      <c r="E53" s="38">
        <v>0.32499998807907104</v>
      </c>
      <c r="F53" s="38">
        <v>0.3490000069141388</v>
      </c>
      <c r="G53" s="38">
        <v>0.2930000126361847</v>
      </c>
      <c r="H53" s="38">
        <v>0.36899998784065247</v>
      </c>
      <c r="I53" s="38">
        <v>0.30799999833106995</v>
      </c>
      <c r="J53" s="38">
        <v>0.26100000739097595</v>
      </c>
      <c r="K53" s="38">
        <v>0.2919999957084656</v>
      </c>
      <c r="L53" s="38">
        <v>0.27900001406669617</v>
      </c>
      <c r="M53" s="38">
        <v>0.2770000100135803</v>
      </c>
      <c r="N53" s="38">
        <v>0.35899999737739563</v>
      </c>
      <c r="O53" s="38">
        <v>0.4072760045528412</v>
      </c>
      <c r="P53" s="38">
        <v>0.30112800002098083</v>
      </c>
      <c r="Q53" s="38">
        <v>0.35275399684906006</v>
      </c>
      <c r="R53" s="38">
        <v>0.32763999700546265</v>
      </c>
      <c r="S53" s="38">
        <v>0.35367101430892944</v>
      </c>
      <c r="T53" s="38">
        <v>0.35199400782585144</v>
      </c>
      <c r="U53" s="38">
        <v>0.3015480041503906</v>
      </c>
      <c r="V53" s="38">
        <v>0.31617599725723267</v>
      </c>
      <c r="W53" s="38">
        <v>0.28603899478912354</v>
      </c>
      <c r="X53" s="38">
        <v>0.31687700748443604</v>
      </c>
      <c r="Y53" s="38">
        <v>0.3131589889526367</v>
      </c>
      <c r="Z53" s="38">
        <v>0.3415890038013458</v>
      </c>
      <c r="AA53" s="38">
        <v>0.3084610104560852</v>
      </c>
      <c r="AB53" s="38">
        <v>0.37657299637794495</v>
      </c>
      <c r="AC53" s="38">
        <v>0.3664790093898773</v>
      </c>
      <c r="AD53" s="38">
        <v>0.3268209993839264</v>
      </c>
      <c r="AE53" s="38">
        <v>0.296207994222641</v>
      </c>
      <c r="AF53" s="38">
        <v>0.2972419857978821</v>
      </c>
      <c r="AG53" s="38">
        <v>0.2833079993724823</v>
      </c>
      <c r="AH53" s="38">
        <v>0.2744959890842438</v>
      </c>
      <c r="AI53" s="38">
        <v>0.23023900389671326</v>
      </c>
      <c r="AJ53" s="38">
        <v>0.31744301319122314</v>
      </c>
      <c r="AK53" s="38">
        <v>0.2544119954109192</v>
      </c>
      <c r="AL53" s="38">
        <v>0.253618985414505</v>
      </c>
      <c r="AM53" s="38">
        <v>0.3179999887943268</v>
      </c>
      <c r="AN53" s="38">
        <v>0.3364374339580536</v>
      </c>
      <c r="AO53" s="38">
        <v>0.3208370804786682</v>
      </c>
      <c r="AP53" s="49">
        <v>0.30819860100746155</v>
      </c>
      <c r="AQ53" s="49">
        <v>0.2992652952671051</v>
      </c>
      <c r="AR53" s="49">
        <v>0.29090020060539246</v>
      </c>
      <c r="AS53" s="49">
        <v>0.2789295017719269</v>
      </c>
      <c r="AT53" s="49">
        <v>0.2812250852584839</v>
      </c>
      <c r="AU53" s="49">
        <v>0.2832680940628052</v>
      </c>
      <c r="AV53" s="49">
        <v>0.2830705940723419</v>
      </c>
      <c r="AW53" s="49">
        <v>0.29694831371307373</v>
      </c>
      <c r="AX53" s="49">
        <v>0.3115834891796112</v>
      </c>
      <c r="AY53" s="49">
        <v>0.3561677932739258</v>
      </c>
      <c r="AZ53" s="49">
        <v>0.3453162908554077</v>
      </c>
      <c r="BA53" s="49">
        <v>0.332032710313797</v>
      </c>
      <c r="BB53" s="49">
        <v>0.31894341111183167</v>
      </c>
      <c r="BC53" s="49">
        <v>0.30737900733947754</v>
      </c>
      <c r="BD53" s="49">
        <v>0.298847496509552</v>
      </c>
      <c r="BE53" s="49">
        <v>0.2879068851470947</v>
      </c>
      <c r="BF53" s="49">
        <v>0.2807733118534088</v>
      </c>
      <c r="BG53" s="49">
        <v>0.29339829087257385</v>
      </c>
      <c r="BH53" s="49">
        <v>0.29416409134864807</v>
      </c>
      <c r="BI53" s="49">
        <v>0.30867651104927063</v>
      </c>
      <c r="BJ53" s="49">
        <v>0.33287739753723145</v>
      </c>
      <c r="BK53" s="50"/>
    </row>
    <row r="54" spans="1:63" ht="10.5">
      <c r="A54" t="s">
        <v>657</v>
      </c>
      <c r="B54" t="s">
        <v>658</v>
      </c>
      <c r="C54" s="48">
        <v>0</v>
      </c>
      <c r="D54" s="48">
        <v>0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8">
        <v>0</v>
      </c>
      <c r="P54" s="38">
        <v>0</v>
      </c>
      <c r="Q54" s="38">
        <v>0</v>
      </c>
      <c r="R54" s="38">
        <v>0</v>
      </c>
      <c r="S54" s="38">
        <v>0</v>
      </c>
      <c r="T54" s="38">
        <v>0</v>
      </c>
      <c r="U54" s="38">
        <v>0</v>
      </c>
      <c r="V54" s="38">
        <v>0</v>
      </c>
      <c r="W54" s="38">
        <v>0</v>
      </c>
      <c r="X54" s="38">
        <v>0</v>
      </c>
      <c r="Y54" s="38">
        <v>0</v>
      </c>
      <c r="Z54" s="38">
        <v>0</v>
      </c>
      <c r="AA54" s="38">
        <v>0</v>
      </c>
      <c r="AB54" s="38">
        <v>0</v>
      </c>
      <c r="AC54" s="38">
        <v>0</v>
      </c>
      <c r="AD54" s="38">
        <v>0</v>
      </c>
      <c r="AE54" s="38">
        <v>0</v>
      </c>
      <c r="AF54" s="38">
        <v>0</v>
      </c>
      <c r="AG54" s="38">
        <v>0</v>
      </c>
      <c r="AH54" s="38">
        <v>0</v>
      </c>
      <c r="AI54" s="38">
        <v>0</v>
      </c>
      <c r="AJ54" s="38">
        <v>0</v>
      </c>
      <c r="AK54" s="38">
        <v>0</v>
      </c>
      <c r="AL54" s="38">
        <v>0</v>
      </c>
      <c r="AM54" s="38">
        <v>0</v>
      </c>
      <c r="AN54" s="38">
        <v>0</v>
      </c>
      <c r="AO54" s="38">
        <v>0</v>
      </c>
      <c r="AP54" s="49">
        <v>0</v>
      </c>
      <c r="AQ54" s="49">
        <v>0</v>
      </c>
      <c r="AR54" s="49">
        <v>0</v>
      </c>
      <c r="AS54" s="49">
        <v>0</v>
      </c>
      <c r="AT54" s="49">
        <v>0</v>
      </c>
      <c r="AU54" s="49">
        <v>0</v>
      </c>
      <c r="AV54" s="49">
        <v>0</v>
      </c>
      <c r="AW54" s="49">
        <v>0</v>
      </c>
      <c r="AX54" s="49">
        <v>0</v>
      </c>
      <c r="AY54" s="49">
        <v>0</v>
      </c>
      <c r="AZ54" s="49">
        <v>0</v>
      </c>
      <c r="BA54" s="49">
        <v>0</v>
      </c>
      <c r="BB54" s="49">
        <v>0</v>
      </c>
      <c r="BC54" s="49">
        <v>0</v>
      </c>
      <c r="BD54" s="49">
        <v>0</v>
      </c>
      <c r="BE54" s="49">
        <v>0</v>
      </c>
      <c r="BF54" s="49">
        <v>0</v>
      </c>
      <c r="BG54" s="49">
        <v>0</v>
      </c>
      <c r="BH54" s="49">
        <v>0</v>
      </c>
      <c r="BI54" s="49">
        <v>0</v>
      </c>
      <c r="BJ54" s="49">
        <v>0</v>
      </c>
      <c r="BK54" s="50"/>
    </row>
    <row r="55" spans="1:63" ht="10.5">
      <c r="A55" t="s">
        <v>659</v>
      </c>
      <c r="B55" t="s">
        <v>660</v>
      </c>
      <c r="C55" s="48">
        <v>-0.1816774159669876</v>
      </c>
      <c r="D55" s="48">
        <v>0.03520689904689789</v>
      </c>
      <c r="E55" s="38">
        <v>0.05025806650519371</v>
      </c>
      <c r="F55" s="38">
        <v>-0.00793333351612091</v>
      </c>
      <c r="G55" s="38">
        <v>0.00016129032883327454</v>
      </c>
      <c r="H55" s="38">
        <v>-0.07606666535139084</v>
      </c>
      <c r="I55" s="38">
        <v>0.04890322685241699</v>
      </c>
      <c r="J55" s="38">
        <v>0.034161292016506195</v>
      </c>
      <c r="K55" s="38">
        <v>-0.12449999898672104</v>
      </c>
      <c r="L55" s="38">
        <v>-0.04406451806426048</v>
      </c>
      <c r="M55" s="38">
        <v>-0.07386666536331177</v>
      </c>
      <c r="N55" s="38">
        <v>-0.0858064517378807</v>
      </c>
      <c r="O55" s="38">
        <v>-0.20748387277126312</v>
      </c>
      <c r="P55" s="38">
        <v>-0.06467857211828232</v>
      </c>
      <c r="Q55" s="38">
        <v>0.07206451892852783</v>
      </c>
      <c r="R55" s="38">
        <v>-0.16813333332538605</v>
      </c>
      <c r="S55" s="38">
        <v>0.012290322221815586</v>
      </c>
      <c r="T55" s="38">
        <v>0.18543332815170288</v>
      </c>
      <c r="U55" s="38">
        <v>-0.1452580690383911</v>
      </c>
      <c r="V55" s="38">
        <v>-0.05467741936445236</v>
      </c>
      <c r="W55" s="38">
        <v>0.006799999624490738</v>
      </c>
      <c r="X55" s="38">
        <v>0.13699999451637268</v>
      </c>
      <c r="Y55" s="38">
        <v>0.14473332464694977</v>
      </c>
      <c r="Z55" s="38">
        <v>0.09651613235473633</v>
      </c>
      <c r="AA55" s="38">
        <v>0.021419355645775795</v>
      </c>
      <c r="AB55" s="38">
        <v>0.018857143819332123</v>
      </c>
      <c r="AC55" s="38">
        <v>-0.09122581034898758</v>
      </c>
      <c r="AD55" s="38">
        <v>0.07090000063180923</v>
      </c>
      <c r="AE55" s="38">
        <v>0.04219354689121246</v>
      </c>
      <c r="AF55" s="38">
        <v>0.19636666774749756</v>
      </c>
      <c r="AG55" s="38">
        <v>-0.07435484230518341</v>
      </c>
      <c r="AH55" s="38">
        <v>0.03141935542225838</v>
      </c>
      <c r="AI55" s="38">
        <v>-0.03263333439826965</v>
      </c>
      <c r="AJ55" s="38">
        <v>0.024387096986174583</v>
      </c>
      <c r="AK55" s="38">
        <v>0.10913333296775818</v>
      </c>
      <c r="AL55" s="38">
        <v>0.04425806552171707</v>
      </c>
      <c r="AM55" s="38">
        <v>0.1080000028014183</v>
      </c>
      <c r="AN55" s="38">
        <v>-0.01899999938905239</v>
      </c>
      <c r="AO55" s="38">
        <v>-0.019999999552965164</v>
      </c>
      <c r="AP55" s="49">
        <v>-0.00627634022384882</v>
      </c>
      <c r="AQ55" s="49">
        <v>0.006524620112031698</v>
      </c>
      <c r="AR55" s="49">
        <v>0.013815799728035927</v>
      </c>
      <c r="AS55" s="49">
        <v>-0.02887829951941967</v>
      </c>
      <c r="AT55" s="49">
        <v>-0.021074799820780754</v>
      </c>
      <c r="AU55" s="49">
        <v>-0.046740200370550156</v>
      </c>
      <c r="AV55" s="49">
        <v>0.018271399661898613</v>
      </c>
      <c r="AW55" s="49">
        <v>0.0015990399988368154</v>
      </c>
      <c r="AX55" s="49">
        <v>-0.030896099284291267</v>
      </c>
      <c r="AY55" s="49">
        <v>-0.04490039870142937</v>
      </c>
      <c r="AZ55" s="49">
        <v>-0.004574500024318695</v>
      </c>
      <c r="BA55" s="49">
        <v>0.005872219800949097</v>
      </c>
      <c r="BB55" s="49">
        <v>-0.00389809999614954</v>
      </c>
      <c r="BC55" s="49">
        <v>0.008233300410211086</v>
      </c>
      <c r="BD55" s="49">
        <v>0.018563300371170044</v>
      </c>
      <c r="BE55" s="49">
        <v>-0.03319390118122101</v>
      </c>
      <c r="BF55" s="49">
        <v>-0.022830799221992493</v>
      </c>
      <c r="BG55" s="49">
        <v>-0.040051400661468506</v>
      </c>
      <c r="BH55" s="49">
        <v>-0.003551580011844635</v>
      </c>
      <c r="BI55" s="49">
        <v>-0.02335299924015999</v>
      </c>
      <c r="BJ55" s="49">
        <v>-0.02734849974513054</v>
      </c>
      <c r="BK55" s="50"/>
    </row>
    <row r="56" spans="1:63" ht="10.5">
      <c r="A56" t="s">
        <v>661</v>
      </c>
      <c r="B56" t="s">
        <v>662</v>
      </c>
      <c r="C56" s="48">
        <v>20.47957992553711</v>
      </c>
      <c r="D56" s="48">
        <v>20.873308181762695</v>
      </c>
      <c r="E56" s="38">
        <v>20.450420379638672</v>
      </c>
      <c r="F56" s="38">
        <v>20.544965744018555</v>
      </c>
      <c r="G56" s="38">
        <v>20.312450408935547</v>
      </c>
      <c r="H56" s="38">
        <v>20.78066635131836</v>
      </c>
      <c r="I56" s="38">
        <v>20.878095626831055</v>
      </c>
      <c r="J56" s="38">
        <v>21.02848243713379</v>
      </c>
      <c r="K56" s="38">
        <v>20.528799057006836</v>
      </c>
      <c r="L56" s="38">
        <v>20.86093521118164</v>
      </c>
      <c r="M56" s="38">
        <v>20.807966232299805</v>
      </c>
      <c r="N56" s="38">
        <v>21.229000091552734</v>
      </c>
      <c r="O56" s="38">
        <v>20.694303512573242</v>
      </c>
      <c r="P56" s="38">
        <v>20.830440521240234</v>
      </c>
      <c r="Q56" s="38">
        <v>21.00883674621582</v>
      </c>
      <c r="R56" s="38">
        <v>20.136703491210938</v>
      </c>
      <c r="S56" s="38">
        <v>20.606172561645508</v>
      </c>
      <c r="T56" s="38">
        <v>21.1983642578125</v>
      </c>
      <c r="U56" s="38">
        <v>20.938844680786133</v>
      </c>
      <c r="V56" s="38">
        <v>21.66605567932129</v>
      </c>
      <c r="W56" s="38">
        <v>20.14156723022461</v>
      </c>
      <c r="X56" s="38">
        <v>20.252822875976562</v>
      </c>
      <c r="Y56" s="38">
        <v>20.62334442138672</v>
      </c>
      <c r="Z56" s="38">
        <v>21.495389938354492</v>
      </c>
      <c r="AA56" s="38">
        <v>20.10985565185547</v>
      </c>
      <c r="AB56" s="38">
        <v>20.316003799438477</v>
      </c>
      <c r="AC56" s="38">
        <v>20.695446014404297</v>
      </c>
      <c r="AD56" s="38">
        <v>20.181913375854492</v>
      </c>
      <c r="AE56" s="38">
        <v>20.462783813476562</v>
      </c>
      <c r="AF56" s="38">
        <v>20.875459671020508</v>
      </c>
      <c r="AG56" s="38">
        <v>20.581871032714844</v>
      </c>
      <c r="AH56" s="38">
        <v>21.322277069091797</v>
      </c>
      <c r="AI56" s="38">
        <v>20.472179412841797</v>
      </c>
      <c r="AJ56" s="38">
        <v>20.75650978088379</v>
      </c>
      <c r="AK56" s="38">
        <v>20.544137954711914</v>
      </c>
      <c r="AL56" s="38">
        <v>20.697019577026367</v>
      </c>
      <c r="AM56" s="38">
        <v>20.558000564575195</v>
      </c>
      <c r="AN56" s="38">
        <v>21.523818969726562</v>
      </c>
      <c r="AO56" s="38">
        <v>20.89373779296875</v>
      </c>
      <c r="AP56" s="49">
        <v>20.599529266357422</v>
      </c>
      <c r="AQ56" s="49">
        <v>20.544050216674805</v>
      </c>
      <c r="AR56" s="49">
        <v>20.900949478149414</v>
      </c>
      <c r="AS56" s="49">
        <v>21.01435089111328</v>
      </c>
      <c r="AT56" s="49">
        <v>21.240110397338867</v>
      </c>
      <c r="AU56" s="49">
        <v>20.784130096435547</v>
      </c>
      <c r="AV56" s="49">
        <v>20.908010482788086</v>
      </c>
      <c r="AW56" s="49">
        <v>20.759130477905273</v>
      </c>
      <c r="AX56" s="49">
        <v>21.169069290161133</v>
      </c>
      <c r="AY56" s="49">
        <v>21.088380813598633</v>
      </c>
      <c r="AZ56" s="49">
        <v>21.32485008239746</v>
      </c>
      <c r="BA56" s="49">
        <v>21.091779708862305</v>
      </c>
      <c r="BB56" s="49">
        <v>20.847219467163086</v>
      </c>
      <c r="BC56" s="49">
        <v>20.74502944946289</v>
      </c>
      <c r="BD56" s="49">
        <v>21.230819702148438</v>
      </c>
      <c r="BE56" s="49">
        <v>21.321430206298828</v>
      </c>
      <c r="BF56" s="49">
        <v>21.590829849243164</v>
      </c>
      <c r="BG56" s="49">
        <v>21.11520004272461</v>
      </c>
      <c r="BH56" s="49">
        <v>21.234880447387695</v>
      </c>
      <c r="BI56" s="49">
        <v>21.04046058654785</v>
      </c>
      <c r="BJ56" s="49">
        <v>21.558530807495117</v>
      </c>
      <c r="BK56" s="50"/>
    </row>
    <row r="57" spans="3:62" ht="10.5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</row>
    <row r="58" spans="3:62" ht="10.5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</row>
    <row r="59" spans="2:62" ht="10.5">
      <c r="B59" s="11" t="s">
        <v>663</v>
      </c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</row>
    <row r="60" spans="1:256" s="139" customFormat="1" ht="10.5">
      <c r="A60" s="139" t="s">
        <v>664</v>
      </c>
      <c r="B60" s="139" t="s">
        <v>665</v>
      </c>
      <c r="C60" s="54">
        <v>271.6059875488281</v>
      </c>
      <c r="D60" s="54">
        <v>284.31500244140625</v>
      </c>
      <c r="E60" s="28">
        <v>297.3479919433594</v>
      </c>
      <c r="F60" s="28">
        <v>303.29998779296875</v>
      </c>
      <c r="G60" s="28">
        <v>304.50799560546875</v>
      </c>
      <c r="H60" s="28">
        <v>304.8450012207031</v>
      </c>
      <c r="I60" s="28">
        <v>294.42401123046875</v>
      </c>
      <c r="J60" s="28">
        <v>278.6440124511719</v>
      </c>
      <c r="K60" s="28">
        <v>272.95098876953125</v>
      </c>
      <c r="L60" s="28">
        <v>286.6659851074219</v>
      </c>
      <c r="M60" s="28">
        <v>288.2380065917969</v>
      </c>
      <c r="N60" s="28">
        <v>285.7409973144531</v>
      </c>
      <c r="O60" s="28">
        <v>286.0610046386719</v>
      </c>
      <c r="P60" s="28">
        <v>302.1409912109375</v>
      </c>
      <c r="Q60" s="28">
        <v>319.8590087890625</v>
      </c>
      <c r="R60" s="28">
        <v>337.62799072265625</v>
      </c>
      <c r="S60" s="28">
        <v>336.1709899902344</v>
      </c>
      <c r="T60" s="28">
        <v>327.92498779296875</v>
      </c>
      <c r="U60" s="28">
        <v>318.39898681640625</v>
      </c>
      <c r="V60" s="28">
        <v>309.6159973144531</v>
      </c>
      <c r="W60" s="28">
        <v>306.34100341796875</v>
      </c>
      <c r="X60" s="28">
        <v>322.1400146484375</v>
      </c>
      <c r="Y60" s="28">
        <v>322.4429931640625</v>
      </c>
      <c r="Z60" s="28">
        <v>323.7040100097656</v>
      </c>
      <c r="AA60" s="28">
        <v>323.8429870605469</v>
      </c>
      <c r="AB60" s="28">
        <v>341.6130065917969</v>
      </c>
      <c r="AC60" s="28">
        <v>342.37799072265625</v>
      </c>
      <c r="AD60" s="28">
        <v>347.6440124511719</v>
      </c>
      <c r="AE60" s="28">
        <v>340.6510009765625</v>
      </c>
      <c r="AF60" s="28">
        <v>336.2449951171875</v>
      </c>
      <c r="AG60" s="28">
        <v>331.0429992675781</v>
      </c>
      <c r="AH60" s="28">
        <v>331.20098876953125</v>
      </c>
      <c r="AI60" s="28">
        <v>332.5920104980469</v>
      </c>
      <c r="AJ60" s="28">
        <v>336.489013671875</v>
      </c>
      <c r="AK60" s="28">
        <v>332.2250061035156</v>
      </c>
      <c r="AL60" s="28">
        <v>309.8169860839844</v>
      </c>
      <c r="AM60" s="28">
        <v>323.68701171875</v>
      </c>
      <c r="AN60" s="28">
        <v>324.84857177734375</v>
      </c>
      <c r="AO60" s="28">
        <v>332.88043212890625</v>
      </c>
      <c r="AP60" s="55">
        <v>338.56829833984375</v>
      </c>
      <c r="AQ60" s="55">
        <v>335.9071044921875</v>
      </c>
      <c r="AR60" s="55">
        <v>330.8667907714844</v>
      </c>
      <c r="AS60" s="55">
        <v>322.8183898925781</v>
      </c>
      <c r="AT60" s="55">
        <v>314.5075988769531</v>
      </c>
      <c r="AU60" s="55">
        <v>308.6249084472656</v>
      </c>
      <c r="AV60" s="55">
        <v>319.5108947753906</v>
      </c>
      <c r="AW60" s="55">
        <v>316.63641357421875</v>
      </c>
      <c r="AX60" s="55">
        <v>308.3168029785156</v>
      </c>
      <c r="AY60" s="55">
        <v>309.52020263671875</v>
      </c>
      <c r="AZ60" s="55">
        <v>317.52069091796875</v>
      </c>
      <c r="BA60" s="55">
        <v>326.42718505859375</v>
      </c>
      <c r="BB60" s="55">
        <v>332.1427001953125</v>
      </c>
      <c r="BC60" s="55">
        <v>329.39849853515625</v>
      </c>
      <c r="BD60" s="55">
        <v>324.3677978515625</v>
      </c>
      <c r="BE60" s="55">
        <v>316.21978759765625</v>
      </c>
      <c r="BF60" s="55">
        <v>308.099609375</v>
      </c>
      <c r="BG60" s="55">
        <v>302.31170654296875</v>
      </c>
      <c r="BH60" s="55">
        <v>313.43951416015625</v>
      </c>
      <c r="BI60" s="55">
        <v>310.8575134277344</v>
      </c>
      <c r="BJ60" s="55">
        <v>302.5769958496094</v>
      </c>
      <c r="BK60" s="56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s="139" customFormat="1" ht="10.5">
      <c r="A61" s="139" t="s">
        <v>666</v>
      </c>
      <c r="B61" s="139" t="s">
        <v>667</v>
      </c>
      <c r="C61" s="54">
        <v>641.156005859375</v>
      </c>
      <c r="D61" s="54">
        <v>646.8629760742188</v>
      </c>
      <c r="E61" s="28">
        <v>652.1389770507812</v>
      </c>
      <c r="F61" s="28">
        <v>658.2119750976562</v>
      </c>
      <c r="G61" s="28">
        <v>661.3389892578125</v>
      </c>
      <c r="H61" s="28">
        <v>662.3779907226562</v>
      </c>
      <c r="I61" s="28">
        <v>665.666015625</v>
      </c>
      <c r="J61" s="28">
        <v>669.0009765625</v>
      </c>
      <c r="K61" s="28">
        <v>670.27001953125</v>
      </c>
      <c r="L61" s="28">
        <v>670.322021484375</v>
      </c>
      <c r="M61" s="28">
        <v>672.7639770507812</v>
      </c>
      <c r="N61" s="28">
        <v>675.5999755859375</v>
      </c>
      <c r="O61" s="28">
        <v>679.6699829101562</v>
      </c>
      <c r="P61" s="28">
        <v>682.0130004882812</v>
      </c>
      <c r="Q61" s="28">
        <v>688.1500244140625</v>
      </c>
      <c r="R61" s="28">
        <v>691.8800048828125</v>
      </c>
      <c r="S61" s="28">
        <v>693.93798828125</v>
      </c>
      <c r="T61" s="28">
        <v>696.3980102539062</v>
      </c>
      <c r="U61" s="28">
        <v>698.8109741210938</v>
      </c>
      <c r="V61" s="28">
        <v>700.7260131835938</v>
      </c>
      <c r="W61" s="28">
        <v>693.6589965820312</v>
      </c>
      <c r="X61" s="28">
        <v>685.2379760742188</v>
      </c>
      <c r="Y61" s="28">
        <v>685.6300048828125</v>
      </c>
      <c r="Z61" s="28">
        <v>684.5440063476562</v>
      </c>
      <c r="AA61" s="28">
        <v>683.4580078125</v>
      </c>
      <c r="AB61" s="28">
        <v>684.7689819335938</v>
      </c>
      <c r="AC61" s="28">
        <v>686.0540161132812</v>
      </c>
      <c r="AD61" s="28">
        <v>687.8870239257812</v>
      </c>
      <c r="AE61" s="28">
        <v>688.5999755859375</v>
      </c>
      <c r="AF61" s="28">
        <v>687.8469848632812</v>
      </c>
      <c r="AG61" s="28">
        <v>687.844970703125</v>
      </c>
      <c r="AH61" s="28">
        <v>687.8400268554688</v>
      </c>
      <c r="AI61" s="28">
        <v>687.8369750976562</v>
      </c>
      <c r="AJ61" s="28">
        <v>688.60498046875</v>
      </c>
      <c r="AK61" s="28">
        <v>688.60498046875</v>
      </c>
      <c r="AL61" s="28">
        <v>688.60498046875</v>
      </c>
      <c r="AM61" s="28">
        <v>688.60498046875</v>
      </c>
      <c r="AN61" s="28">
        <v>688.6041259765625</v>
      </c>
      <c r="AO61" s="28">
        <v>688.631591796875</v>
      </c>
      <c r="AP61" s="55">
        <v>690.131591796875</v>
      </c>
      <c r="AQ61" s="55">
        <v>691.6815795898438</v>
      </c>
      <c r="AR61" s="55">
        <v>694.6815795898438</v>
      </c>
      <c r="AS61" s="55">
        <v>697.7816162109375</v>
      </c>
      <c r="AT61" s="55">
        <v>700.881591796875</v>
      </c>
      <c r="AU61" s="55">
        <v>702.381591796875</v>
      </c>
      <c r="AV61" s="55">
        <v>703.9315795898438</v>
      </c>
      <c r="AW61" s="55">
        <v>705.4315795898438</v>
      </c>
      <c r="AX61" s="55">
        <v>706.9816284179688</v>
      </c>
      <c r="AY61" s="55">
        <v>709.151611328125</v>
      </c>
      <c r="AZ61" s="55">
        <v>711.1815795898438</v>
      </c>
      <c r="BA61" s="55">
        <v>713.3516235351562</v>
      </c>
      <c r="BB61" s="55">
        <v>715.4515991210938</v>
      </c>
      <c r="BC61" s="55">
        <v>717.62158203125</v>
      </c>
      <c r="BD61" s="55">
        <v>719.7216186523438</v>
      </c>
      <c r="BE61" s="55">
        <v>721.8916015625</v>
      </c>
      <c r="BF61" s="55">
        <v>724.0615844726562</v>
      </c>
      <c r="BG61" s="55">
        <v>724.8115844726562</v>
      </c>
      <c r="BH61" s="55">
        <v>724.8115844726562</v>
      </c>
      <c r="BI61" s="55">
        <v>724.8115844726562</v>
      </c>
      <c r="BJ61" s="55">
        <v>724.8115844726562</v>
      </c>
      <c r="BK61" s="56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s="139" customFormat="1" ht="10.5">
      <c r="A62" s="139" t="s">
        <v>60</v>
      </c>
      <c r="B62" s="139" t="s">
        <v>61</v>
      </c>
      <c r="C62" s="54">
        <v>209.96299743652344</v>
      </c>
      <c r="D62" s="54">
        <v>204.71600341796875</v>
      </c>
      <c r="E62" s="28">
        <v>200.8769989013672</v>
      </c>
      <c r="F62" s="28">
        <v>201.41400146484375</v>
      </c>
      <c r="G62" s="28">
        <v>205.3990020751953</v>
      </c>
      <c r="H62" s="28">
        <v>208.47000122070312</v>
      </c>
      <c r="I62" s="28">
        <v>211.427001953125</v>
      </c>
      <c r="J62" s="28">
        <v>208.22900390625</v>
      </c>
      <c r="K62" s="28">
        <v>204.73500061035156</v>
      </c>
      <c r="L62" s="28">
        <v>203.4739990234375</v>
      </c>
      <c r="M62" s="28">
        <v>211.6540069580078</v>
      </c>
      <c r="N62" s="28">
        <v>217.6009979248047</v>
      </c>
      <c r="O62" s="28">
        <v>222.16099548339844</v>
      </c>
      <c r="P62" s="28">
        <v>229.2969970703125</v>
      </c>
      <c r="Q62" s="28">
        <v>213.66299438476562</v>
      </c>
      <c r="R62" s="28">
        <v>217.81399536132812</v>
      </c>
      <c r="S62" s="28">
        <v>218.27099609375</v>
      </c>
      <c r="T62" s="28">
        <v>217.6230010986328</v>
      </c>
      <c r="U62" s="28">
        <v>206.85800170898438</v>
      </c>
      <c r="V62" s="28">
        <v>191.1439971923828</v>
      </c>
      <c r="W62" s="28">
        <v>196.14599609375</v>
      </c>
      <c r="X62" s="28">
        <v>200.96400451660156</v>
      </c>
      <c r="Y62" s="28">
        <v>205.26499938964844</v>
      </c>
      <c r="Z62" s="28">
        <v>208.3280029296875</v>
      </c>
      <c r="AA62" s="28">
        <v>222.1490020751953</v>
      </c>
      <c r="AB62" s="28">
        <v>225.6300048828125</v>
      </c>
      <c r="AC62" s="28">
        <v>209.5469970703125</v>
      </c>
      <c r="AD62" s="28">
        <v>207.468994140625</v>
      </c>
      <c r="AE62" s="28">
        <v>214.30499267578125</v>
      </c>
      <c r="AF62" s="28">
        <v>214.49400329589844</v>
      </c>
      <c r="AG62" s="28">
        <v>210.1300048828125</v>
      </c>
      <c r="AH62" s="28">
        <v>209.53399658203125</v>
      </c>
      <c r="AI62" s="28">
        <v>214.86700439453125</v>
      </c>
      <c r="AJ62" s="28">
        <v>204.71499633789062</v>
      </c>
      <c r="AK62" s="28">
        <v>206.78199768066406</v>
      </c>
      <c r="AL62" s="28">
        <v>215.1959991455078</v>
      </c>
      <c r="AM62" s="28">
        <v>227.92999267578125</v>
      </c>
      <c r="AN62" s="28">
        <v>216.96070861816406</v>
      </c>
      <c r="AO62" s="28">
        <v>205.0832977294922</v>
      </c>
      <c r="AP62" s="55">
        <v>207.6822052001953</v>
      </c>
      <c r="AQ62" s="55">
        <v>211.98550415039062</v>
      </c>
      <c r="AR62" s="55">
        <v>213.85690307617188</v>
      </c>
      <c r="AS62" s="55">
        <v>210.08999633789062</v>
      </c>
      <c r="AT62" s="55">
        <v>201.72850036621094</v>
      </c>
      <c r="AU62" s="55">
        <v>206.03759765625</v>
      </c>
      <c r="AV62" s="55">
        <v>202.6190948486328</v>
      </c>
      <c r="AW62" s="55">
        <v>209.4665069580078</v>
      </c>
      <c r="AX62" s="55">
        <v>211.6381072998047</v>
      </c>
      <c r="AY62" s="55">
        <v>219.88360595703125</v>
      </c>
      <c r="AZ62" s="55">
        <v>219.78790283203125</v>
      </c>
      <c r="BA62" s="55">
        <v>211.97300720214844</v>
      </c>
      <c r="BB62" s="55">
        <v>216.02439880371094</v>
      </c>
      <c r="BC62" s="55">
        <v>219.42489624023438</v>
      </c>
      <c r="BD62" s="55">
        <v>221.0574951171875</v>
      </c>
      <c r="BE62" s="55">
        <v>215.8491973876953</v>
      </c>
      <c r="BF62" s="55">
        <v>206.3419952392578</v>
      </c>
      <c r="BG62" s="55">
        <v>210.2993927001953</v>
      </c>
      <c r="BH62" s="55">
        <v>206.53199768066406</v>
      </c>
      <c r="BI62" s="55">
        <v>213.1219024658203</v>
      </c>
      <c r="BJ62" s="55">
        <v>214.52049255371094</v>
      </c>
      <c r="BK62" s="56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s="139" customFormat="1" ht="10.5">
      <c r="A63" s="139" t="s">
        <v>195</v>
      </c>
      <c r="B63" s="139" t="s">
        <v>196</v>
      </c>
      <c r="C63" s="54">
        <v>122.79100036621094</v>
      </c>
      <c r="D63" s="54">
        <v>112.197998046875</v>
      </c>
      <c r="E63" s="28">
        <v>104.37999725341797</v>
      </c>
      <c r="F63" s="28">
        <v>101.50499725341797</v>
      </c>
      <c r="G63" s="28">
        <v>107.45899963378906</v>
      </c>
      <c r="H63" s="28">
        <v>114.29199981689453</v>
      </c>
      <c r="I63" s="28">
        <v>121.875</v>
      </c>
      <c r="J63" s="28">
        <v>130.7779998779297</v>
      </c>
      <c r="K63" s="28">
        <v>123.09700012207031</v>
      </c>
      <c r="L63" s="28">
        <v>118.32499694824219</v>
      </c>
      <c r="M63" s="28">
        <v>123.2040023803711</v>
      </c>
      <c r="N63" s="28">
        <v>126.27200317382812</v>
      </c>
      <c r="O63" s="28">
        <v>121.8949966430664</v>
      </c>
      <c r="P63" s="28">
        <v>117.32599639892578</v>
      </c>
      <c r="Q63" s="28">
        <v>105.44300079345703</v>
      </c>
      <c r="R63" s="28">
        <v>105.4020004272461</v>
      </c>
      <c r="S63" s="28">
        <v>112.36900329589844</v>
      </c>
      <c r="T63" s="28">
        <v>119.72100067138672</v>
      </c>
      <c r="U63" s="28">
        <v>133.2550048828125</v>
      </c>
      <c r="V63" s="28">
        <v>139.0590057373047</v>
      </c>
      <c r="W63" s="28">
        <v>127.71900177001953</v>
      </c>
      <c r="X63" s="28">
        <v>124.70999908447266</v>
      </c>
      <c r="Y63" s="28">
        <v>133.6840057373047</v>
      </c>
      <c r="Z63" s="28">
        <v>136.02200317382812</v>
      </c>
      <c r="AA63" s="28">
        <v>138.8040008544922</v>
      </c>
      <c r="AB63" s="28">
        <v>134.94200134277344</v>
      </c>
      <c r="AC63" s="28">
        <v>120.13999938964844</v>
      </c>
      <c r="AD63" s="28">
        <v>115.78399658203125</v>
      </c>
      <c r="AE63" s="28">
        <v>123.76499938964844</v>
      </c>
      <c r="AF63" s="28">
        <v>129.8780059814453</v>
      </c>
      <c r="AG63" s="28">
        <v>138.76600646972656</v>
      </c>
      <c r="AH63" s="28">
        <v>144.8520050048828</v>
      </c>
      <c r="AI63" s="28">
        <v>149.281005859375</v>
      </c>
      <c r="AJ63" s="28">
        <v>143.11300659179688</v>
      </c>
      <c r="AK63" s="28">
        <v>140.58799743652344</v>
      </c>
      <c r="AL63" s="28">
        <v>143.74000549316406</v>
      </c>
      <c r="AM63" s="28">
        <v>139.53500366210938</v>
      </c>
      <c r="AN63" s="28">
        <v>123.36214447021484</v>
      </c>
      <c r="AO63" s="28">
        <v>117.80303955078125</v>
      </c>
      <c r="AP63" s="55">
        <v>114.64199829101562</v>
      </c>
      <c r="AQ63" s="55">
        <v>120.33899688720703</v>
      </c>
      <c r="AR63" s="55">
        <v>126.82469940185547</v>
      </c>
      <c r="AS63" s="55">
        <v>133.64210510253906</v>
      </c>
      <c r="AT63" s="55">
        <v>136.87130737304688</v>
      </c>
      <c r="AU63" s="55">
        <v>136.18679809570312</v>
      </c>
      <c r="AV63" s="55">
        <v>133.30360412597656</v>
      </c>
      <c r="AW63" s="55">
        <v>136.10450744628906</v>
      </c>
      <c r="AX63" s="55">
        <v>139.0157012939453</v>
      </c>
      <c r="AY63" s="55">
        <v>130.6020050048828</v>
      </c>
      <c r="AZ63" s="55">
        <v>122.28410339355469</v>
      </c>
      <c r="BA63" s="55">
        <v>114.98970031738281</v>
      </c>
      <c r="BB63" s="55">
        <v>112.74579620361328</v>
      </c>
      <c r="BC63" s="55">
        <v>119.3646011352539</v>
      </c>
      <c r="BD63" s="55">
        <v>125.9843978881836</v>
      </c>
      <c r="BE63" s="55">
        <v>132.66360473632812</v>
      </c>
      <c r="BF63" s="55">
        <v>137.15919494628906</v>
      </c>
      <c r="BG63" s="55">
        <v>137.1262969970703</v>
      </c>
      <c r="BH63" s="55">
        <v>133.99789428710938</v>
      </c>
      <c r="BI63" s="55">
        <v>136.22189331054688</v>
      </c>
      <c r="BJ63" s="55">
        <v>138.25570678710938</v>
      </c>
      <c r="BK63" s="56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s="139" customFormat="1" ht="10.5">
      <c r="A64" s="139" t="s">
        <v>131</v>
      </c>
      <c r="B64" s="139" t="s">
        <v>132</v>
      </c>
      <c r="C64" s="54">
        <v>39.867000579833984</v>
      </c>
      <c r="D64" s="54">
        <v>36.40800094604492</v>
      </c>
      <c r="E64" s="28">
        <v>35.59400177001953</v>
      </c>
      <c r="F64" s="28">
        <v>35.180999755859375</v>
      </c>
      <c r="G64" s="28">
        <v>38.09700012207031</v>
      </c>
      <c r="H64" s="28">
        <v>38.750999450683594</v>
      </c>
      <c r="I64" s="28">
        <v>40.7859992980957</v>
      </c>
      <c r="J64" s="28">
        <v>41.7760009765625</v>
      </c>
      <c r="K64" s="28">
        <v>41.30799865722656</v>
      </c>
      <c r="L64" s="28">
        <v>40.183998107910156</v>
      </c>
      <c r="M64" s="28">
        <v>40.90700149536133</v>
      </c>
      <c r="N64" s="28">
        <v>40.08599853515625</v>
      </c>
      <c r="O64" s="28">
        <v>42.97100067138672</v>
      </c>
      <c r="P64" s="28">
        <v>40.347999572753906</v>
      </c>
      <c r="Q64" s="28">
        <v>37.777000427246094</v>
      </c>
      <c r="R64" s="28">
        <v>39.59700012207031</v>
      </c>
      <c r="S64" s="28">
        <v>39.35200119018555</v>
      </c>
      <c r="T64" s="28">
        <v>40.7400016784668</v>
      </c>
      <c r="U64" s="28">
        <v>40.37300109863281</v>
      </c>
      <c r="V64" s="28">
        <v>38.47800064086914</v>
      </c>
      <c r="W64" s="28">
        <v>37.516998291015625</v>
      </c>
      <c r="X64" s="28">
        <v>38.810001373291016</v>
      </c>
      <c r="Y64" s="28">
        <v>42.446998596191406</v>
      </c>
      <c r="Z64" s="28">
        <v>41.74100112915039</v>
      </c>
      <c r="AA64" s="28">
        <v>44.73400115966797</v>
      </c>
      <c r="AB64" s="28">
        <v>42.70800018310547</v>
      </c>
      <c r="AC64" s="28">
        <v>41.930999755859375</v>
      </c>
      <c r="AD64" s="28">
        <v>41.17900085449219</v>
      </c>
      <c r="AE64" s="28">
        <v>40.86899948120117</v>
      </c>
      <c r="AF64" s="28">
        <v>39.3129997253418</v>
      </c>
      <c r="AG64" s="28">
        <v>39.632999420166016</v>
      </c>
      <c r="AH64" s="28">
        <v>41.729000091552734</v>
      </c>
      <c r="AI64" s="28">
        <v>41.84000015258789</v>
      </c>
      <c r="AJ64" s="28">
        <v>41.479000091552734</v>
      </c>
      <c r="AK64" s="28">
        <v>37.465999603271484</v>
      </c>
      <c r="AL64" s="28">
        <v>39.12900161743164</v>
      </c>
      <c r="AM64" s="28">
        <v>39.137001037597656</v>
      </c>
      <c r="AN64" s="28">
        <v>40.23228454589844</v>
      </c>
      <c r="AO64" s="28">
        <v>40.066646575927734</v>
      </c>
      <c r="AP64" s="55">
        <v>39.570438385009766</v>
      </c>
      <c r="AQ64" s="55">
        <v>40.76430130004883</v>
      </c>
      <c r="AR64" s="55">
        <v>40.42974090576172</v>
      </c>
      <c r="AS64" s="55">
        <v>39.959930419921875</v>
      </c>
      <c r="AT64" s="55">
        <v>39.98283004760742</v>
      </c>
      <c r="AU64" s="55">
        <v>40.37411880493164</v>
      </c>
      <c r="AV64" s="55">
        <v>39.98208999633789</v>
      </c>
      <c r="AW64" s="55">
        <v>40.42082977294922</v>
      </c>
      <c r="AX64" s="55">
        <v>40.139530181884766</v>
      </c>
      <c r="AY64" s="55">
        <v>40.90208053588867</v>
      </c>
      <c r="AZ64" s="55">
        <v>39.47666931152344</v>
      </c>
      <c r="BA64" s="55">
        <v>38.456298828125</v>
      </c>
      <c r="BB64" s="55">
        <v>38.490501403808594</v>
      </c>
      <c r="BC64" s="55">
        <v>39.766319274902344</v>
      </c>
      <c r="BD64" s="55">
        <v>39.577571868896484</v>
      </c>
      <c r="BE64" s="55">
        <v>39.2421989440918</v>
      </c>
      <c r="BF64" s="55">
        <v>39.77684020996094</v>
      </c>
      <c r="BG64" s="55">
        <v>40.4764289855957</v>
      </c>
      <c r="BH64" s="55">
        <v>39.78826141357422</v>
      </c>
      <c r="BI64" s="55">
        <v>39.98775100708008</v>
      </c>
      <c r="BJ64" s="55">
        <v>40.0152702331543</v>
      </c>
      <c r="BK64" s="56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256" s="139" customFormat="1" ht="10.5">
      <c r="A65" s="139" t="s">
        <v>198</v>
      </c>
      <c r="B65" s="139" t="s">
        <v>199</v>
      </c>
      <c r="C65" s="54">
        <v>38.08599853515625</v>
      </c>
      <c r="D65" s="54">
        <v>39.66400146484375</v>
      </c>
      <c r="E65" s="28">
        <v>38.76300048828125</v>
      </c>
      <c r="F65" s="28">
        <v>36.2760009765625</v>
      </c>
      <c r="G65" s="28">
        <v>36.14899826049805</v>
      </c>
      <c r="H65" s="28">
        <v>37.512001037597656</v>
      </c>
      <c r="I65" s="28">
        <v>34.72999954223633</v>
      </c>
      <c r="J65" s="28">
        <v>37.1619987487793</v>
      </c>
      <c r="K65" s="28">
        <v>33.97700119018555</v>
      </c>
      <c r="L65" s="28">
        <v>36.05699920654297</v>
      </c>
      <c r="M65" s="28">
        <v>42.35599899291992</v>
      </c>
      <c r="N65" s="28">
        <v>42.362998962402344</v>
      </c>
      <c r="O65" s="28">
        <v>40.882999420166016</v>
      </c>
      <c r="P65" s="28">
        <v>40.821998596191406</v>
      </c>
      <c r="Q65" s="28">
        <v>39.606998443603516</v>
      </c>
      <c r="R65" s="28">
        <v>37.000999450683594</v>
      </c>
      <c r="S65" s="28">
        <v>37.95199966430664</v>
      </c>
      <c r="T65" s="28">
        <v>37.685001373291016</v>
      </c>
      <c r="U65" s="28">
        <v>36.85499954223633</v>
      </c>
      <c r="V65" s="28">
        <v>33.07600021362305</v>
      </c>
      <c r="W65" s="28">
        <v>34.202999114990234</v>
      </c>
      <c r="X65" s="28">
        <v>35.71699905395508</v>
      </c>
      <c r="Y65" s="28">
        <v>39.84400177001953</v>
      </c>
      <c r="Z65" s="28">
        <v>37.387001037597656</v>
      </c>
      <c r="AA65" s="28">
        <v>42.57500076293945</v>
      </c>
      <c r="AB65" s="28">
        <v>44.22700119018555</v>
      </c>
      <c r="AC65" s="28">
        <v>41.67900085449219</v>
      </c>
      <c r="AD65" s="28">
        <v>39.939998626708984</v>
      </c>
      <c r="AE65" s="28">
        <v>41.49800109863281</v>
      </c>
      <c r="AF65" s="28">
        <v>43.20800018310547</v>
      </c>
      <c r="AG65" s="28">
        <v>43.020999908447266</v>
      </c>
      <c r="AH65" s="28">
        <v>42.242000579833984</v>
      </c>
      <c r="AI65" s="28">
        <v>43.44300079345703</v>
      </c>
      <c r="AJ65" s="28">
        <v>42.48899841308594</v>
      </c>
      <c r="AK65" s="28">
        <v>43.54100036621094</v>
      </c>
      <c r="AL65" s="28">
        <v>42.409000396728516</v>
      </c>
      <c r="AM65" s="28">
        <v>42.33599853515625</v>
      </c>
      <c r="AN65" s="28">
        <v>35.678287506103516</v>
      </c>
      <c r="AO65" s="28">
        <v>38.551082611083984</v>
      </c>
      <c r="AP65" s="55">
        <v>37.56283950805664</v>
      </c>
      <c r="AQ65" s="55">
        <v>39.10329055786133</v>
      </c>
      <c r="AR65" s="55">
        <v>39.16419982910156</v>
      </c>
      <c r="AS65" s="55">
        <v>37.26525115966797</v>
      </c>
      <c r="AT65" s="55">
        <v>36.672271728515625</v>
      </c>
      <c r="AU65" s="55">
        <v>36.82075881958008</v>
      </c>
      <c r="AV65" s="55">
        <v>38.07537078857422</v>
      </c>
      <c r="AW65" s="55">
        <v>41.225250244140625</v>
      </c>
      <c r="AX65" s="55">
        <v>40.580928802490234</v>
      </c>
      <c r="AY65" s="55">
        <v>40.07712173461914</v>
      </c>
      <c r="AZ65" s="55">
        <v>38.39653015136719</v>
      </c>
      <c r="BA65" s="55">
        <v>37.87144088745117</v>
      </c>
      <c r="BB65" s="55">
        <v>37.57783889770508</v>
      </c>
      <c r="BC65" s="55">
        <v>38.53805923461914</v>
      </c>
      <c r="BD65" s="55">
        <v>38.26313018798828</v>
      </c>
      <c r="BE65" s="55">
        <v>37.41960906982422</v>
      </c>
      <c r="BF65" s="55">
        <v>37.50382995605469</v>
      </c>
      <c r="BG65" s="55">
        <v>38.25090026855469</v>
      </c>
      <c r="BH65" s="55">
        <v>38.234901428222656</v>
      </c>
      <c r="BI65" s="55">
        <v>39.81570053100586</v>
      </c>
      <c r="BJ65" s="55">
        <v>38.88454055786133</v>
      </c>
      <c r="BK65" s="56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256" s="139" customFormat="1" ht="10.5">
      <c r="A66" s="139" t="s">
        <v>668</v>
      </c>
      <c r="B66" s="139" t="s">
        <v>669</v>
      </c>
      <c r="C66" s="34">
        <v>230.85900253295904</v>
      </c>
      <c r="D66" s="34">
        <v>228.62299671173093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3:256" s="139" customFormat="1" ht="10.5">
      <c r="C67" s="128"/>
      <c r="D67" s="128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256" s="139" customFormat="1" ht="10.5">
      <c r="A68" s="140" t="s">
        <v>670</v>
      </c>
      <c r="B68" s="139" t="s">
        <v>671</v>
      </c>
      <c r="C68" s="48">
        <v>915.1399536132812</v>
      </c>
      <c r="D68" s="48">
        <v>910.2039794921875</v>
      </c>
      <c r="E68" s="38">
        <v>918.593017578125</v>
      </c>
      <c r="F68" s="38">
        <v>922.10595703125</v>
      </c>
      <c r="G68" s="38">
        <v>948.6959838867188</v>
      </c>
      <c r="H68" s="38">
        <v>968.4730224609375</v>
      </c>
      <c r="I68" s="38">
        <v>980.4110107421875</v>
      </c>
      <c r="J68" s="38">
        <v>985.1900024414062</v>
      </c>
      <c r="K68" s="38">
        <v>971.197021484375</v>
      </c>
      <c r="L68" s="38">
        <v>966.8200073242188</v>
      </c>
      <c r="M68" s="38">
        <v>983.4110107421875</v>
      </c>
      <c r="N68" s="38">
        <v>969.1690063476562</v>
      </c>
      <c r="O68" s="38">
        <v>967.1010131835938</v>
      </c>
      <c r="P68" s="38">
        <v>980.4739990234375</v>
      </c>
      <c r="Q68" s="38">
        <v>972.5800170898438</v>
      </c>
      <c r="R68" s="38">
        <v>1009.7979736328125</v>
      </c>
      <c r="S68" s="38">
        <v>1035.75</v>
      </c>
      <c r="T68" s="38">
        <v>1043.0899658203125</v>
      </c>
      <c r="U68" s="38">
        <v>1044.302978515625</v>
      </c>
      <c r="V68" s="38">
        <v>1015.2149658203125</v>
      </c>
      <c r="W68" s="38">
        <v>1010.5969848632812</v>
      </c>
      <c r="X68" s="38">
        <v>1031.1170654296875</v>
      </c>
      <c r="Y68" s="38">
        <v>1043.782958984375</v>
      </c>
      <c r="Z68" s="38">
        <v>1013.0150146484375</v>
      </c>
      <c r="AA68" s="38">
        <v>1033.4549560546875</v>
      </c>
      <c r="AB68" s="38">
        <v>1039.6180419921875</v>
      </c>
      <c r="AC68" s="38">
        <v>1005.572998046875</v>
      </c>
      <c r="AD68" s="38">
        <v>1013.0029907226562</v>
      </c>
      <c r="AE68" s="38">
        <v>1035.333984375</v>
      </c>
      <c r="AF68" s="38">
        <v>1041.72705078125</v>
      </c>
      <c r="AG68" s="38">
        <v>1057.302001953125</v>
      </c>
      <c r="AH68" s="38">
        <v>1076.47802734375</v>
      </c>
      <c r="AI68" s="38">
        <v>1098.3919677734375</v>
      </c>
      <c r="AJ68" s="38">
        <v>1077.8720703125</v>
      </c>
      <c r="AK68" s="38">
        <v>1057.0980224609375</v>
      </c>
      <c r="AL68" s="38">
        <v>1032.2269287109375</v>
      </c>
      <c r="AM68" s="38">
        <v>1034.9334716796875</v>
      </c>
      <c r="AN68" s="38">
        <v>989.5029907226562</v>
      </c>
      <c r="AO68" s="38">
        <v>983.8790283203125</v>
      </c>
      <c r="AP68" s="49">
        <v>996.307373046875</v>
      </c>
      <c r="AQ68" s="49">
        <v>1021.9000244140625</v>
      </c>
      <c r="AR68" s="49">
        <v>1036.322998046875</v>
      </c>
      <c r="AS68" s="49">
        <v>1039.845947265625</v>
      </c>
      <c r="AT68" s="49">
        <v>1031.4530029296875</v>
      </c>
      <c r="AU68" s="49">
        <v>1032.27099609375</v>
      </c>
      <c r="AV68" s="49">
        <v>1030.833984375</v>
      </c>
      <c r="AW68" s="49">
        <v>1032.698974609375</v>
      </c>
      <c r="AX68" s="49">
        <v>1005.031005859375</v>
      </c>
      <c r="AY68" s="49">
        <v>995.1044921875</v>
      </c>
      <c r="AZ68" s="49">
        <v>984.6859130859375</v>
      </c>
      <c r="BA68" s="49">
        <v>982.943115234375</v>
      </c>
      <c r="BB68" s="49">
        <v>1000.219970703125</v>
      </c>
      <c r="BC68" s="49">
        <v>1024.302001953125</v>
      </c>
      <c r="BD68" s="49">
        <v>1036.9000244140625</v>
      </c>
      <c r="BE68" s="49">
        <v>1038.6619873046875</v>
      </c>
      <c r="BF68" s="49">
        <v>1032.3759765625</v>
      </c>
      <c r="BG68" s="49">
        <v>1034.489013671875</v>
      </c>
      <c r="BH68" s="49">
        <v>1030.2900390625</v>
      </c>
      <c r="BI68" s="49">
        <v>1028.0570068359375</v>
      </c>
      <c r="BJ68" s="49">
        <v>996.650390625</v>
      </c>
      <c r="BK68" s="50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139" customFormat="1" ht="10.5">
      <c r="B69" s="139" t="s">
        <v>672</v>
      </c>
      <c r="C69" s="128">
        <v>1477.4780020141602</v>
      </c>
      <c r="D69" s="128">
        <v>1466.2499689102174</v>
      </c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3:62" ht="10.5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</row>
    <row r="71" spans="3:62" ht="10.5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</row>
    <row r="72" spans="1:63" ht="10.5">
      <c r="A72" t="s">
        <v>673</v>
      </c>
      <c r="B72" t="s">
        <v>674</v>
      </c>
      <c r="C72" s="141">
        <v>0.48533710837364197</v>
      </c>
      <c r="D72" s="141">
        <v>0.48328256607055664</v>
      </c>
      <c r="E72" s="69">
        <v>0.46806350350379944</v>
      </c>
      <c r="F72" s="69">
        <v>0.45891329646110535</v>
      </c>
      <c r="G72" s="69">
        <v>0.4620751142501831</v>
      </c>
      <c r="H72" s="69">
        <v>0.4601016938686371</v>
      </c>
      <c r="I72" s="69">
        <v>0.45961588621139526</v>
      </c>
      <c r="J72" s="69">
        <v>0.45700985193252563</v>
      </c>
      <c r="K72" s="69">
        <v>0.46603479981422424</v>
      </c>
      <c r="L72" s="69">
        <v>0.47376301884651184</v>
      </c>
      <c r="M72" s="69">
        <v>0.4721029996871948</v>
      </c>
      <c r="N72" s="69">
        <v>0.4745827317237854</v>
      </c>
      <c r="O72" s="69">
        <v>0.473736435174942</v>
      </c>
      <c r="P72" s="69">
        <v>0.46419620513916016</v>
      </c>
      <c r="Q72" s="69">
        <v>0.44523707032203674</v>
      </c>
      <c r="R72" s="69">
        <v>0.4535045325756073</v>
      </c>
      <c r="S72" s="69">
        <v>0.4516843855381012</v>
      </c>
      <c r="T72" s="69">
        <v>0.4427631199359894</v>
      </c>
      <c r="U72" s="69">
        <v>0.444546103477478</v>
      </c>
      <c r="V72" s="69">
        <v>0.44881173968315125</v>
      </c>
      <c r="W72" s="69">
        <v>0.4854312539100647</v>
      </c>
      <c r="X72" s="69">
        <v>0.48505210876464844</v>
      </c>
      <c r="Y72" s="69">
        <v>0.47710055112838745</v>
      </c>
      <c r="Z72" s="69">
        <v>0.4780275523662567</v>
      </c>
      <c r="AA72" s="69">
        <v>0.47226911783218384</v>
      </c>
      <c r="AB72" s="69">
        <v>0.46266213059425354</v>
      </c>
      <c r="AC72" s="69">
        <v>0.45031970739364624</v>
      </c>
      <c r="AD72" s="69">
        <v>0.4571530520915985</v>
      </c>
      <c r="AE72" s="69">
        <v>0.45425137877464294</v>
      </c>
      <c r="AF72" s="69">
        <v>0.4537092447280884</v>
      </c>
      <c r="AG72" s="69">
        <v>0.45999467372894287</v>
      </c>
      <c r="AH72" s="69">
        <v>0.447926789522171</v>
      </c>
      <c r="AI72" s="69">
        <v>0.45319241285324097</v>
      </c>
      <c r="AJ72" s="69">
        <v>0.457665354013443</v>
      </c>
      <c r="AK72" s="69">
        <v>0.4667224884033203</v>
      </c>
      <c r="AL72" s="69">
        <v>0.4768277704715729</v>
      </c>
      <c r="AM72" s="69">
        <v>0.4725731313228607</v>
      </c>
      <c r="AN72" s="69">
        <v>0.46470221877098083</v>
      </c>
      <c r="AO72" s="69">
        <v>0.4695266783237457</v>
      </c>
      <c r="AP72" s="142">
        <v>0.4661487936973572</v>
      </c>
      <c r="AQ72" s="142">
        <v>0.46276700496673584</v>
      </c>
      <c r="AR72" s="142">
        <v>0.45705878734588623</v>
      </c>
      <c r="AS72" s="142">
        <v>0.4549978971481323</v>
      </c>
      <c r="AT72" s="142">
        <v>0.4511359930038452</v>
      </c>
      <c r="AU72" s="142">
        <v>0.45684799551963806</v>
      </c>
      <c r="AV72" s="142">
        <v>0.4577048122882843</v>
      </c>
      <c r="AW72" s="142">
        <v>0.467902809381485</v>
      </c>
      <c r="AX72" s="142">
        <v>0.4678441882133484</v>
      </c>
      <c r="AY72" s="142">
        <v>0.4701690077781677</v>
      </c>
      <c r="AZ72" s="142">
        <v>0.4622516930103302</v>
      </c>
      <c r="BA72" s="142">
        <v>0.44881778955459595</v>
      </c>
      <c r="BB72" s="142">
        <v>0.4543710947036743</v>
      </c>
      <c r="BC72" s="142">
        <v>0.4537181854248047</v>
      </c>
      <c r="BD72" s="142">
        <v>0.4506644904613495</v>
      </c>
      <c r="BE72" s="142">
        <v>0.4487892985343933</v>
      </c>
      <c r="BF72" s="142">
        <v>0.444452702999115</v>
      </c>
      <c r="BG72" s="142">
        <v>0.44942760467529297</v>
      </c>
      <c r="BH72" s="142">
        <v>0.45454809069633484</v>
      </c>
      <c r="BI72" s="142">
        <v>0.46675100922584534</v>
      </c>
      <c r="BJ72" s="142">
        <v>0.46343350410461426</v>
      </c>
      <c r="BK72" s="143"/>
    </row>
    <row r="73" spans="1:63" ht="10.5">
      <c r="A73" t="s">
        <v>205</v>
      </c>
      <c r="B73" t="s">
        <v>206</v>
      </c>
      <c r="C73" s="61">
        <v>0.23696810007095337</v>
      </c>
      <c r="D73" s="61">
        <v>0.2319069355726242</v>
      </c>
      <c r="E73" s="62">
        <v>0.23376837372779846</v>
      </c>
      <c r="F73" s="62">
        <v>0.2397456020116806</v>
      </c>
      <c r="G73" s="62">
        <v>0.2337905466556549</v>
      </c>
      <c r="H73" s="62">
        <v>0.2377290278673172</v>
      </c>
      <c r="I73" s="62">
        <v>0.23366767168045044</v>
      </c>
      <c r="J73" s="62">
        <v>0.23839609324932098</v>
      </c>
      <c r="K73" s="62">
        <v>0.23239447176456451</v>
      </c>
      <c r="L73" s="62">
        <v>0.24421685934066772</v>
      </c>
      <c r="M73" s="62">
        <v>0.24760155379772186</v>
      </c>
      <c r="N73" s="62">
        <v>0.2519039809703827</v>
      </c>
      <c r="O73" s="62">
        <v>0.24177013337612152</v>
      </c>
      <c r="P73" s="62">
        <v>0.24366678297519684</v>
      </c>
      <c r="Q73" s="62">
        <v>0.25192320346832275</v>
      </c>
      <c r="R73" s="62">
        <v>0.24643373489379883</v>
      </c>
      <c r="S73" s="62">
        <v>0.251675009727478</v>
      </c>
      <c r="T73" s="62">
        <v>0.2518313527107239</v>
      </c>
      <c r="U73" s="62">
        <v>0.25383272767066956</v>
      </c>
      <c r="V73" s="62">
        <v>0.2510225474834442</v>
      </c>
      <c r="W73" s="62">
        <v>0.2440624088048935</v>
      </c>
      <c r="X73" s="62">
        <v>0.2540164291858673</v>
      </c>
      <c r="Y73" s="62">
        <v>0.2575905919075012</v>
      </c>
      <c r="Z73" s="62">
        <v>0.2565692067146301</v>
      </c>
      <c r="AA73" s="62">
        <v>0.24999947845935822</v>
      </c>
      <c r="AB73" s="62">
        <v>0.2604052424430847</v>
      </c>
      <c r="AC73" s="62">
        <v>0.2561536133289337</v>
      </c>
      <c r="AD73" s="62">
        <v>0.24563071131706238</v>
      </c>
      <c r="AE73" s="62">
        <v>0.2538146376609802</v>
      </c>
      <c r="AF73" s="62">
        <v>0.24997717142105103</v>
      </c>
      <c r="AG73" s="62">
        <v>0.24574799835681915</v>
      </c>
      <c r="AH73" s="62">
        <v>0.2559177875518799</v>
      </c>
      <c r="AI73" s="62">
        <v>0.25963643193244934</v>
      </c>
      <c r="AJ73" s="62">
        <v>0.2603458762168884</v>
      </c>
      <c r="AK73" s="62">
        <v>0.2597241699695587</v>
      </c>
      <c r="AL73" s="62">
        <v>0.2590543031692505</v>
      </c>
      <c r="AM73" s="62">
        <v>0.2597074508666992</v>
      </c>
      <c r="AN73" s="62">
        <v>0.26143622398376465</v>
      </c>
      <c r="AO73" s="62">
        <v>0.2642100751399994</v>
      </c>
      <c r="AP73" s="63">
        <v>0.25676649808883667</v>
      </c>
      <c r="AQ73" s="63">
        <v>0.25191250443458557</v>
      </c>
      <c r="AR73" s="63">
        <v>0.25479909777641296</v>
      </c>
      <c r="AS73" s="63">
        <v>0.24945589900016785</v>
      </c>
      <c r="AT73" s="63">
        <v>0.25055599212646484</v>
      </c>
      <c r="AU73" s="63">
        <v>0.25552481412887573</v>
      </c>
      <c r="AV73" s="63">
        <v>0.2621147036552429</v>
      </c>
      <c r="AW73" s="63">
        <v>0.26183369755744934</v>
      </c>
      <c r="AX73" s="63">
        <v>0.26424041390419006</v>
      </c>
      <c r="AY73" s="63">
        <v>0.25478339195251465</v>
      </c>
      <c r="AZ73" s="63">
        <v>0.2589541971683502</v>
      </c>
      <c r="BA73" s="63">
        <v>0.25955039262771606</v>
      </c>
      <c r="BB73" s="63">
        <v>0.2518886923789978</v>
      </c>
      <c r="BC73" s="63">
        <v>0.25477349758148193</v>
      </c>
      <c r="BD73" s="63">
        <v>0.25477370619773865</v>
      </c>
      <c r="BE73" s="63">
        <v>0.25175490975379944</v>
      </c>
      <c r="BF73" s="63">
        <v>0.25556719303131104</v>
      </c>
      <c r="BG73" s="63">
        <v>0.25980740785598755</v>
      </c>
      <c r="BH73" s="63">
        <v>0.26353010535240173</v>
      </c>
      <c r="BI73" s="63">
        <v>0.2640475928783417</v>
      </c>
      <c r="BJ73" s="63">
        <v>0.2632769048213959</v>
      </c>
      <c r="BK73" s="64"/>
    </row>
    <row r="74" spans="1:63" ht="10.5">
      <c r="A74" t="s">
        <v>675</v>
      </c>
      <c r="B74" t="s">
        <v>676</v>
      </c>
      <c r="C74" s="141">
        <v>0.09793557971715927</v>
      </c>
      <c r="D74" s="141">
        <v>0.09839474409818649</v>
      </c>
      <c r="E74" s="69">
        <v>0.09885413944721222</v>
      </c>
      <c r="F74" s="69">
        <v>0.09278731048107147</v>
      </c>
      <c r="G74" s="69">
        <v>0.09351543337106705</v>
      </c>
      <c r="H74" s="69">
        <v>0.09208805114030838</v>
      </c>
      <c r="I74" s="69">
        <v>0.0974840372800827</v>
      </c>
      <c r="J74" s="69">
        <v>0.09877640008926392</v>
      </c>
      <c r="K74" s="69">
        <v>0.09957046806812286</v>
      </c>
      <c r="L74" s="69">
        <v>0.0958673357963562</v>
      </c>
      <c r="M74" s="69">
        <v>0.09974933415651321</v>
      </c>
      <c r="N74" s="69">
        <v>0.09670820087194443</v>
      </c>
      <c r="O74" s="69">
        <v>0.0993572250008583</v>
      </c>
      <c r="P74" s="69">
        <v>0.10114815831184387</v>
      </c>
      <c r="Q74" s="69">
        <v>0.1002347469329834</v>
      </c>
      <c r="R74" s="69">
        <v>0.10018374025821686</v>
      </c>
      <c r="S74" s="69">
        <v>0.09823008626699448</v>
      </c>
      <c r="T74" s="69">
        <v>0.10023331642150879</v>
      </c>
      <c r="U74" s="69">
        <v>0.09496428072452545</v>
      </c>
      <c r="V74" s="69">
        <v>0.0971628949046135</v>
      </c>
      <c r="W74" s="69">
        <v>0.09354305267333984</v>
      </c>
      <c r="X74" s="69">
        <v>0.09472810477018356</v>
      </c>
      <c r="Y74" s="69">
        <v>0.09870575368404388</v>
      </c>
      <c r="Z74" s="69">
        <v>0.09611598402261734</v>
      </c>
      <c r="AA74" s="69">
        <v>0.09882041811943054</v>
      </c>
      <c r="AB74" s="69">
        <v>0.09478266537189484</v>
      </c>
      <c r="AC74" s="69">
        <v>0.09760665148496628</v>
      </c>
      <c r="AD74" s="69">
        <v>0.0926746353507042</v>
      </c>
      <c r="AE74" s="69">
        <v>0.08852814137935638</v>
      </c>
      <c r="AF74" s="69">
        <v>0.0908932238817215</v>
      </c>
      <c r="AG74" s="69">
        <v>0.09304610639810562</v>
      </c>
      <c r="AH74" s="69">
        <v>0.08940958976745605</v>
      </c>
      <c r="AI74" s="69">
        <v>0.09125836938619614</v>
      </c>
      <c r="AJ74" s="69">
        <v>0.095005564391613</v>
      </c>
      <c r="AK74" s="69">
        <v>0.0907292440533638</v>
      </c>
      <c r="AL74" s="69">
        <v>0.09521885961294174</v>
      </c>
      <c r="AM74" s="69">
        <v>0.09532912075519562</v>
      </c>
      <c r="AN74" s="69">
        <v>0.09360004961490631</v>
      </c>
      <c r="AO74" s="69">
        <v>0.09168774634599686</v>
      </c>
      <c r="AP74" s="142">
        <v>0.09106630086898804</v>
      </c>
      <c r="AQ74" s="142">
        <v>0.09137369692325592</v>
      </c>
      <c r="AR74" s="142">
        <v>0.09276159852743149</v>
      </c>
      <c r="AS74" s="142">
        <v>0.09431979805231094</v>
      </c>
      <c r="AT74" s="142">
        <v>0.09643030166625977</v>
      </c>
      <c r="AU74" s="142">
        <v>0.09705720096826553</v>
      </c>
      <c r="AV74" s="142">
        <v>0.09779070317745209</v>
      </c>
      <c r="AW74" s="142">
        <v>0.09782250225543976</v>
      </c>
      <c r="AX74" s="142">
        <v>0.09943710267543793</v>
      </c>
      <c r="AY74" s="142">
        <v>0.10101349651813507</v>
      </c>
      <c r="AZ74" s="142">
        <v>0.0983491986989975</v>
      </c>
      <c r="BA74" s="142">
        <v>0.09931589663028717</v>
      </c>
      <c r="BB74" s="142">
        <v>0.09581919759511948</v>
      </c>
      <c r="BC74" s="142">
        <v>0.09215349704027176</v>
      </c>
      <c r="BD74" s="142">
        <v>0.09296829998493195</v>
      </c>
      <c r="BE74" s="142">
        <v>0.09523089975118637</v>
      </c>
      <c r="BF74" s="142">
        <v>0.09826269745826721</v>
      </c>
      <c r="BG74" s="142">
        <v>0.09797629714012146</v>
      </c>
      <c r="BH74" s="142">
        <v>0.09890870004892349</v>
      </c>
      <c r="BI74" s="142">
        <v>0.0986114963889122</v>
      </c>
      <c r="BJ74" s="142">
        <v>0.10182449966669083</v>
      </c>
      <c r="BK74" s="143"/>
    </row>
    <row r="75" spans="1:63" ht="10.5">
      <c r="A75" t="s">
        <v>677</v>
      </c>
      <c r="B75" t="s">
        <v>678</v>
      </c>
      <c r="C75" s="141">
        <v>0.043269455432891846</v>
      </c>
      <c r="D75" s="141">
        <v>0.044323816895484924</v>
      </c>
      <c r="E75" s="69">
        <v>0.04179472103714943</v>
      </c>
      <c r="F75" s="69">
        <v>0.04339206591248512</v>
      </c>
      <c r="G75" s="69">
        <v>0.0404755175113678</v>
      </c>
      <c r="H75" s="69">
        <v>0.038937751203775406</v>
      </c>
      <c r="I75" s="69">
        <v>0.0369860976934433</v>
      </c>
      <c r="J75" s="69">
        <v>0.03777608275413513</v>
      </c>
      <c r="K75" s="69">
        <v>0.03952986001968384</v>
      </c>
      <c r="L75" s="69">
        <v>0.03912319242954254</v>
      </c>
      <c r="M75" s="69">
        <v>0.043475035578012466</v>
      </c>
      <c r="N75" s="69">
        <v>0.04380463436245918</v>
      </c>
      <c r="O75" s="69">
        <v>0.04487273469567299</v>
      </c>
      <c r="P75" s="69">
        <v>0.04434513673186302</v>
      </c>
      <c r="Q75" s="69">
        <v>0.040282703936100006</v>
      </c>
      <c r="R75" s="69">
        <v>0.0366058349609375</v>
      </c>
      <c r="S75" s="69">
        <v>0.03882891684770584</v>
      </c>
      <c r="T75" s="69">
        <v>0.039636120200157166</v>
      </c>
      <c r="U75" s="69">
        <v>0.03675993159413338</v>
      </c>
      <c r="V75" s="69">
        <v>0.036301061511039734</v>
      </c>
      <c r="W75" s="69">
        <v>0.03796825185418129</v>
      </c>
      <c r="X75" s="69">
        <v>0.037588123232126236</v>
      </c>
      <c r="Y75" s="69">
        <v>0.041668109595775604</v>
      </c>
      <c r="Z75" s="69">
        <v>0.04274755343794823</v>
      </c>
      <c r="AA75" s="69">
        <v>0.0429905541241169</v>
      </c>
      <c r="AB75" s="69">
        <v>0.04176217317581177</v>
      </c>
      <c r="AC75" s="69">
        <v>0.04305104538798332</v>
      </c>
      <c r="AD75" s="69">
        <v>0.041202254593372345</v>
      </c>
      <c r="AE75" s="69">
        <v>0.035779036581516266</v>
      </c>
      <c r="AF75" s="69">
        <v>0.03925603628158569</v>
      </c>
      <c r="AG75" s="69">
        <v>0.039745181798934937</v>
      </c>
      <c r="AH75" s="69">
        <v>0.039323851466178894</v>
      </c>
      <c r="AI75" s="69">
        <v>0.037372395396232605</v>
      </c>
      <c r="AJ75" s="69">
        <v>0.038042955100536346</v>
      </c>
      <c r="AK75" s="69">
        <v>0.03984760493040085</v>
      </c>
      <c r="AL75" s="69">
        <v>0.04084683582186699</v>
      </c>
      <c r="AM75" s="69">
        <v>0.042769283056259155</v>
      </c>
      <c r="AN75" s="69">
        <v>0.043640512973070145</v>
      </c>
      <c r="AO75" s="69">
        <v>0.042142000049352646</v>
      </c>
      <c r="AP75" s="142">
        <v>0.03760429844260216</v>
      </c>
      <c r="AQ75" s="142">
        <v>0.036531198769807816</v>
      </c>
      <c r="AR75" s="142">
        <v>0.03593289852142334</v>
      </c>
      <c r="AS75" s="142">
        <v>0.03592050075531006</v>
      </c>
      <c r="AT75" s="142">
        <v>0.03643599897623062</v>
      </c>
      <c r="AU75" s="142">
        <v>0.03638270124793053</v>
      </c>
      <c r="AV75" s="142">
        <v>0.03731919825077057</v>
      </c>
      <c r="AW75" s="142">
        <v>0.0392846018075943</v>
      </c>
      <c r="AX75" s="142">
        <v>0.03996950015425682</v>
      </c>
      <c r="AY75" s="142">
        <v>0.04187930002808571</v>
      </c>
      <c r="AZ75" s="142">
        <v>0.041430000215768814</v>
      </c>
      <c r="BA75" s="142">
        <v>0.03996970131993294</v>
      </c>
      <c r="BB75" s="142">
        <v>0.038431499153375626</v>
      </c>
      <c r="BC75" s="142">
        <v>0.03667449951171875</v>
      </c>
      <c r="BD75" s="142">
        <v>0.0356145016849041</v>
      </c>
      <c r="BE75" s="142">
        <v>0.03580949828028679</v>
      </c>
      <c r="BF75" s="142">
        <v>0.03648100048303604</v>
      </c>
      <c r="BG75" s="142">
        <v>0.03598349913954735</v>
      </c>
      <c r="BH75" s="142">
        <v>0.036922600120306015</v>
      </c>
      <c r="BI75" s="142">
        <v>0.03820269927382469</v>
      </c>
      <c r="BJ75" s="142">
        <v>0.03996029868721962</v>
      </c>
      <c r="BK75" s="143"/>
    </row>
    <row r="76" spans="3:62" ht="10.5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</row>
    <row r="77" spans="3:62" ht="10.5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</row>
    <row r="78" spans="3:62" ht="10.5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</row>
    <row r="79" spans="3:62" ht="10.5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</row>
    <row r="80" spans="3:62" ht="10.5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</row>
    <row r="81" spans="3:62" ht="10.5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</row>
    <row r="82" spans="3:62" ht="10.5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</row>
    <row r="83" spans="3:62" ht="10.5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5"/>
      <c r="AR83" s="5"/>
      <c r="AS83" s="5"/>
      <c r="AT83" s="5"/>
      <c r="AU83" s="5"/>
      <c r="AV83" s="5"/>
      <c r="AW83" s="5"/>
      <c r="AX83" s="5"/>
      <c r="AY83" s="5"/>
      <c r="AZ83" s="5"/>
      <c r="BA83" s="5"/>
      <c r="BB83" s="5"/>
      <c r="BC83" s="5"/>
      <c r="BD83" s="5"/>
      <c r="BE83" s="5"/>
      <c r="BF83" s="5"/>
      <c r="BG83" s="5"/>
      <c r="BH83" s="5"/>
      <c r="BI83" s="5"/>
      <c r="BJ83" s="5"/>
    </row>
    <row r="84" spans="3:62" ht="10.5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5"/>
      <c r="AR84" s="5"/>
      <c r="AS84" s="5"/>
      <c r="AT84" s="5"/>
      <c r="AU84" s="5"/>
      <c r="AV84" s="5"/>
      <c r="AW84" s="5"/>
      <c r="AX84" s="5"/>
      <c r="AY84" s="5"/>
      <c r="AZ84" s="5"/>
      <c r="BA84" s="5"/>
      <c r="BB84" s="5"/>
      <c r="BC84" s="5"/>
      <c r="BD84" s="5"/>
      <c r="BE84" s="5"/>
      <c r="BF84" s="5"/>
      <c r="BG84" s="5"/>
      <c r="BH84" s="5"/>
      <c r="BI84" s="5"/>
      <c r="BJ84" s="5"/>
    </row>
    <row r="85" spans="3:62" ht="10.5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</row>
    <row r="86" spans="3:62" ht="10.5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</row>
    <row r="87" spans="3:62" ht="10.5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5"/>
      <c r="AR87" s="5"/>
      <c r="AS87" s="5"/>
      <c r="AT87" s="5"/>
      <c r="AU87" s="5"/>
      <c r="AV87" s="5"/>
      <c r="AW87" s="5"/>
      <c r="AX87" s="5"/>
      <c r="AY87" s="5"/>
      <c r="AZ87" s="5"/>
      <c r="BA87" s="5"/>
      <c r="BB87" s="5"/>
      <c r="BC87" s="5"/>
      <c r="BD87" s="5"/>
      <c r="BE87" s="5"/>
      <c r="BF87" s="5"/>
      <c r="BG87" s="5"/>
      <c r="BH87" s="5"/>
      <c r="BI87" s="5"/>
      <c r="BJ87" s="5"/>
    </row>
    <row r="88" spans="3:62" ht="10.5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5"/>
      <c r="AR88" s="5"/>
      <c r="AS88" s="5"/>
      <c r="AT88" s="5"/>
      <c r="AU88" s="5"/>
      <c r="AV88" s="5"/>
      <c r="AW88" s="5"/>
      <c r="AX88" s="5"/>
      <c r="AY88" s="5"/>
      <c r="AZ88" s="5"/>
      <c r="BA88" s="5"/>
      <c r="BB88" s="5"/>
      <c r="BC88" s="5"/>
      <c r="BD88" s="5"/>
      <c r="BE88" s="5"/>
      <c r="BF88" s="5"/>
      <c r="BG88" s="5"/>
      <c r="BH88" s="5"/>
      <c r="BI88" s="5"/>
      <c r="BJ88" s="5"/>
    </row>
    <row r="89" spans="3:62" ht="10.5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  <c r="BH89" s="5"/>
      <c r="BI89" s="5"/>
      <c r="BJ89" s="5"/>
    </row>
    <row r="90" spans="3:62" ht="10.5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5"/>
      <c r="AR90" s="5"/>
      <c r="AS90" s="5"/>
      <c r="AT90" s="5"/>
      <c r="AU90" s="5"/>
      <c r="AV90" s="5"/>
      <c r="AW90" s="5"/>
      <c r="AX90" s="5"/>
      <c r="AY90" s="5"/>
      <c r="AZ90" s="5"/>
      <c r="BA90" s="5"/>
      <c r="BB90" s="5"/>
      <c r="BC90" s="5"/>
      <c r="BD90" s="5"/>
      <c r="BE90" s="5"/>
      <c r="BF90" s="5"/>
      <c r="BG90" s="5"/>
      <c r="BH90" s="5"/>
      <c r="BI90" s="5"/>
      <c r="BJ90" s="5"/>
    </row>
    <row r="91" spans="3:62" ht="10.5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5"/>
      <c r="AR91" s="5"/>
      <c r="AS91" s="5"/>
      <c r="AT91" s="5"/>
      <c r="AU91" s="5"/>
      <c r="AV91" s="5"/>
      <c r="AW91" s="5"/>
      <c r="AX91" s="5"/>
      <c r="AY91" s="5"/>
      <c r="AZ91" s="5"/>
      <c r="BA91" s="5"/>
      <c r="BB91" s="5"/>
      <c r="BC91" s="5"/>
      <c r="BD91" s="5"/>
      <c r="BE91" s="5"/>
      <c r="BF91" s="5"/>
      <c r="BG91" s="5"/>
      <c r="BH91" s="5"/>
      <c r="BI91" s="5"/>
      <c r="BJ91" s="5"/>
    </row>
  </sheetData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DE52"/>
  <sheetViews>
    <sheetView workbookViewId="0" topLeftCell="A1">
      <pane xSplit="2" topLeftCell="AK1" activePane="topRight" state="frozen"/>
      <selection pane="topLeft" activeCell="AK1" sqref="AK1"/>
      <selection pane="topRight" activeCell="A1" sqref="A1"/>
    </sheetView>
  </sheetViews>
  <sheetFormatPr defaultColWidth="10.16015625" defaultRowHeight="10.5"/>
  <cols>
    <col min="1" max="1" width="11.83203125" style="0" customWidth="1"/>
    <col min="2" max="2" width="60.33203125" style="0" customWidth="1"/>
    <col min="46" max="46" width="10.16015625" style="149" customWidth="1"/>
  </cols>
  <sheetData>
    <row r="1" spans="1:62" ht="16.5" customHeight="1">
      <c r="A1" s="135" t="s">
        <v>679</v>
      </c>
      <c r="C1" s="159" t="s">
        <v>808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0.5">
      <c r="A2" s="156" t="s">
        <v>767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s="2" t="s">
        <v>1</v>
      </c>
      <c r="B3" s="11" t="s">
        <v>2</v>
      </c>
      <c r="C3" s="81">
        <v>200401</v>
      </c>
      <c r="D3" s="82">
        <v>200402</v>
      </c>
      <c r="E3" s="82">
        <v>200403</v>
      </c>
      <c r="F3" s="82">
        <v>200404</v>
      </c>
      <c r="G3" s="82">
        <v>200405</v>
      </c>
      <c r="H3" s="82">
        <v>200406</v>
      </c>
      <c r="I3" s="82">
        <v>200407</v>
      </c>
      <c r="J3" s="82">
        <v>200408</v>
      </c>
      <c r="K3" s="82">
        <v>200409</v>
      </c>
      <c r="L3" s="82">
        <v>200410</v>
      </c>
      <c r="M3" s="82">
        <v>200411</v>
      </c>
      <c r="N3" s="82">
        <v>200412</v>
      </c>
      <c r="O3" s="82">
        <v>200501</v>
      </c>
      <c r="P3" s="82">
        <v>200502</v>
      </c>
      <c r="Q3" s="82">
        <v>200503</v>
      </c>
      <c r="R3" s="82">
        <v>200504</v>
      </c>
      <c r="S3" s="82">
        <v>200505</v>
      </c>
      <c r="T3" s="82">
        <v>200506</v>
      </c>
      <c r="U3" s="82">
        <v>200507</v>
      </c>
      <c r="V3" s="82">
        <v>200508</v>
      </c>
      <c r="W3" s="82">
        <v>200509</v>
      </c>
      <c r="X3" s="82">
        <v>200510</v>
      </c>
      <c r="Y3" s="82">
        <v>200511</v>
      </c>
      <c r="Z3" s="82">
        <v>200512</v>
      </c>
      <c r="AA3" s="82">
        <v>200601</v>
      </c>
      <c r="AB3" s="82">
        <v>200602</v>
      </c>
      <c r="AC3" s="82">
        <v>200603</v>
      </c>
      <c r="AD3" s="82">
        <v>200604</v>
      </c>
      <c r="AE3" s="82">
        <v>200605</v>
      </c>
      <c r="AF3" s="82">
        <v>200606</v>
      </c>
      <c r="AG3" s="82">
        <v>200607</v>
      </c>
      <c r="AH3" s="82">
        <v>200608</v>
      </c>
      <c r="AI3" s="82">
        <v>200609</v>
      </c>
      <c r="AJ3" s="82">
        <v>200610</v>
      </c>
      <c r="AK3" s="82">
        <v>200611</v>
      </c>
      <c r="AL3" s="82">
        <v>200612</v>
      </c>
      <c r="AM3" s="82">
        <v>200701</v>
      </c>
      <c r="AN3" s="82">
        <v>200702</v>
      </c>
      <c r="AO3" s="82">
        <v>200703</v>
      </c>
      <c r="AP3" s="122">
        <v>200704</v>
      </c>
      <c r="AQ3" s="122">
        <v>200705</v>
      </c>
      <c r="AR3" s="122">
        <v>200706</v>
      </c>
      <c r="AS3" s="122">
        <v>200707</v>
      </c>
      <c r="AT3" s="122">
        <v>200708</v>
      </c>
      <c r="AU3" s="122">
        <v>200709</v>
      </c>
      <c r="AV3" s="122">
        <v>200710</v>
      </c>
      <c r="AW3" s="122">
        <v>200711</v>
      </c>
      <c r="AX3" s="122">
        <v>200712</v>
      </c>
      <c r="AY3" s="122">
        <v>200801</v>
      </c>
      <c r="AZ3" s="122">
        <v>200802</v>
      </c>
      <c r="BA3" s="122">
        <v>200803</v>
      </c>
      <c r="BB3" s="122">
        <v>200804</v>
      </c>
      <c r="BC3" s="122">
        <v>200805</v>
      </c>
      <c r="BD3" s="122">
        <v>200806</v>
      </c>
      <c r="BE3" s="122">
        <v>200807</v>
      </c>
      <c r="BF3" s="122">
        <v>200808</v>
      </c>
      <c r="BG3" s="122">
        <v>200809</v>
      </c>
      <c r="BH3" s="122">
        <v>200810</v>
      </c>
      <c r="BI3" s="122">
        <v>200811</v>
      </c>
      <c r="BJ3" s="122">
        <v>200812</v>
      </c>
      <c r="BK3" s="123"/>
    </row>
    <row r="4" spans="1:109" s="144" customFormat="1" ht="10.5">
      <c r="A4" s="144" t="s">
        <v>5</v>
      </c>
      <c r="B4" s="144" t="s">
        <v>6</v>
      </c>
      <c r="C4" s="51">
        <v>34.310001373291016</v>
      </c>
      <c r="D4" s="51">
        <v>34.68000030517578</v>
      </c>
      <c r="E4" s="37">
        <v>36.7400016784668</v>
      </c>
      <c r="F4" s="37">
        <v>36.75</v>
      </c>
      <c r="G4" s="37">
        <v>40.279998779296875</v>
      </c>
      <c r="H4" s="37">
        <v>38.029998779296875</v>
      </c>
      <c r="I4" s="37">
        <v>40.779998779296875</v>
      </c>
      <c r="J4" s="37">
        <v>44.900001525878906</v>
      </c>
      <c r="K4" s="37">
        <v>45.939998626708984</v>
      </c>
      <c r="L4" s="37">
        <v>53.27000045776367</v>
      </c>
      <c r="M4" s="37">
        <v>48.470001220703125</v>
      </c>
      <c r="N4" s="37">
        <v>43.18000030517578</v>
      </c>
      <c r="O4" s="37">
        <v>46.84000015258789</v>
      </c>
      <c r="P4" s="37">
        <v>48.150001525878906</v>
      </c>
      <c r="Q4" s="37">
        <v>54.189998626708984</v>
      </c>
      <c r="R4" s="37">
        <v>52.97999954223633</v>
      </c>
      <c r="S4" s="37">
        <v>49.83000183105469</v>
      </c>
      <c r="T4" s="37">
        <v>56.349998474121094</v>
      </c>
      <c r="U4" s="37">
        <v>59</v>
      </c>
      <c r="V4" s="37">
        <v>64.98999786376953</v>
      </c>
      <c r="W4" s="37">
        <v>65.58999633789062</v>
      </c>
      <c r="X4" s="37">
        <v>62.2599983215332</v>
      </c>
      <c r="Y4" s="37">
        <v>58.31999969482422</v>
      </c>
      <c r="Z4" s="37">
        <v>59.41999816894531</v>
      </c>
      <c r="AA4" s="37">
        <v>65.4800033569336</v>
      </c>
      <c r="AB4" s="37">
        <v>61.630001068115234</v>
      </c>
      <c r="AC4" s="37">
        <v>62.689998626708984</v>
      </c>
      <c r="AD4" s="37">
        <v>69.44000244140625</v>
      </c>
      <c r="AE4" s="37">
        <v>70.83999633789062</v>
      </c>
      <c r="AF4" s="37">
        <v>70.94999694824219</v>
      </c>
      <c r="AG4" s="37">
        <v>74.41000366210938</v>
      </c>
      <c r="AH4" s="37">
        <v>73.04000091552734</v>
      </c>
      <c r="AI4" s="37">
        <v>63.79999923706055</v>
      </c>
      <c r="AJ4" s="37">
        <v>58.88999938964844</v>
      </c>
      <c r="AK4" s="37">
        <v>59.08000183105469</v>
      </c>
      <c r="AL4" s="37">
        <v>61.959999084472656</v>
      </c>
      <c r="AM4" s="37">
        <v>54.5099983215332</v>
      </c>
      <c r="AN4" s="37">
        <v>59.279998779296875</v>
      </c>
      <c r="AO4" s="37">
        <v>60.45000076293945</v>
      </c>
      <c r="AP4" s="52">
        <v>64.5</v>
      </c>
      <c r="AQ4" s="52">
        <v>66</v>
      </c>
      <c r="AR4" s="52">
        <v>65.5</v>
      </c>
      <c r="AS4" s="52">
        <v>66</v>
      </c>
      <c r="AT4" s="52">
        <v>66.5</v>
      </c>
      <c r="AU4" s="52">
        <v>65</v>
      </c>
      <c r="AV4" s="52">
        <v>66</v>
      </c>
      <c r="AW4" s="52">
        <v>67</v>
      </c>
      <c r="AX4" s="52">
        <v>66</v>
      </c>
      <c r="AY4" s="52">
        <v>65</v>
      </c>
      <c r="AZ4" s="52">
        <v>64</v>
      </c>
      <c r="BA4" s="52">
        <v>64</v>
      </c>
      <c r="BB4" s="52">
        <v>65</v>
      </c>
      <c r="BC4" s="52">
        <v>65</v>
      </c>
      <c r="BD4" s="52">
        <v>64</v>
      </c>
      <c r="BE4" s="52">
        <v>63</v>
      </c>
      <c r="BF4" s="52">
        <v>63</v>
      </c>
      <c r="BG4" s="52">
        <v>64</v>
      </c>
      <c r="BH4" s="52">
        <v>63</v>
      </c>
      <c r="BI4" s="52">
        <v>63</v>
      </c>
      <c r="BJ4" s="52">
        <v>63</v>
      </c>
      <c r="BK4" s="53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</row>
    <row r="5" spans="1:63" ht="10.5">
      <c r="A5" s="19" t="s">
        <v>680</v>
      </c>
      <c r="B5" s="19" t="s">
        <v>681</v>
      </c>
      <c r="C5" s="51">
        <v>30.239999771118164</v>
      </c>
      <c r="D5" s="51">
        <v>30.770000457763672</v>
      </c>
      <c r="E5" s="37">
        <v>32.25</v>
      </c>
      <c r="F5" s="37">
        <v>32.41999816894531</v>
      </c>
      <c r="G5" s="37">
        <v>35.81999969482422</v>
      </c>
      <c r="H5" s="37">
        <v>33.58000183105469</v>
      </c>
      <c r="I5" s="37">
        <v>35.97999954223633</v>
      </c>
      <c r="J5" s="37">
        <v>39.56999969482422</v>
      </c>
      <c r="K5" s="37">
        <v>40.5099983215332</v>
      </c>
      <c r="L5" s="37">
        <v>45.529998779296875</v>
      </c>
      <c r="M5" s="37">
        <v>39.88999938964844</v>
      </c>
      <c r="N5" s="37">
        <v>34.16999816894531</v>
      </c>
      <c r="O5" s="37">
        <v>37.54999923706055</v>
      </c>
      <c r="P5" s="37">
        <v>39.720001220703125</v>
      </c>
      <c r="Q5" s="37">
        <v>45.709999084472656</v>
      </c>
      <c r="R5" s="37">
        <v>45.18000030517578</v>
      </c>
      <c r="S5" s="37">
        <v>43.119998931884766</v>
      </c>
      <c r="T5" s="37">
        <v>49.279998779296875</v>
      </c>
      <c r="U5" s="37">
        <v>52.880001068115234</v>
      </c>
      <c r="V5" s="37">
        <v>58.65999984741211</v>
      </c>
      <c r="W5" s="37">
        <v>58.790000915527344</v>
      </c>
      <c r="X5" s="37">
        <v>55.310001373291016</v>
      </c>
      <c r="Y5" s="37">
        <v>49.970001220703125</v>
      </c>
      <c r="Z5" s="37">
        <v>50.849998474121094</v>
      </c>
      <c r="AA5" s="37">
        <v>55.900001525878906</v>
      </c>
      <c r="AB5" s="37">
        <v>52.79999923706055</v>
      </c>
      <c r="AC5" s="37">
        <v>55.310001373291016</v>
      </c>
      <c r="AD5" s="37">
        <v>62.40999984741211</v>
      </c>
      <c r="AE5" s="37">
        <v>64.38999938964844</v>
      </c>
      <c r="AF5" s="37">
        <v>63.970001220703125</v>
      </c>
      <c r="AG5" s="37">
        <v>67.98999786376953</v>
      </c>
      <c r="AH5" s="37">
        <v>66.19000244140625</v>
      </c>
      <c r="AI5" s="37">
        <v>57.16999816894531</v>
      </c>
      <c r="AJ5" s="37">
        <v>52.709999084472656</v>
      </c>
      <c r="AK5" s="37">
        <v>52.5099983215332</v>
      </c>
      <c r="AL5" s="37">
        <v>54.9900016784668</v>
      </c>
      <c r="AM5" s="37">
        <v>49.5099983215332</v>
      </c>
      <c r="AN5" s="37">
        <v>52.279998779296875</v>
      </c>
      <c r="AO5" s="37">
        <v>52.95000076293945</v>
      </c>
      <c r="AP5" s="52">
        <v>57</v>
      </c>
      <c r="AQ5" s="52">
        <v>59</v>
      </c>
      <c r="AR5" s="52">
        <v>58.5</v>
      </c>
      <c r="AS5" s="52">
        <v>59</v>
      </c>
      <c r="AT5" s="52">
        <v>59.5</v>
      </c>
      <c r="AU5" s="52">
        <v>58</v>
      </c>
      <c r="AV5" s="52">
        <v>59</v>
      </c>
      <c r="AW5" s="52">
        <v>59</v>
      </c>
      <c r="AX5" s="52">
        <v>57.5</v>
      </c>
      <c r="AY5" s="52">
        <v>57</v>
      </c>
      <c r="AZ5" s="52">
        <v>55.5</v>
      </c>
      <c r="BA5" s="52">
        <v>56</v>
      </c>
      <c r="BB5" s="52">
        <v>57.5</v>
      </c>
      <c r="BC5" s="52">
        <v>58</v>
      </c>
      <c r="BD5" s="52">
        <v>57</v>
      </c>
      <c r="BE5" s="52">
        <v>56</v>
      </c>
      <c r="BF5" s="52">
        <v>56</v>
      </c>
      <c r="BG5" s="52">
        <v>57</v>
      </c>
      <c r="BH5" s="52">
        <v>56</v>
      </c>
      <c r="BI5" s="52">
        <v>55</v>
      </c>
      <c r="BJ5" s="52">
        <v>54.5</v>
      </c>
      <c r="BK5" s="53"/>
    </row>
    <row r="6" spans="1:63" ht="10.5">
      <c r="A6" t="s">
        <v>3</v>
      </c>
      <c r="B6" t="s">
        <v>4</v>
      </c>
      <c r="C6" s="51">
        <v>30.920000076293945</v>
      </c>
      <c r="D6" s="51">
        <v>31.719999313354492</v>
      </c>
      <c r="E6" s="37">
        <v>33.09000015258789</v>
      </c>
      <c r="F6" s="37">
        <v>33.459999084472656</v>
      </c>
      <c r="G6" s="37">
        <v>36.310001373291016</v>
      </c>
      <c r="H6" s="37">
        <v>34.650001525878906</v>
      </c>
      <c r="I6" s="37">
        <v>36.66999816894531</v>
      </c>
      <c r="J6" s="37">
        <v>40.290000915527344</v>
      </c>
      <c r="K6" s="37">
        <v>41.34000015258789</v>
      </c>
      <c r="L6" s="37">
        <v>46.119998931884766</v>
      </c>
      <c r="M6" s="37">
        <v>41.7599983215332</v>
      </c>
      <c r="N6" s="37">
        <v>36.61000061035156</v>
      </c>
      <c r="O6" s="37">
        <v>39.25</v>
      </c>
      <c r="P6" s="37">
        <v>41.04999923706055</v>
      </c>
      <c r="Q6" s="37">
        <v>46.77000045776367</v>
      </c>
      <c r="R6" s="37">
        <v>46.630001068115234</v>
      </c>
      <c r="S6" s="37">
        <v>44.7400016784668</v>
      </c>
      <c r="T6" s="37">
        <v>50.29999923706055</v>
      </c>
      <c r="U6" s="37">
        <v>53.880001068115234</v>
      </c>
      <c r="V6" s="37">
        <v>59.290000915527344</v>
      </c>
      <c r="W6" s="37">
        <v>60.18000030517578</v>
      </c>
      <c r="X6" s="37">
        <v>57.2599983215332</v>
      </c>
      <c r="Y6" s="37">
        <v>52.130001068115234</v>
      </c>
      <c r="Z6" s="37">
        <v>52.5099983215332</v>
      </c>
      <c r="AA6" s="37">
        <v>57.31999969482422</v>
      </c>
      <c r="AB6" s="37">
        <v>54.849998474121094</v>
      </c>
      <c r="AC6" s="37">
        <v>56.369998931884766</v>
      </c>
      <c r="AD6" s="37">
        <v>62.970001220703125</v>
      </c>
      <c r="AE6" s="37">
        <v>65.3499984741211</v>
      </c>
      <c r="AF6" s="37">
        <v>65.19000244140625</v>
      </c>
      <c r="AG6" s="37">
        <v>68.87000274658203</v>
      </c>
      <c r="AH6" s="37">
        <v>67.55999755859375</v>
      </c>
      <c r="AI6" s="37">
        <v>58.83000183105469</v>
      </c>
      <c r="AJ6" s="37">
        <v>54.09000015258789</v>
      </c>
      <c r="AK6" s="37">
        <v>53.5099983215332</v>
      </c>
      <c r="AL6" s="37">
        <v>55.9900016784668</v>
      </c>
      <c r="AM6" s="37">
        <v>50.7400016784668</v>
      </c>
      <c r="AN6" s="37">
        <v>53.779998779296875</v>
      </c>
      <c r="AO6" s="37">
        <v>54.45000076293945</v>
      </c>
      <c r="AP6" s="52">
        <v>58.5</v>
      </c>
      <c r="AQ6" s="52">
        <v>60.5</v>
      </c>
      <c r="AR6" s="52">
        <v>60</v>
      </c>
      <c r="AS6" s="52">
        <v>60.5</v>
      </c>
      <c r="AT6" s="52">
        <v>61</v>
      </c>
      <c r="AU6" s="52">
        <v>59.5</v>
      </c>
      <c r="AV6" s="52">
        <v>60.5</v>
      </c>
      <c r="AW6" s="52">
        <v>60.5</v>
      </c>
      <c r="AX6" s="52">
        <v>59</v>
      </c>
      <c r="AY6" s="52">
        <v>58.5</v>
      </c>
      <c r="AZ6" s="52">
        <v>57</v>
      </c>
      <c r="BA6" s="52">
        <v>57.5</v>
      </c>
      <c r="BB6" s="52">
        <v>59</v>
      </c>
      <c r="BC6" s="52">
        <v>59.5</v>
      </c>
      <c r="BD6" s="52">
        <v>58.5</v>
      </c>
      <c r="BE6" s="52">
        <v>57.5</v>
      </c>
      <c r="BF6" s="52">
        <v>57.5</v>
      </c>
      <c r="BG6" s="52">
        <v>58.5</v>
      </c>
      <c r="BH6" s="52">
        <v>57.5</v>
      </c>
      <c r="BI6" s="52">
        <v>56.5</v>
      </c>
      <c r="BJ6" s="52">
        <v>56</v>
      </c>
      <c r="BK6" s="53"/>
    </row>
    <row r="7" spans="1:63" ht="10.5">
      <c r="A7" t="s">
        <v>29</v>
      </c>
      <c r="B7" t="s">
        <v>30</v>
      </c>
      <c r="C7" s="57">
        <v>105</v>
      </c>
      <c r="D7" s="57">
        <v>112.69999694824219</v>
      </c>
      <c r="E7" s="58">
        <v>119.9000015258789</v>
      </c>
      <c r="F7" s="58">
        <v>125.4000015258789</v>
      </c>
      <c r="G7" s="58">
        <v>143.60000610351562</v>
      </c>
      <c r="H7" s="58">
        <v>133.60000610351562</v>
      </c>
      <c r="I7" s="58">
        <v>134.10000610351562</v>
      </c>
      <c r="J7" s="58">
        <v>131</v>
      </c>
      <c r="K7" s="58">
        <v>132.8000030517578</v>
      </c>
      <c r="L7" s="58">
        <v>145.89999389648438</v>
      </c>
      <c r="M7" s="58">
        <v>138.3000030517578</v>
      </c>
      <c r="N7" s="58">
        <v>119.4000015258789</v>
      </c>
      <c r="O7" s="58">
        <v>128.1999969482422</v>
      </c>
      <c r="P7" s="58">
        <v>134.1999969482422</v>
      </c>
      <c r="Q7" s="58">
        <v>153</v>
      </c>
      <c r="R7" s="58">
        <v>164.39999389648438</v>
      </c>
      <c r="S7" s="58">
        <v>154.10000610351562</v>
      </c>
      <c r="T7" s="58">
        <v>160.6999969482422</v>
      </c>
      <c r="U7" s="58">
        <v>171.39999389648438</v>
      </c>
      <c r="V7" s="58">
        <v>195.5</v>
      </c>
      <c r="W7" s="58">
        <v>220.60000610351562</v>
      </c>
      <c r="X7" s="58">
        <v>197</v>
      </c>
      <c r="Y7" s="58">
        <v>160.10000610351562</v>
      </c>
      <c r="Z7" s="58">
        <v>160.8000030517578</v>
      </c>
      <c r="AA7" s="58">
        <v>174.89999389648438</v>
      </c>
      <c r="AB7" s="58">
        <v>166</v>
      </c>
      <c r="AC7" s="58">
        <v>187</v>
      </c>
      <c r="AD7" s="58">
        <v>219.60000610351562</v>
      </c>
      <c r="AE7" s="58">
        <v>226.3000030517578</v>
      </c>
      <c r="AF7" s="58">
        <v>227.89999389648438</v>
      </c>
      <c r="AG7" s="58">
        <v>239.5</v>
      </c>
      <c r="AH7" s="58">
        <v>226.10000610351562</v>
      </c>
      <c r="AI7" s="58">
        <v>180.10000610351562</v>
      </c>
      <c r="AJ7" s="58">
        <v>164.10000610351562</v>
      </c>
      <c r="AK7" s="58">
        <v>166.6999969482422</v>
      </c>
      <c r="AL7" s="58">
        <v>172.8000030517578</v>
      </c>
      <c r="AM7" s="58">
        <v>157</v>
      </c>
      <c r="AN7" s="58">
        <v>176.3282012939453</v>
      </c>
      <c r="AO7" s="58">
        <v>205.86000061035156</v>
      </c>
      <c r="AP7" s="59">
        <v>214.1331024169922</v>
      </c>
      <c r="AQ7" s="59">
        <v>220.4427947998047</v>
      </c>
      <c r="AR7" s="59">
        <v>217.00540161132812</v>
      </c>
      <c r="AS7" s="59">
        <v>219.84719848632812</v>
      </c>
      <c r="AT7" s="59">
        <v>216.08779907226562</v>
      </c>
      <c r="AU7" s="59">
        <v>196.527099609375</v>
      </c>
      <c r="AV7" s="59">
        <v>188.59840393066406</v>
      </c>
      <c r="AW7" s="59">
        <v>186.16549682617188</v>
      </c>
      <c r="AX7" s="59">
        <v>180.67269897460938</v>
      </c>
      <c r="AY7" s="59">
        <v>179.75950622558594</v>
      </c>
      <c r="AZ7" s="59">
        <v>182.81900024414062</v>
      </c>
      <c r="BA7" s="59">
        <v>194.264892578125</v>
      </c>
      <c r="BB7" s="59">
        <v>209.0157928466797</v>
      </c>
      <c r="BC7" s="59">
        <v>211.2805938720703</v>
      </c>
      <c r="BD7" s="59">
        <v>209.8125</v>
      </c>
      <c r="BE7" s="59">
        <v>206.33230590820312</v>
      </c>
      <c r="BF7" s="59">
        <v>202.57150268554688</v>
      </c>
      <c r="BG7" s="59">
        <v>188.87229919433594</v>
      </c>
      <c r="BH7" s="59">
        <v>179.4853057861328</v>
      </c>
      <c r="BI7" s="59">
        <v>177.11219787597656</v>
      </c>
      <c r="BJ7" s="59">
        <v>174.20530700683594</v>
      </c>
      <c r="BK7" s="60"/>
    </row>
    <row r="8" spans="1:63" ht="10.5">
      <c r="A8" t="s">
        <v>682</v>
      </c>
      <c r="B8" t="s">
        <v>32</v>
      </c>
      <c r="C8" s="57">
        <v>157.1750030517578</v>
      </c>
      <c r="D8" s="57">
        <v>164.75</v>
      </c>
      <c r="E8" s="58">
        <v>173.60000610351562</v>
      </c>
      <c r="F8" s="58">
        <v>179.77499389648438</v>
      </c>
      <c r="G8" s="58">
        <v>198.33999633789062</v>
      </c>
      <c r="H8" s="58">
        <v>196.9250030517578</v>
      </c>
      <c r="I8" s="58">
        <v>191.125</v>
      </c>
      <c r="J8" s="58">
        <v>187.8000030517578</v>
      </c>
      <c r="K8" s="58">
        <v>186.97500610351562</v>
      </c>
      <c r="L8" s="58">
        <v>199.9499969482422</v>
      </c>
      <c r="M8" s="58">
        <v>197.94000244140625</v>
      </c>
      <c r="N8" s="58">
        <v>184.10000610351562</v>
      </c>
      <c r="O8" s="58">
        <v>183.0800018310547</v>
      </c>
      <c r="P8" s="58">
        <v>191</v>
      </c>
      <c r="Q8" s="58">
        <v>207.9250030517578</v>
      </c>
      <c r="R8" s="58">
        <v>224.25</v>
      </c>
      <c r="S8" s="58">
        <v>216.1199951171875</v>
      </c>
      <c r="T8" s="58">
        <v>215.5500030517578</v>
      </c>
      <c r="U8" s="58">
        <v>229</v>
      </c>
      <c r="V8" s="58">
        <v>248.6199951171875</v>
      </c>
      <c r="W8" s="58">
        <v>290.32501220703125</v>
      </c>
      <c r="X8" s="58">
        <v>271.67999267578125</v>
      </c>
      <c r="Y8" s="58">
        <v>225.6750030517578</v>
      </c>
      <c r="Z8" s="58">
        <v>218.5</v>
      </c>
      <c r="AA8" s="58">
        <v>231.55999755859375</v>
      </c>
      <c r="AB8" s="58">
        <v>228</v>
      </c>
      <c r="AC8" s="58">
        <v>242.47500610351562</v>
      </c>
      <c r="AD8" s="58">
        <v>274.20001220703125</v>
      </c>
      <c r="AE8" s="58">
        <v>290.67999267578125</v>
      </c>
      <c r="AF8" s="58">
        <v>288.45001220703125</v>
      </c>
      <c r="AG8" s="58">
        <v>298.05999755859375</v>
      </c>
      <c r="AH8" s="58">
        <v>295.17498779296875</v>
      </c>
      <c r="AI8" s="58">
        <v>255.5</v>
      </c>
      <c r="AJ8" s="58">
        <v>224.4600067138672</v>
      </c>
      <c r="AK8" s="58">
        <v>222.9250030517578</v>
      </c>
      <c r="AL8" s="58">
        <v>231.27499389648438</v>
      </c>
      <c r="AM8" s="58">
        <v>223.97999572753906</v>
      </c>
      <c r="AN8" s="58">
        <v>227.77499389648438</v>
      </c>
      <c r="AO8" s="58">
        <v>256.2749938964844</v>
      </c>
      <c r="AP8" s="59">
        <v>282.4856872558594</v>
      </c>
      <c r="AQ8" s="59">
        <v>286.7759094238281</v>
      </c>
      <c r="AR8" s="59">
        <v>282.8725891113281</v>
      </c>
      <c r="AS8" s="59">
        <v>283.056884765625</v>
      </c>
      <c r="AT8" s="59">
        <v>283.5703125</v>
      </c>
      <c r="AU8" s="59">
        <v>267.8042907714844</v>
      </c>
      <c r="AV8" s="59">
        <v>252.15159606933594</v>
      </c>
      <c r="AW8" s="59">
        <v>248.08389282226562</v>
      </c>
      <c r="AX8" s="59">
        <v>243.55079650878906</v>
      </c>
      <c r="AY8" s="59">
        <v>240.87750244140625</v>
      </c>
      <c r="AZ8" s="59">
        <v>242.38650512695312</v>
      </c>
      <c r="BA8" s="59">
        <v>251.73800659179688</v>
      </c>
      <c r="BB8" s="59">
        <v>268.4967956542969</v>
      </c>
      <c r="BC8" s="59">
        <v>272.98370361328125</v>
      </c>
      <c r="BD8" s="59">
        <v>272.3612976074219</v>
      </c>
      <c r="BE8" s="59">
        <v>268.4728088378906</v>
      </c>
      <c r="BF8" s="59">
        <v>264.3938903808594</v>
      </c>
      <c r="BG8" s="59">
        <v>254.3739013671875</v>
      </c>
      <c r="BH8" s="59">
        <v>242.67660522460938</v>
      </c>
      <c r="BI8" s="59">
        <v>238.70689392089844</v>
      </c>
      <c r="BJ8" s="59">
        <v>236.2017059326172</v>
      </c>
      <c r="BK8" s="60"/>
    </row>
    <row r="9" spans="1:63" ht="10.5">
      <c r="A9" t="s">
        <v>683</v>
      </c>
      <c r="B9" t="s">
        <v>684</v>
      </c>
      <c r="C9" s="57">
        <v>161.1999969482422</v>
      </c>
      <c r="D9" s="57">
        <v>169</v>
      </c>
      <c r="E9" s="58">
        <v>178.3000030517578</v>
      </c>
      <c r="F9" s="58">
        <v>183.89999389648438</v>
      </c>
      <c r="G9" s="58">
        <v>202.3000030517578</v>
      </c>
      <c r="H9" s="58">
        <v>201.8000030517578</v>
      </c>
      <c r="I9" s="58">
        <v>195.39999389648438</v>
      </c>
      <c r="J9" s="58">
        <v>192</v>
      </c>
      <c r="K9" s="58">
        <v>191.1999969482422</v>
      </c>
      <c r="L9" s="58">
        <v>204.10000610351562</v>
      </c>
      <c r="M9" s="58">
        <v>202.3000030517578</v>
      </c>
      <c r="N9" s="58">
        <v>188.6999969482422</v>
      </c>
      <c r="O9" s="58">
        <v>187.4600067138672</v>
      </c>
      <c r="P9" s="58">
        <v>195.25</v>
      </c>
      <c r="Q9" s="58">
        <v>212.02499389648438</v>
      </c>
      <c r="R9" s="58">
        <v>228.4499969482422</v>
      </c>
      <c r="S9" s="58">
        <v>220.47999572753906</v>
      </c>
      <c r="T9" s="58">
        <v>219.8249969482422</v>
      </c>
      <c r="U9" s="58">
        <v>233.25</v>
      </c>
      <c r="V9" s="58">
        <v>252.8800048828125</v>
      </c>
      <c r="W9" s="58">
        <v>295.125</v>
      </c>
      <c r="X9" s="58">
        <v>276.5199890136719</v>
      </c>
      <c r="Y9" s="58">
        <v>230.3249969482422</v>
      </c>
      <c r="Z9" s="58">
        <v>222.875</v>
      </c>
      <c r="AA9" s="58">
        <v>236.0399932861328</v>
      </c>
      <c r="AB9" s="58">
        <v>232.5749969482422</v>
      </c>
      <c r="AC9" s="58">
        <v>246.77499389648438</v>
      </c>
      <c r="AD9" s="58">
        <v>278.6499938964844</v>
      </c>
      <c r="AE9" s="58">
        <v>295.2799987792969</v>
      </c>
      <c r="AF9" s="58">
        <v>292.9750061035156</v>
      </c>
      <c r="AG9" s="58">
        <v>302.5400085449219</v>
      </c>
      <c r="AH9" s="58">
        <v>299.8500061035156</v>
      </c>
      <c r="AI9" s="58">
        <v>260.625</v>
      </c>
      <c r="AJ9" s="58">
        <v>229.25999450683594</v>
      </c>
      <c r="AK9" s="58">
        <v>227.52499389648438</v>
      </c>
      <c r="AL9" s="58">
        <v>235.875</v>
      </c>
      <c r="AM9" s="58">
        <v>228.89999389648438</v>
      </c>
      <c r="AN9" s="58">
        <v>232.3249969482422</v>
      </c>
      <c r="AO9" s="58">
        <v>260.8500061035156</v>
      </c>
      <c r="AP9" s="59">
        <v>286.90380859375</v>
      </c>
      <c r="AQ9" s="59">
        <v>291.0346984863281</v>
      </c>
      <c r="AR9" s="59">
        <v>287.2485046386719</v>
      </c>
      <c r="AS9" s="59">
        <v>287.5141906738281</v>
      </c>
      <c r="AT9" s="59">
        <v>288.1325988769531</v>
      </c>
      <c r="AU9" s="59">
        <v>272.0440979003906</v>
      </c>
      <c r="AV9" s="59">
        <v>256.49639892578125</v>
      </c>
      <c r="AW9" s="59">
        <v>252.57119750976562</v>
      </c>
      <c r="AX9" s="59">
        <v>248.09979248046875</v>
      </c>
      <c r="AY9" s="59">
        <v>245.3538055419922</v>
      </c>
      <c r="AZ9" s="59">
        <v>246.7313995361328</v>
      </c>
      <c r="BA9" s="59">
        <v>256.1900939941406</v>
      </c>
      <c r="BB9" s="59">
        <v>272.96881103515625</v>
      </c>
      <c r="BC9" s="59">
        <v>277.29638671875</v>
      </c>
      <c r="BD9" s="59">
        <v>276.79119873046875</v>
      </c>
      <c r="BE9" s="59">
        <v>272.9841003417969</v>
      </c>
      <c r="BF9" s="59">
        <v>269.01019287109375</v>
      </c>
      <c r="BG9" s="59">
        <v>258.6676025390625</v>
      </c>
      <c r="BH9" s="59">
        <v>247.07530212402344</v>
      </c>
      <c r="BI9" s="59">
        <v>243.2480926513672</v>
      </c>
      <c r="BJ9" s="59">
        <v>240.80459594726562</v>
      </c>
      <c r="BK9" s="60"/>
    </row>
    <row r="10" spans="1:63" ht="10.5">
      <c r="A10" t="s">
        <v>151</v>
      </c>
      <c r="B10" t="s">
        <v>152</v>
      </c>
      <c r="C10" s="57">
        <v>97</v>
      </c>
      <c r="D10" s="57">
        <v>93</v>
      </c>
      <c r="E10" s="58">
        <v>93.5999984741211</v>
      </c>
      <c r="F10" s="58">
        <v>95.4000015258789</v>
      </c>
      <c r="G10" s="58">
        <v>103</v>
      </c>
      <c r="H10" s="58">
        <v>101.9000015258789</v>
      </c>
      <c r="I10" s="58">
        <v>109.5</v>
      </c>
      <c r="J10" s="58">
        <v>118.80000305175781</v>
      </c>
      <c r="K10" s="58">
        <v>127</v>
      </c>
      <c r="L10" s="58">
        <v>147.89999389648438</v>
      </c>
      <c r="M10" s="58">
        <v>139.39999389648438</v>
      </c>
      <c r="N10" s="58">
        <v>129.89999389648438</v>
      </c>
      <c r="O10" s="58">
        <v>131.39999389648438</v>
      </c>
      <c r="P10" s="58">
        <v>134.39999389648438</v>
      </c>
      <c r="Q10" s="58">
        <v>153.5</v>
      </c>
      <c r="R10" s="58">
        <v>155.89999389648438</v>
      </c>
      <c r="S10" s="58">
        <v>144.39999389648438</v>
      </c>
      <c r="T10" s="58">
        <v>159.10000610351562</v>
      </c>
      <c r="U10" s="58">
        <v>164.6999969482422</v>
      </c>
      <c r="V10" s="58">
        <v>178.39999389648438</v>
      </c>
      <c r="W10" s="58">
        <v>199.3000030517578</v>
      </c>
      <c r="X10" s="58">
        <v>207.10000610351562</v>
      </c>
      <c r="Y10" s="58">
        <v>175.1999969482422</v>
      </c>
      <c r="Z10" s="58">
        <v>172.39999389648438</v>
      </c>
      <c r="AA10" s="58">
        <v>175.60000610351562</v>
      </c>
      <c r="AB10" s="58">
        <v>171.10000610351562</v>
      </c>
      <c r="AC10" s="58">
        <v>179.10000610351562</v>
      </c>
      <c r="AD10" s="58">
        <v>197.1999969482422</v>
      </c>
      <c r="AE10" s="58">
        <v>201.3000030517578</v>
      </c>
      <c r="AF10" s="58">
        <v>198.39999389648438</v>
      </c>
      <c r="AG10" s="58">
        <v>200.60000610351562</v>
      </c>
      <c r="AH10" s="58">
        <v>206.10000610351562</v>
      </c>
      <c r="AI10" s="58">
        <v>179.6999969482422</v>
      </c>
      <c r="AJ10" s="58">
        <v>172.1999969482422</v>
      </c>
      <c r="AK10" s="58">
        <v>169.89999389648438</v>
      </c>
      <c r="AL10" s="58">
        <v>175.3000030517578</v>
      </c>
      <c r="AM10" s="58">
        <v>160.60000610351562</v>
      </c>
      <c r="AN10" s="58">
        <v>170.44869995117188</v>
      </c>
      <c r="AO10" s="58">
        <v>173.46400451660156</v>
      </c>
      <c r="AP10" s="59">
        <v>183.5251007080078</v>
      </c>
      <c r="AQ10" s="59">
        <v>187.5102996826172</v>
      </c>
      <c r="AR10" s="59">
        <v>185.9954071044922</v>
      </c>
      <c r="AS10" s="59">
        <v>185.82029724121094</v>
      </c>
      <c r="AT10" s="59">
        <v>187.02870178222656</v>
      </c>
      <c r="AU10" s="59">
        <v>184.2303924560547</v>
      </c>
      <c r="AV10" s="59">
        <v>188.48109436035156</v>
      </c>
      <c r="AW10" s="59">
        <v>190.81910705566406</v>
      </c>
      <c r="AX10" s="59">
        <v>187.773193359375</v>
      </c>
      <c r="AY10" s="59">
        <v>185.2310028076172</v>
      </c>
      <c r="AZ10" s="59">
        <v>181.5532989501953</v>
      </c>
      <c r="BA10" s="59">
        <v>182.26390075683594</v>
      </c>
      <c r="BB10" s="59">
        <v>184.5655059814453</v>
      </c>
      <c r="BC10" s="59">
        <v>184.8260040283203</v>
      </c>
      <c r="BD10" s="59">
        <v>182.08290100097656</v>
      </c>
      <c r="BE10" s="59">
        <v>178.8480987548828</v>
      </c>
      <c r="BF10" s="59">
        <v>179.71359252929688</v>
      </c>
      <c r="BG10" s="59">
        <v>181.69610595703125</v>
      </c>
      <c r="BH10" s="59">
        <v>183.06910705566406</v>
      </c>
      <c r="BI10" s="59">
        <v>181.7617950439453</v>
      </c>
      <c r="BJ10" s="59">
        <v>179.4506072998047</v>
      </c>
      <c r="BK10" s="60"/>
    </row>
    <row r="11" spans="1:63" ht="10.5">
      <c r="A11" t="s">
        <v>153</v>
      </c>
      <c r="B11" t="s">
        <v>154</v>
      </c>
      <c r="C11" s="54">
        <v>141.89999389648438</v>
      </c>
      <c r="D11" s="54">
        <v>143.89999389648438</v>
      </c>
      <c r="E11" s="28">
        <v>141.8000030517578</v>
      </c>
      <c r="F11" s="28">
        <v>141.8000030517578</v>
      </c>
      <c r="G11" s="28">
        <v>142.8000030517578</v>
      </c>
      <c r="H11" s="28">
        <v>140.8000030517578</v>
      </c>
      <c r="I11" s="28">
        <v>143.1999969482422</v>
      </c>
      <c r="J11" s="28">
        <v>150</v>
      </c>
      <c r="K11" s="28">
        <v>159.6999969482422</v>
      </c>
      <c r="L11" s="28">
        <v>180.6999969482422</v>
      </c>
      <c r="M11" s="28">
        <v>182.8000030517578</v>
      </c>
      <c r="N11" s="28">
        <v>179.1999969482422</v>
      </c>
      <c r="O11" s="28">
        <v>180.85845947265625</v>
      </c>
      <c r="P11" s="28">
        <v>184.4585723876953</v>
      </c>
      <c r="Q11" s="28">
        <v>193.89930725097656</v>
      </c>
      <c r="R11" s="28">
        <v>195.83218383789062</v>
      </c>
      <c r="S11" s="28">
        <v>191.94422912597656</v>
      </c>
      <c r="T11" s="28">
        <v>199.22901916503906</v>
      </c>
      <c r="U11" s="28">
        <v>204.9454803466797</v>
      </c>
      <c r="V11" s="28">
        <v>218.6114959716797</v>
      </c>
      <c r="W11" s="28">
        <v>241.8346710205078</v>
      </c>
      <c r="X11" s="28">
        <v>245.25450134277344</v>
      </c>
      <c r="Y11" s="28">
        <v>231.92164611816406</v>
      </c>
      <c r="Z11" s="28">
        <v>230.9893035888672</v>
      </c>
      <c r="AA11" s="28">
        <v>233.04937744140625</v>
      </c>
      <c r="AB11" s="28">
        <v>231.1173095703125</v>
      </c>
      <c r="AC11" s="28">
        <v>235.3496551513672</v>
      </c>
      <c r="AD11" s="28">
        <v>242.7900390625</v>
      </c>
      <c r="AE11" s="28">
        <v>247.53192138671875</v>
      </c>
      <c r="AF11" s="28">
        <v>246.97943115234375</v>
      </c>
      <c r="AG11" s="28">
        <v>247.02394104003906</v>
      </c>
      <c r="AH11" s="28">
        <v>250.6042938232422</v>
      </c>
      <c r="AI11" s="28">
        <v>238.2313995361328</v>
      </c>
      <c r="AJ11" s="28">
        <v>230.41661071777344</v>
      </c>
      <c r="AK11" s="28">
        <v>233.85693359375</v>
      </c>
      <c r="AL11" s="28">
        <v>237.45419311523438</v>
      </c>
      <c r="AM11" s="28">
        <v>231.36660766601562</v>
      </c>
      <c r="AN11" s="28">
        <v>236.83799743652344</v>
      </c>
      <c r="AO11" s="28">
        <v>236.66619873046875</v>
      </c>
      <c r="AP11" s="55">
        <v>237.25650024414062</v>
      </c>
      <c r="AQ11" s="55">
        <v>236.7716064453125</v>
      </c>
      <c r="AR11" s="55">
        <v>234.81719970703125</v>
      </c>
      <c r="AS11" s="55">
        <v>232.5458984375</v>
      </c>
      <c r="AT11" s="55">
        <v>231.11349487304688</v>
      </c>
      <c r="AU11" s="55">
        <v>231.01510620117188</v>
      </c>
      <c r="AV11" s="55">
        <v>235.67919921875</v>
      </c>
      <c r="AW11" s="55">
        <v>242.84429931640625</v>
      </c>
      <c r="AX11" s="55">
        <v>243.15829467773438</v>
      </c>
      <c r="AY11" s="55">
        <v>241.0299072265625</v>
      </c>
      <c r="AZ11" s="55">
        <v>239.30960083007812</v>
      </c>
      <c r="BA11" s="55">
        <v>238.51600646972656</v>
      </c>
      <c r="BB11" s="55">
        <v>235.09140014648438</v>
      </c>
      <c r="BC11" s="55">
        <v>232.96060180664062</v>
      </c>
      <c r="BD11" s="55">
        <v>227.95669555664062</v>
      </c>
      <c r="BE11" s="55">
        <v>222.00540161132812</v>
      </c>
      <c r="BF11" s="55">
        <v>221.8686981201172</v>
      </c>
      <c r="BG11" s="55">
        <v>223.90159606933594</v>
      </c>
      <c r="BH11" s="55">
        <v>227.83470153808594</v>
      </c>
      <c r="BI11" s="55">
        <v>231.1802978515625</v>
      </c>
      <c r="BJ11" s="55">
        <v>232.9696044921875</v>
      </c>
      <c r="BK11" s="56"/>
    </row>
    <row r="12" spans="1:63" ht="10.5">
      <c r="A12" t="s">
        <v>155</v>
      </c>
      <c r="B12" t="s">
        <v>156</v>
      </c>
      <c r="C12" s="57">
        <v>155</v>
      </c>
      <c r="D12" s="57">
        <v>158.1999969482422</v>
      </c>
      <c r="E12" s="58">
        <v>162.89999389648438</v>
      </c>
      <c r="F12" s="58">
        <v>169.1999969482422</v>
      </c>
      <c r="G12" s="58">
        <v>174.60000610351562</v>
      </c>
      <c r="H12" s="58">
        <v>171.10000610351562</v>
      </c>
      <c r="I12" s="58">
        <v>173.85000610351562</v>
      </c>
      <c r="J12" s="58">
        <v>183.1999969482422</v>
      </c>
      <c r="K12" s="58">
        <v>191.1999969482422</v>
      </c>
      <c r="L12" s="58">
        <v>213.39999389648438</v>
      </c>
      <c r="M12" s="58">
        <v>214.6999969482422</v>
      </c>
      <c r="N12" s="58">
        <v>200.89999389648438</v>
      </c>
      <c r="O12" s="58">
        <v>195.89999389648438</v>
      </c>
      <c r="P12" s="58">
        <v>202.6999969482422</v>
      </c>
      <c r="Q12" s="58">
        <v>221.39999389648438</v>
      </c>
      <c r="R12" s="58">
        <v>229.1999969482422</v>
      </c>
      <c r="S12" s="58">
        <v>219.89999389648438</v>
      </c>
      <c r="T12" s="58">
        <v>229</v>
      </c>
      <c r="U12" s="58">
        <v>237.3000030517578</v>
      </c>
      <c r="V12" s="58">
        <v>250</v>
      </c>
      <c r="W12" s="58">
        <v>281.8999938964844</v>
      </c>
      <c r="X12" s="58">
        <v>309.5</v>
      </c>
      <c r="Y12" s="58">
        <v>257.29998779296875</v>
      </c>
      <c r="Z12" s="58">
        <v>244.3000030517578</v>
      </c>
      <c r="AA12" s="58">
        <v>246.6999969482422</v>
      </c>
      <c r="AB12" s="58">
        <v>247.5</v>
      </c>
      <c r="AC12" s="58">
        <v>255.85000610351562</v>
      </c>
      <c r="AD12" s="58">
        <v>272.79998779296875</v>
      </c>
      <c r="AE12" s="58">
        <v>289.70001220703125</v>
      </c>
      <c r="AF12" s="58">
        <v>289.79998779296875</v>
      </c>
      <c r="AG12" s="58">
        <v>293.3999938964844</v>
      </c>
      <c r="AH12" s="58">
        <v>304.5</v>
      </c>
      <c r="AI12" s="58">
        <v>278.29998779296875</v>
      </c>
      <c r="AJ12" s="58">
        <v>251.89999389648438</v>
      </c>
      <c r="AK12" s="58">
        <v>254.4499969482422</v>
      </c>
      <c r="AL12" s="58">
        <v>261</v>
      </c>
      <c r="AM12" s="58">
        <v>248.5</v>
      </c>
      <c r="AN12" s="58">
        <v>248.8000030517578</v>
      </c>
      <c r="AO12" s="58">
        <v>266.70001220703125</v>
      </c>
      <c r="AP12" s="59">
        <v>282.6405944824219</v>
      </c>
      <c r="AQ12" s="59">
        <v>285.4089050292969</v>
      </c>
      <c r="AR12" s="59">
        <v>282.0975036621094</v>
      </c>
      <c r="AS12" s="59">
        <v>280.7196044921875</v>
      </c>
      <c r="AT12" s="59">
        <v>281.42529296875</v>
      </c>
      <c r="AU12" s="59">
        <v>280.32220458984375</v>
      </c>
      <c r="AV12" s="59">
        <v>280.2825927734375</v>
      </c>
      <c r="AW12" s="59">
        <v>279.065185546875</v>
      </c>
      <c r="AX12" s="59">
        <v>275.4075927734375</v>
      </c>
      <c r="AY12" s="59">
        <v>269.16461181640625</v>
      </c>
      <c r="AZ12" s="59">
        <v>266.7513122558594</v>
      </c>
      <c r="BA12" s="59">
        <v>270.2810974121094</v>
      </c>
      <c r="BB12" s="59">
        <v>275.8432922363281</v>
      </c>
      <c r="BC12" s="59">
        <v>278.03759765625</v>
      </c>
      <c r="BD12" s="59">
        <v>275.6672058105469</v>
      </c>
      <c r="BE12" s="59">
        <v>272.7513122558594</v>
      </c>
      <c r="BF12" s="59">
        <v>273.2764892578125</v>
      </c>
      <c r="BG12" s="59">
        <v>274.372802734375</v>
      </c>
      <c r="BH12" s="59">
        <v>272.8645935058594</v>
      </c>
      <c r="BI12" s="59">
        <v>270.69940185546875</v>
      </c>
      <c r="BJ12" s="59">
        <v>268.0364074707031</v>
      </c>
      <c r="BK12" s="60"/>
    </row>
    <row r="13" spans="1:63" ht="10.5">
      <c r="A13" t="s">
        <v>157</v>
      </c>
      <c r="B13" t="s">
        <v>158</v>
      </c>
      <c r="C13" s="57">
        <v>71.5999984741211</v>
      </c>
      <c r="D13" s="57">
        <v>70.30000305175781</v>
      </c>
      <c r="E13" s="58">
        <v>67.5</v>
      </c>
      <c r="F13" s="58">
        <v>68.80000305175781</v>
      </c>
      <c r="G13" s="58">
        <v>73</v>
      </c>
      <c r="H13" s="58">
        <v>74.19999694824219</v>
      </c>
      <c r="I13" s="58">
        <v>71.69999694824219</v>
      </c>
      <c r="J13" s="58">
        <v>73.5</v>
      </c>
      <c r="K13" s="58">
        <v>77.5</v>
      </c>
      <c r="L13" s="58">
        <v>83.19999694824219</v>
      </c>
      <c r="M13" s="58">
        <v>82.5</v>
      </c>
      <c r="N13" s="58">
        <v>75.69999694824219</v>
      </c>
      <c r="O13" s="58">
        <v>77.19999694824219</v>
      </c>
      <c r="P13" s="58">
        <v>80.69999694824219</v>
      </c>
      <c r="Q13" s="58">
        <v>89.80000305175781</v>
      </c>
      <c r="R13" s="58">
        <v>97.80000305175781</v>
      </c>
      <c r="S13" s="58">
        <v>103.0999984741211</v>
      </c>
      <c r="T13" s="58">
        <v>101.9000015258789</v>
      </c>
      <c r="U13" s="58">
        <v>105.0999984741211</v>
      </c>
      <c r="V13" s="58">
        <v>110.5999984741211</v>
      </c>
      <c r="W13" s="58">
        <v>125.19999694824219</v>
      </c>
      <c r="X13" s="58">
        <v>127.9000015258789</v>
      </c>
      <c r="Y13" s="58">
        <v>120.4000015258789</v>
      </c>
      <c r="Z13" s="58">
        <v>119.5</v>
      </c>
      <c r="AA13" s="58">
        <v>124.19999694824219</v>
      </c>
      <c r="AB13" s="58">
        <v>125.4000015258789</v>
      </c>
      <c r="AC13" s="58">
        <v>125</v>
      </c>
      <c r="AD13" s="58">
        <v>127.80000305175781</v>
      </c>
      <c r="AE13" s="58">
        <v>131.89999389648438</v>
      </c>
      <c r="AF13" s="58">
        <v>128.60000610351562</v>
      </c>
      <c r="AG13" s="58">
        <v>127.80000305175781</v>
      </c>
      <c r="AH13" s="58">
        <v>130.10000610351562</v>
      </c>
      <c r="AI13" s="58">
        <v>116</v>
      </c>
      <c r="AJ13" s="58">
        <v>109.30000305175781</v>
      </c>
      <c r="AK13" s="58">
        <v>108.69999694824219</v>
      </c>
      <c r="AL13" s="58">
        <v>109.9000015258789</v>
      </c>
      <c r="AM13" s="58">
        <v>105.4000015258789</v>
      </c>
      <c r="AN13" s="58">
        <v>111.9188003540039</v>
      </c>
      <c r="AO13" s="58">
        <v>112.28079986572266</v>
      </c>
      <c r="AP13" s="59">
        <v>110.8667984008789</v>
      </c>
      <c r="AQ13" s="59">
        <v>117.49739837646484</v>
      </c>
      <c r="AR13" s="59">
        <v>119.47550201416016</v>
      </c>
      <c r="AS13" s="59">
        <v>119.65380096435547</v>
      </c>
      <c r="AT13" s="59">
        <v>119.86100006103516</v>
      </c>
      <c r="AU13" s="59">
        <v>118.5521011352539</v>
      </c>
      <c r="AV13" s="59">
        <v>120.37460327148438</v>
      </c>
      <c r="AW13" s="59">
        <v>122.37480163574219</v>
      </c>
      <c r="AX13" s="59">
        <v>121.31120300292969</v>
      </c>
      <c r="AY13" s="59">
        <v>123.3718032836914</v>
      </c>
      <c r="AZ13" s="59">
        <v>120.87570190429688</v>
      </c>
      <c r="BA13" s="59">
        <v>118.85910034179688</v>
      </c>
      <c r="BB13" s="59">
        <v>119.3373031616211</v>
      </c>
      <c r="BC13" s="59">
        <v>119.35579681396484</v>
      </c>
      <c r="BD13" s="59">
        <v>118.28829956054688</v>
      </c>
      <c r="BE13" s="59">
        <v>116.0602035522461</v>
      </c>
      <c r="BF13" s="59">
        <v>114.49490356445312</v>
      </c>
      <c r="BG13" s="59">
        <v>115.88040161132812</v>
      </c>
      <c r="BH13" s="59">
        <v>118.206298828125</v>
      </c>
      <c r="BI13" s="59">
        <v>117.66919708251953</v>
      </c>
      <c r="BJ13" s="59">
        <v>116.68299865722656</v>
      </c>
      <c r="BK13" s="60"/>
    </row>
    <row r="14" spans="1:63" ht="10.5">
      <c r="A14" t="s">
        <v>120</v>
      </c>
      <c r="B14" t="s">
        <v>121</v>
      </c>
      <c r="C14" s="57">
        <v>99.9000015258789</v>
      </c>
      <c r="D14" s="57">
        <v>101.30000305175781</v>
      </c>
      <c r="E14" s="58">
        <v>102.69999694824219</v>
      </c>
      <c r="F14" s="58">
        <v>106.5999984741211</v>
      </c>
      <c r="G14" s="58">
        <v>116.9000015258789</v>
      </c>
      <c r="H14" s="58">
        <v>110.30000305175781</v>
      </c>
      <c r="I14" s="58">
        <v>116.9000015258789</v>
      </c>
      <c r="J14" s="58">
        <v>127.19999694824219</v>
      </c>
      <c r="K14" s="58">
        <v>133.39999389648438</v>
      </c>
      <c r="L14" s="58">
        <v>155.10000610351562</v>
      </c>
      <c r="M14" s="58">
        <v>146.60000610351562</v>
      </c>
      <c r="N14" s="58">
        <v>133.5</v>
      </c>
      <c r="O14" s="58">
        <v>131.3000030517578</v>
      </c>
      <c r="P14" s="58">
        <v>137.5</v>
      </c>
      <c r="Q14" s="58">
        <v>158.5</v>
      </c>
      <c r="R14" s="58">
        <v>167.60000610351562</v>
      </c>
      <c r="S14" s="58">
        <v>157.3000030517578</v>
      </c>
      <c r="T14" s="58">
        <v>165.10000610351562</v>
      </c>
      <c r="U14" s="58">
        <v>172.39999389648438</v>
      </c>
      <c r="V14" s="58">
        <v>185.3000030517578</v>
      </c>
      <c r="W14" s="58">
        <v>210.3000030517578</v>
      </c>
      <c r="X14" s="58">
        <v>235.1999969482422</v>
      </c>
      <c r="Y14" s="58">
        <v>185.3000030517578</v>
      </c>
      <c r="Z14" s="58">
        <v>176.10000610351562</v>
      </c>
      <c r="AA14" s="58">
        <v>184.1999969482422</v>
      </c>
      <c r="AB14" s="58">
        <v>185.5</v>
      </c>
      <c r="AC14" s="58">
        <v>187.5</v>
      </c>
      <c r="AD14" s="58">
        <v>204.8000030517578</v>
      </c>
      <c r="AE14" s="58">
        <v>215.6999969482422</v>
      </c>
      <c r="AF14" s="58">
        <v>215.89999389648438</v>
      </c>
      <c r="AG14" s="58">
        <v>217.8000030517578</v>
      </c>
      <c r="AH14" s="58">
        <v>222.89999389648438</v>
      </c>
      <c r="AI14" s="58">
        <v>199.8000030517578</v>
      </c>
      <c r="AJ14" s="58">
        <v>183.1999969482422</v>
      </c>
      <c r="AK14" s="58">
        <v>179.89999389648438</v>
      </c>
      <c r="AL14" s="58">
        <v>193.5</v>
      </c>
      <c r="AM14" s="58">
        <v>175.8000030517578</v>
      </c>
      <c r="AN14" s="58">
        <v>182.0447998046875</v>
      </c>
      <c r="AO14" s="58">
        <v>190.98939514160156</v>
      </c>
      <c r="AP14" s="59">
        <v>203.4958953857422</v>
      </c>
      <c r="AQ14" s="59">
        <v>210.02239990234375</v>
      </c>
      <c r="AR14" s="59">
        <v>209.2725067138672</v>
      </c>
      <c r="AS14" s="59">
        <v>210.93589782714844</v>
      </c>
      <c r="AT14" s="59">
        <v>210.17999267578125</v>
      </c>
      <c r="AU14" s="59">
        <v>209.64059448242188</v>
      </c>
      <c r="AV14" s="59">
        <v>209.0334014892578</v>
      </c>
      <c r="AW14" s="59">
        <v>208.58009338378906</v>
      </c>
      <c r="AX14" s="59">
        <v>206.84669494628906</v>
      </c>
      <c r="AY14" s="59">
        <v>200.52639770507812</v>
      </c>
      <c r="AZ14" s="59">
        <v>197.15049743652344</v>
      </c>
      <c r="BA14" s="59">
        <v>199.11500549316406</v>
      </c>
      <c r="BB14" s="59">
        <v>203.5438995361328</v>
      </c>
      <c r="BC14" s="59">
        <v>206.95230102539062</v>
      </c>
      <c r="BD14" s="59">
        <v>204.1472930908203</v>
      </c>
      <c r="BE14" s="59">
        <v>203.3773956298828</v>
      </c>
      <c r="BF14" s="59">
        <v>202.3704071044922</v>
      </c>
      <c r="BG14" s="59">
        <v>204.21609497070312</v>
      </c>
      <c r="BH14" s="59">
        <v>203.96240234375</v>
      </c>
      <c r="BI14" s="59">
        <v>200.6475067138672</v>
      </c>
      <c r="BJ14" s="59">
        <v>199.83670043945312</v>
      </c>
      <c r="BK14" s="60"/>
    </row>
    <row r="15" spans="1:63" ht="10.5">
      <c r="A15" t="s">
        <v>244</v>
      </c>
      <c r="B15" t="s">
        <v>245</v>
      </c>
      <c r="C15" s="54">
        <v>139.1999969482422</v>
      </c>
      <c r="D15" s="54">
        <v>141.60000610351562</v>
      </c>
      <c r="E15" s="28">
        <v>139.6999969482422</v>
      </c>
      <c r="F15" s="28">
        <v>138.3000030517578</v>
      </c>
      <c r="G15" s="28">
        <v>137</v>
      </c>
      <c r="H15" s="28">
        <v>136.60000610351562</v>
      </c>
      <c r="I15" s="28">
        <v>131.89999389648438</v>
      </c>
      <c r="J15" s="28">
        <v>134.3000030517578</v>
      </c>
      <c r="K15" s="28">
        <v>140.8000030517578</v>
      </c>
      <c r="L15" s="28">
        <v>148.60000610351562</v>
      </c>
      <c r="M15" s="28">
        <v>158.39999389648438</v>
      </c>
      <c r="N15" s="28">
        <v>156.60000610351562</v>
      </c>
      <c r="O15" s="28">
        <v>155.83030700683594</v>
      </c>
      <c r="P15" s="28">
        <v>158.3343048095703</v>
      </c>
      <c r="Q15" s="28">
        <v>159.32412719726562</v>
      </c>
      <c r="R15" s="28">
        <v>164.80441284179688</v>
      </c>
      <c r="S15" s="28">
        <v>165.61204528808594</v>
      </c>
      <c r="T15" s="28">
        <v>160.54061889648438</v>
      </c>
      <c r="U15" s="28">
        <v>155.71377563476562</v>
      </c>
      <c r="V15" s="28">
        <v>155.44046020507812</v>
      </c>
      <c r="W15" s="28">
        <v>171.88632202148438</v>
      </c>
      <c r="X15" s="28">
        <v>182.4680938720703</v>
      </c>
      <c r="Y15" s="28">
        <v>184.7041015625</v>
      </c>
      <c r="Z15" s="28">
        <v>183.72842407226562</v>
      </c>
      <c r="AA15" s="28">
        <v>187.96766662597656</v>
      </c>
      <c r="AB15" s="28">
        <v>185.73919677734375</v>
      </c>
      <c r="AC15" s="28">
        <v>185.1950225830078</v>
      </c>
      <c r="AD15" s="28">
        <v>190.53077697753906</v>
      </c>
      <c r="AE15" s="28">
        <v>191.34494018554688</v>
      </c>
      <c r="AF15" s="28">
        <v>189.33094787597656</v>
      </c>
      <c r="AG15" s="28">
        <v>184.97576904296875</v>
      </c>
      <c r="AH15" s="28">
        <v>186.71438598632812</v>
      </c>
      <c r="AI15" s="28">
        <v>188.98422241210938</v>
      </c>
      <c r="AJ15" s="28">
        <v>185.35516357421875</v>
      </c>
      <c r="AK15" s="28">
        <v>186.79583740234375</v>
      </c>
      <c r="AL15" s="28">
        <v>191.37063598632812</v>
      </c>
      <c r="AM15" s="28">
        <v>192.40419006347656</v>
      </c>
      <c r="AN15" s="28">
        <v>193.03990173339844</v>
      </c>
      <c r="AO15" s="28">
        <v>194.23570251464844</v>
      </c>
      <c r="AP15" s="55">
        <v>193.12939453125</v>
      </c>
      <c r="AQ15" s="55">
        <v>192.96510314941406</v>
      </c>
      <c r="AR15" s="55">
        <v>190.1417999267578</v>
      </c>
      <c r="AS15" s="55">
        <v>184.1490020751953</v>
      </c>
      <c r="AT15" s="55">
        <v>181.00169372558594</v>
      </c>
      <c r="AU15" s="55">
        <v>184.05499267578125</v>
      </c>
      <c r="AV15" s="55">
        <v>185.9875030517578</v>
      </c>
      <c r="AW15" s="55">
        <v>189.89999389648438</v>
      </c>
      <c r="AX15" s="55">
        <v>190.56619262695312</v>
      </c>
      <c r="AY15" s="55">
        <v>191.74090576171875</v>
      </c>
      <c r="AZ15" s="55">
        <v>191.46890258789062</v>
      </c>
      <c r="BA15" s="55">
        <v>189.1977996826172</v>
      </c>
      <c r="BB15" s="55">
        <v>186.56179809570312</v>
      </c>
      <c r="BC15" s="55">
        <v>186.7115936279297</v>
      </c>
      <c r="BD15" s="55">
        <v>183.47869873046875</v>
      </c>
      <c r="BE15" s="55">
        <v>176.11090087890625</v>
      </c>
      <c r="BF15" s="55">
        <v>172.0977020263672</v>
      </c>
      <c r="BG15" s="55">
        <v>176.37750244140625</v>
      </c>
      <c r="BH15" s="55">
        <v>179.1761016845703</v>
      </c>
      <c r="BI15" s="55">
        <v>182.45809936523438</v>
      </c>
      <c r="BJ15" s="55">
        <v>184.62269592285156</v>
      </c>
      <c r="BK15" s="56"/>
    </row>
    <row r="16" spans="3:62" ht="10.5">
      <c r="C16" s="136"/>
      <c r="D16" s="136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</row>
    <row r="17" spans="2:62" ht="10.5">
      <c r="B17" s="11" t="s">
        <v>685</v>
      </c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</row>
    <row r="18" spans="1:63" ht="10.5">
      <c r="A18" t="s">
        <v>261</v>
      </c>
      <c r="B18" t="s">
        <v>262</v>
      </c>
      <c r="C18" s="51">
        <v>6.077000141143799</v>
      </c>
      <c r="D18" s="51">
        <v>4.933700084686279</v>
      </c>
      <c r="E18" s="37">
        <v>5.355999946594238</v>
      </c>
      <c r="F18" s="37">
        <v>5.788599967956543</v>
      </c>
      <c r="G18" s="37">
        <v>6.355100154876709</v>
      </c>
      <c r="H18" s="37">
        <v>6.293300151824951</v>
      </c>
      <c r="I18" s="37">
        <v>5.984300136566162</v>
      </c>
      <c r="J18" s="37">
        <v>5.3765997886657715</v>
      </c>
      <c r="K18" s="37">
        <v>5.108799934387207</v>
      </c>
      <c r="L18" s="37">
        <v>6.149099826812744</v>
      </c>
      <c r="M18" s="37">
        <v>5.984300136566162</v>
      </c>
      <c r="N18" s="37">
        <v>6.777400016784668</v>
      </c>
      <c r="O18" s="37">
        <v>6.231500148773193</v>
      </c>
      <c r="P18" s="37">
        <v>6.1697001457214355</v>
      </c>
      <c r="Q18" s="37">
        <v>6.973100185394287</v>
      </c>
      <c r="R18" s="37">
        <v>7.199699878692627</v>
      </c>
      <c r="S18" s="37">
        <v>6.447800159454346</v>
      </c>
      <c r="T18" s="37">
        <v>7.117300033569336</v>
      </c>
      <c r="U18" s="37">
        <v>7.724999904632568</v>
      </c>
      <c r="V18" s="37">
        <v>9.259699821472168</v>
      </c>
      <c r="W18" s="37">
        <v>11.577199935913086</v>
      </c>
      <c r="X18" s="37">
        <v>12.689599990844727</v>
      </c>
      <c r="Y18" s="37">
        <v>9.146400451660156</v>
      </c>
      <c r="Z18" s="37">
        <v>12.607199668884277</v>
      </c>
      <c r="AA18" s="37">
        <v>8.446000099182129</v>
      </c>
      <c r="AB18" s="37">
        <v>7.519000053405762</v>
      </c>
      <c r="AC18" s="37">
        <v>6.664100170135498</v>
      </c>
      <c r="AD18" s="37">
        <v>6.808300018310547</v>
      </c>
      <c r="AE18" s="37">
        <v>6.107900142669678</v>
      </c>
      <c r="AF18" s="37">
        <v>6.221199989318848</v>
      </c>
      <c r="AG18" s="37">
        <v>6.128499984741211</v>
      </c>
      <c r="AH18" s="37">
        <v>7.055500030517578</v>
      </c>
      <c r="AI18" s="37">
        <v>4.995500087738037</v>
      </c>
      <c r="AJ18" s="37">
        <v>5.870999813079834</v>
      </c>
      <c r="AK18" s="37">
        <v>6.983399868011475</v>
      </c>
      <c r="AL18" s="37">
        <v>6.808300018310547</v>
      </c>
      <c r="AM18" s="37">
        <v>6.4375</v>
      </c>
      <c r="AN18" s="37">
        <v>8.023699760437012</v>
      </c>
      <c r="AO18" s="37">
        <v>7.055500030517578</v>
      </c>
      <c r="AP18" s="52">
        <v>7.194498062133789</v>
      </c>
      <c r="AQ18" s="52">
        <v>7.13755989074707</v>
      </c>
      <c r="AR18" s="52">
        <v>7.233354091644287</v>
      </c>
      <c r="AS18" s="52">
        <v>7.2971930503845215</v>
      </c>
      <c r="AT18" s="52">
        <v>7.392251014709473</v>
      </c>
      <c r="AU18" s="52">
        <v>7.471423149108887</v>
      </c>
      <c r="AV18" s="52">
        <v>7.621112823486328</v>
      </c>
      <c r="AW18" s="52">
        <v>8.325580596923828</v>
      </c>
      <c r="AX18" s="52">
        <v>8.565896034240723</v>
      </c>
      <c r="AY18" s="52">
        <v>8.777152061462402</v>
      </c>
      <c r="AZ18" s="52">
        <v>8.722122192382812</v>
      </c>
      <c r="BA18" s="52">
        <v>7.847229957580566</v>
      </c>
      <c r="BB18" s="52">
        <v>7.283927917480469</v>
      </c>
      <c r="BC18" s="52">
        <v>7.2220330238342285</v>
      </c>
      <c r="BD18" s="52">
        <v>6.96686315536499</v>
      </c>
      <c r="BE18" s="52">
        <v>7.129928112030029</v>
      </c>
      <c r="BF18" s="52">
        <v>7.130517959594727</v>
      </c>
      <c r="BG18" s="52">
        <v>7.324741840362549</v>
      </c>
      <c r="BH18" s="52">
        <v>7.596645832061768</v>
      </c>
      <c r="BI18" s="52">
        <v>8.136919021606445</v>
      </c>
      <c r="BJ18" s="52">
        <v>8.449502944946289</v>
      </c>
      <c r="BK18" s="53"/>
    </row>
    <row r="19" spans="1:63" ht="10.5">
      <c r="A19" t="s">
        <v>263</v>
      </c>
      <c r="B19" t="s">
        <v>264</v>
      </c>
      <c r="C19" s="51">
        <v>5.210000038146973</v>
      </c>
      <c r="D19" s="51">
        <v>5.019999980926514</v>
      </c>
      <c r="E19" s="37">
        <v>5.119999885559082</v>
      </c>
      <c r="F19" s="37">
        <v>5.03000020980835</v>
      </c>
      <c r="G19" s="37">
        <v>5.400000095367432</v>
      </c>
      <c r="H19" s="37">
        <v>5.820000171661377</v>
      </c>
      <c r="I19" s="37">
        <v>5.619999885559082</v>
      </c>
      <c r="J19" s="37">
        <v>5.519999980926514</v>
      </c>
      <c r="K19" s="37">
        <v>5.059999942779541</v>
      </c>
      <c r="L19" s="37">
        <v>5.429999828338623</v>
      </c>
      <c r="M19" s="37">
        <v>6.210000038146973</v>
      </c>
      <c r="N19" s="37">
        <v>6.010000228881836</v>
      </c>
      <c r="O19" s="37">
        <v>5.800000190734863</v>
      </c>
      <c r="P19" s="37">
        <v>5.739999771118164</v>
      </c>
      <c r="Q19" s="37">
        <v>5.949999809265137</v>
      </c>
      <c r="R19" s="37">
        <v>6.579999923706055</v>
      </c>
      <c r="S19" s="37">
        <v>6.239999771118164</v>
      </c>
      <c r="T19" s="37">
        <v>6.090000152587891</v>
      </c>
      <c r="U19" s="37">
        <v>6.710000038146973</v>
      </c>
      <c r="V19" s="37">
        <v>6.480000019073486</v>
      </c>
      <c r="W19" s="37">
        <v>8.960000038146973</v>
      </c>
      <c r="X19" s="37">
        <v>10.350000381469727</v>
      </c>
      <c r="Y19" s="37">
        <v>9.90999984741211</v>
      </c>
      <c r="Z19" s="37">
        <v>9.079999923706055</v>
      </c>
      <c r="AA19" s="37">
        <v>8.65999984741211</v>
      </c>
      <c r="AB19" s="37">
        <v>7.28000020980835</v>
      </c>
      <c r="AC19" s="37">
        <v>6.519999980926514</v>
      </c>
      <c r="AD19" s="37">
        <v>6.590000152587891</v>
      </c>
      <c r="AE19" s="37">
        <v>6.190000057220459</v>
      </c>
      <c r="AF19" s="37">
        <v>5.800000190734863</v>
      </c>
      <c r="AG19" s="37">
        <v>5.820000171661377</v>
      </c>
      <c r="AH19" s="37">
        <v>6.510000228881836</v>
      </c>
      <c r="AI19" s="37">
        <v>5.510000228881836</v>
      </c>
      <c r="AJ19" s="37">
        <v>5.03000020980835</v>
      </c>
      <c r="AK19" s="37">
        <v>6.429999828338623</v>
      </c>
      <c r="AL19" s="37">
        <v>6.650000095367432</v>
      </c>
      <c r="AM19" s="37">
        <v>5.920000076293945</v>
      </c>
      <c r="AN19" s="37">
        <v>6.659999847412109</v>
      </c>
      <c r="AO19" s="37">
        <v>6.3080949783325195</v>
      </c>
      <c r="AP19" s="52">
        <v>6.484094142913818</v>
      </c>
      <c r="AQ19" s="52">
        <v>6.652443885803223</v>
      </c>
      <c r="AR19" s="52">
        <v>6.83327579498291</v>
      </c>
      <c r="AS19" s="52">
        <v>6.95172119140625</v>
      </c>
      <c r="AT19" s="52">
        <v>7.1379241943359375</v>
      </c>
      <c r="AU19" s="52">
        <v>7.1917338371276855</v>
      </c>
      <c r="AV19" s="52">
        <v>7.22559118270874</v>
      </c>
      <c r="AW19" s="52">
        <v>7.690779209136963</v>
      </c>
      <c r="AX19" s="52">
        <v>7.946730136871338</v>
      </c>
      <c r="AY19" s="52">
        <v>8.036896705627441</v>
      </c>
      <c r="AZ19" s="52">
        <v>8.104058265686035</v>
      </c>
      <c r="BA19" s="52">
        <v>7.669441223144531</v>
      </c>
      <c r="BB19" s="52">
        <v>6.681672096252441</v>
      </c>
      <c r="BC19" s="52">
        <v>6.677968978881836</v>
      </c>
      <c r="BD19" s="52">
        <v>6.670939922332764</v>
      </c>
      <c r="BE19" s="52">
        <v>6.851932048797607</v>
      </c>
      <c r="BF19" s="52">
        <v>6.91514778137207</v>
      </c>
      <c r="BG19" s="52">
        <v>7.0807271003723145</v>
      </c>
      <c r="BH19" s="52">
        <v>7.235509872436523</v>
      </c>
      <c r="BI19" s="52">
        <v>7.693198204040527</v>
      </c>
      <c r="BJ19" s="52">
        <v>7.802735805511475</v>
      </c>
      <c r="BK19" s="53"/>
    </row>
    <row r="20" spans="1:63" ht="10.5">
      <c r="A20" t="s">
        <v>265</v>
      </c>
      <c r="B20" t="s">
        <v>266</v>
      </c>
      <c r="C20" s="51">
        <v>9.710000038146973</v>
      </c>
      <c r="D20" s="51">
        <v>9.850000381469727</v>
      </c>
      <c r="E20" s="37">
        <v>10.029999732971191</v>
      </c>
      <c r="F20" s="37">
        <v>10.539999961853027</v>
      </c>
      <c r="G20" s="37">
        <v>11.630000114440918</v>
      </c>
      <c r="H20" s="37">
        <v>13.079999923706055</v>
      </c>
      <c r="I20" s="37">
        <v>13.539999961853027</v>
      </c>
      <c r="J20" s="37">
        <v>13.739999771118164</v>
      </c>
      <c r="K20" s="37">
        <v>13.3100004196167</v>
      </c>
      <c r="L20" s="37">
        <v>11.6899995803833</v>
      </c>
      <c r="M20" s="37">
        <v>11.4399995803833</v>
      </c>
      <c r="N20" s="37">
        <v>11.09000015258789</v>
      </c>
      <c r="O20" s="37">
        <v>11.029999732971191</v>
      </c>
      <c r="P20" s="37">
        <v>11.020000457763672</v>
      </c>
      <c r="Q20" s="37">
        <v>11</v>
      </c>
      <c r="R20" s="37">
        <v>12.020000457763672</v>
      </c>
      <c r="S20" s="37">
        <v>12.880000114440918</v>
      </c>
      <c r="T20" s="37">
        <v>13.920000076293945</v>
      </c>
      <c r="U20" s="37">
        <v>14.989999771118164</v>
      </c>
      <c r="V20" s="37">
        <v>15.65999984741211</v>
      </c>
      <c r="W20" s="37">
        <v>16.700000762939453</v>
      </c>
      <c r="X20" s="37">
        <v>16.559999465942383</v>
      </c>
      <c r="Y20" s="37">
        <v>15.779999732971191</v>
      </c>
      <c r="Z20" s="37">
        <v>14.75</v>
      </c>
      <c r="AA20" s="37">
        <v>14.9399995803833</v>
      </c>
      <c r="AB20" s="37">
        <v>14.029999732971191</v>
      </c>
      <c r="AC20" s="37">
        <v>13.199999809265137</v>
      </c>
      <c r="AD20" s="37">
        <v>13.300000190734863</v>
      </c>
      <c r="AE20" s="37">
        <v>14.390000343322754</v>
      </c>
      <c r="AF20" s="37">
        <v>14.979999542236328</v>
      </c>
      <c r="AG20" s="37">
        <v>15.670000076293945</v>
      </c>
      <c r="AH20" s="37">
        <v>16.110000610351562</v>
      </c>
      <c r="AI20" s="37">
        <v>15.609999656677246</v>
      </c>
      <c r="AJ20" s="37">
        <v>12.710000038146973</v>
      </c>
      <c r="AK20" s="37">
        <v>12.489999771118164</v>
      </c>
      <c r="AL20" s="37">
        <v>12.529999732971191</v>
      </c>
      <c r="AM20" s="37">
        <v>12.301919937133789</v>
      </c>
      <c r="AN20" s="37">
        <v>12.26138973236084</v>
      </c>
      <c r="AO20" s="37">
        <v>12.100339889526367</v>
      </c>
      <c r="AP20" s="52">
        <v>12.302289962768555</v>
      </c>
      <c r="AQ20" s="52">
        <v>13.250829696655273</v>
      </c>
      <c r="AR20" s="52">
        <v>14.346010208129883</v>
      </c>
      <c r="AS20" s="52">
        <v>15.195500373840332</v>
      </c>
      <c r="AT20" s="52">
        <v>15.599949836730957</v>
      </c>
      <c r="AU20" s="52">
        <v>15.219449996948242</v>
      </c>
      <c r="AV20" s="52">
        <v>14.220879554748535</v>
      </c>
      <c r="AW20" s="52">
        <v>13.57295036315918</v>
      </c>
      <c r="AX20" s="52">
        <v>13.335029602050781</v>
      </c>
      <c r="AY20" s="52">
        <v>13.77400016784668</v>
      </c>
      <c r="AZ20" s="52">
        <v>13.621870040893555</v>
      </c>
      <c r="BA20" s="52">
        <v>13.297189712524414</v>
      </c>
      <c r="BB20" s="52">
        <v>13.098710060119629</v>
      </c>
      <c r="BC20" s="52">
        <v>13.606249809265137</v>
      </c>
      <c r="BD20" s="52">
        <v>14.282480239868164</v>
      </c>
      <c r="BE20" s="52">
        <v>14.986129760742188</v>
      </c>
      <c r="BF20" s="52">
        <v>15.39739990234375</v>
      </c>
      <c r="BG20" s="52">
        <v>15.101110458374023</v>
      </c>
      <c r="BH20" s="52">
        <v>14.081459999084473</v>
      </c>
      <c r="BI20" s="52">
        <v>13.44048023223877</v>
      </c>
      <c r="BJ20" s="52">
        <v>13.274230003356934</v>
      </c>
      <c r="BK20" s="53"/>
    </row>
    <row r="21" spans="1:63" ht="10.5">
      <c r="A21" t="s">
        <v>267</v>
      </c>
      <c r="B21" t="s">
        <v>268</v>
      </c>
      <c r="C21" s="51">
        <v>9.0600004196167</v>
      </c>
      <c r="D21" s="51">
        <v>9.100000381469727</v>
      </c>
      <c r="E21" s="37">
        <v>9.050000190734863</v>
      </c>
      <c r="F21" s="37">
        <v>9.020000457763672</v>
      </c>
      <c r="G21" s="37">
        <v>9.229999542236328</v>
      </c>
      <c r="H21" s="37">
        <v>9.710000038146973</v>
      </c>
      <c r="I21" s="37">
        <v>9.649999618530273</v>
      </c>
      <c r="J21" s="37">
        <v>9.65999984741211</v>
      </c>
      <c r="K21" s="37">
        <v>9.260000228881836</v>
      </c>
      <c r="L21" s="37">
        <v>9.170000076293945</v>
      </c>
      <c r="M21" s="37">
        <v>10.210000038146973</v>
      </c>
      <c r="N21" s="37">
        <v>10.420000076293945</v>
      </c>
      <c r="O21" s="37">
        <v>10.229999542236328</v>
      </c>
      <c r="P21" s="37">
        <v>10.079999923706055</v>
      </c>
      <c r="Q21" s="37">
        <v>10.15999984741211</v>
      </c>
      <c r="R21" s="37">
        <v>10.489999771118164</v>
      </c>
      <c r="S21" s="37">
        <v>10.550000190734863</v>
      </c>
      <c r="T21" s="37">
        <v>10.40999984741211</v>
      </c>
      <c r="U21" s="37">
        <v>10.729999542236328</v>
      </c>
      <c r="V21" s="37">
        <v>11.1899995803833</v>
      </c>
      <c r="W21" s="37">
        <v>12.819999694824219</v>
      </c>
      <c r="X21" s="37">
        <v>14.619999885559082</v>
      </c>
      <c r="Y21" s="37">
        <v>15.109999656677246</v>
      </c>
      <c r="Z21" s="37">
        <v>14.319999694824219</v>
      </c>
      <c r="AA21" s="37">
        <v>14.109999656677246</v>
      </c>
      <c r="AB21" s="37">
        <v>13</v>
      </c>
      <c r="AC21" s="37">
        <v>12.010000228881836</v>
      </c>
      <c r="AD21" s="37">
        <v>11.529999732971191</v>
      </c>
      <c r="AE21" s="37">
        <v>11.539999961853027</v>
      </c>
      <c r="AF21" s="37">
        <v>11.020000457763672</v>
      </c>
      <c r="AG21" s="37">
        <v>10.90999984741211</v>
      </c>
      <c r="AH21" s="37">
        <v>11.180000305175781</v>
      </c>
      <c r="AI21" s="37">
        <v>11.140000343322754</v>
      </c>
      <c r="AJ21" s="37">
        <v>10.140000343322754</v>
      </c>
      <c r="AK21" s="37">
        <v>11.09000015258789</v>
      </c>
      <c r="AL21" s="37">
        <v>11.569999694824219</v>
      </c>
      <c r="AM21" s="37">
        <v>11.363900184631348</v>
      </c>
      <c r="AN21" s="37">
        <v>11.589619636535645</v>
      </c>
      <c r="AO21" s="37">
        <v>11.068479537963867</v>
      </c>
      <c r="AP21" s="52">
        <v>10.84469985961914</v>
      </c>
      <c r="AQ21" s="52">
        <v>10.943129539489746</v>
      </c>
      <c r="AR21" s="52">
        <v>11.079079627990723</v>
      </c>
      <c r="AS21" s="52">
        <v>11.272359848022461</v>
      </c>
      <c r="AT21" s="52">
        <v>11.431440353393555</v>
      </c>
      <c r="AU21" s="52">
        <v>11.646320343017578</v>
      </c>
      <c r="AV21" s="52">
        <v>11.82178020477295</v>
      </c>
      <c r="AW21" s="52">
        <v>12.154789924621582</v>
      </c>
      <c r="AX21" s="52">
        <v>12.391730308532715</v>
      </c>
      <c r="AY21" s="52">
        <v>12.89136028289795</v>
      </c>
      <c r="AZ21" s="52">
        <v>12.713789939880371</v>
      </c>
      <c r="BA21" s="52">
        <v>12.264510154724121</v>
      </c>
      <c r="BB21" s="52">
        <v>11.378100395202637</v>
      </c>
      <c r="BC21" s="52">
        <v>11.01653003692627</v>
      </c>
      <c r="BD21" s="52">
        <v>10.926130294799805</v>
      </c>
      <c r="BE21" s="52">
        <v>11.059479713439941</v>
      </c>
      <c r="BF21" s="52">
        <v>11.261369705200195</v>
      </c>
      <c r="BG21" s="52">
        <v>11.523170471191406</v>
      </c>
      <c r="BH21" s="52">
        <v>11.682990074157715</v>
      </c>
      <c r="BI21" s="52">
        <v>12.063429832458496</v>
      </c>
      <c r="BJ21" s="52">
        <v>12.324139595031738</v>
      </c>
      <c r="BK21" s="53"/>
    </row>
    <row r="22" spans="1:63" ht="10.5">
      <c r="A22" t="s">
        <v>269</v>
      </c>
      <c r="B22" t="s">
        <v>270</v>
      </c>
      <c r="C22" s="51">
        <v>6.71999979019165</v>
      </c>
      <c r="D22" s="51">
        <v>6.519999980926514</v>
      </c>
      <c r="E22" s="37">
        <v>5.96999979019165</v>
      </c>
      <c r="F22" s="37">
        <v>6.059999942779541</v>
      </c>
      <c r="G22" s="37">
        <v>6.340000152587891</v>
      </c>
      <c r="H22" s="37">
        <v>6.820000171661377</v>
      </c>
      <c r="I22" s="37">
        <v>6.409999847412109</v>
      </c>
      <c r="J22" s="37">
        <v>6.360000133514404</v>
      </c>
      <c r="K22" s="37">
        <v>5.679999828338623</v>
      </c>
      <c r="L22" s="37">
        <v>6.03000020980835</v>
      </c>
      <c r="M22" s="37">
        <v>7.639999866485596</v>
      </c>
      <c r="N22" s="37">
        <v>7.539999961853027</v>
      </c>
      <c r="O22" s="37">
        <v>7.050000190734863</v>
      </c>
      <c r="P22" s="37">
        <v>7.139999866485596</v>
      </c>
      <c r="Q22" s="37">
        <v>7.110000133514404</v>
      </c>
      <c r="R22" s="37">
        <v>7.710000038146973</v>
      </c>
      <c r="S22" s="37">
        <v>7.190000057220459</v>
      </c>
      <c r="T22" s="37">
        <v>6.920000076293945</v>
      </c>
      <c r="U22" s="37">
        <v>7.400000095367432</v>
      </c>
      <c r="V22" s="37">
        <v>7.989999771118164</v>
      </c>
      <c r="W22" s="37">
        <v>10.1899995803833</v>
      </c>
      <c r="X22" s="37">
        <v>12.069999694824219</v>
      </c>
      <c r="Y22" s="37">
        <v>12.130000114440918</v>
      </c>
      <c r="Z22" s="37">
        <v>11.170000076293945</v>
      </c>
      <c r="AA22" s="37">
        <v>10.819999694824219</v>
      </c>
      <c r="AB22" s="37">
        <v>9.289999961853027</v>
      </c>
      <c r="AC22" s="37">
        <v>8.229999542236328</v>
      </c>
      <c r="AD22" s="37">
        <v>7.949999809265137</v>
      </c>
      <c r="AE22" s="37">
        <v>7.650000095367432</v>
      </c>
      <c r="AF22" s="37">
        <v>6.920000076293945</v>
      </c>
      <c r="AG22" s="37">
        <v>6.789999961853027</v>
      </c>
      <c r="AH22" s="37">
        <v>7.380000114440918</v>
      </c>
      <c r="AI22" s="37">
        <v>7.230000019073486</v>
      </c>
      <c r="AJ22" s="37">
        <v>5.659999847412109</v>
      </c>
      <c r="AK22" s="37">
        <v>7.789999961853027</v>
      </c>
      <c r="AL22" s="37">
        <v>8.260000228881836</v>
      </c>
      <c r="AM22" s="37">
        <v>7.678823947906494</v>
      </c>
      <c r="AN22" s="37">
        <v>8.572245597839355</v>
      </c>
      <c r="AO22" s="37">
        <v>7.779551982879639</v>
      </c>
      <c r="AP22" s="52">
        <v>7.695725917816162</v>
      </c>
      <c r="AQ22" s="52">
        <v>7.713350772857666</v>
      </c>
      <c r="AR22" s="52">
        <v>7.718307971954346</v>
      </c>
      <c r="AS22" s="52">
        <v>7.849818229675293</v>
      </c>
      <c r="AT22" s="52">
        <v>8.025410652160645</v>
      </c>
      <c r="AU22" s="52">
        <v>8.22391414642334</v>
      </c>
      <c r="AV22" s="52">
        <v>8.45623779296875</v>
      </c>
      <c r="AW22" s="52">
        <v>8.962037086486816</v>
      </c>
      <c r="AX22" s="52">
        <v>9.39429759979248</v>
      </c>
      <c r="AY22" s="52">
        <v>10.171879768371582</v>
      </c>
      <c r="AZ22" s="52">
        <v>9.952131271362305</v>
      </c>
      <c r="BA22" s="52">
        <v>9.310762405395508</v>
      </c>
      <c r="BB22" s="52">
        <v>8.068289756774902</v>
      </c>
      <c r="BC22" s="52">
        <v>7.789684772491455</v>
      </c>
      <c r="BD22" s="52">
        <v>7.666079998016357</v>
      </c>
      <c r="BE22" s="52">
        <v>7.726047992706299</v>
      </c>
      <c r="BF22" s="52">
        <v>7.763271808624268</v>
      </c>
      <c r="BG22" s="52">
        <v>8.042370796203613</v>
      </c>
      <c r="BH22" s="52">
        <v>8.378315925598145</v>
      </c>
      <c r="BI22" s="52">
        <v>8.878752708435059</v>
      </c>
      <c r="BJ22" s="52">
        <v>9.267484664916992</v>
      </c>
      <c r="BK22" s="53"/>
    </row>
    <row r="23" spans="1:63" ht="10.5">
      <c r="A23" t="s">
        <v>686</v>
      </c>
      <c r="B23" t="s">
        <v>687</v>
      </c>
      <c r="C23" s="51">
        <v>5.900000095367432</v>
      </c>
      <c r="D23" s="51">
        <v>4.789999961853027</v>
      </c>
      <c r="E23" s="37">
        <v>5.199999809265137</v>
      </c>
      <c r="F23" s="37">
        <v>5.619999885559082</v>
      </c>
      <c r="G23" s="37">
        <v>6.170000076293945</v>
      </c>
      <c r="H23" s="37">
        <v>6.110000133514404</v>
      </c>
      <c r="I23" s="37">
        <v>5.809999942779541</v>
      </c>
      <c r="J23" s="37">
        <v>5.21999979019165</v>
      </c>
      <c r="K23" s="37">
        <v>4.960000038146973</v>
      </c>
      <c r="L23" s="37">
        <v>5.96999979019165</v>
      </c>
      <c r="M23" s="37">
        <v>5.809999942779541</v>
      </c>
      <c r="N23" s="37">
        <v>6.579999923706055</v>
      </c>
      <c r="O23" s="37">
        <v>6.050000190734863</v>
      </c>
      <c r="P23" s="37">
        <v>5.989999771118164</v>
      </c>
      <c r="Q23" s="37">
        <v>6.769999980926514</v>
      </c>
      <c r="R23" s="37">
        <v>6.989999771118164</v>
      </c>
      <c r="S23" s="37">
        <v>6.260000228881836</v>
      </c>
      <c r="T23" s="37">
        <v>6.909999847412109</v>
      </c>
      <c r="U23" s="37">
        <v>7.5</v>
      </c>
      <c r="V23" s="37">
        <v>8.989999771118164</v>
      </c>
      <c r="W23" s="37">
        <v>11.239999771118164</v>
      </c>
      <c r="X23" s="37">
        <v>12.319999694824219</v>
      </c>
      <c r="Y23" s="37">
        <v>8.880000114440918</v>
      </c>
      <c r="Z23" s="37">
        <v>12.239999771118164</v>
      </c>
      <c r="AA23" s="37">
        <v>8.199999809265137</v>
      </c>
      <c r="AB23" s="37">
        <v>7.300000190734863</v>
      </c>
      <c r="AC23" s="37">
        <v>6.46999979019165</v>
      </c>
      <c r="AD23" s="37">
        <v>6.610000133514404</v>
      </c>
      <c r="AE23" s="37">
        <v>5.929999828338623</v>
      </c>
      <c r="AF23" s="37">
        <v>6.039999961853027</v>
      </c>
      <c r="AG23" s="37">
        <v>5.949999809265137</v>
      </c>
      <c r="AH23" s="37">
        <v>6.849999904632568</v>
      </c>
      <c r="AI23" s="37">
        <v>4.849999904632568</v>
      </c>
      <c r="AJ23" s="37">
        <v>5.699999809265137</v>
      </c>
      <c r="AK23" s="37">
        <v>6.78000020980835</v>
      </c>
      <c r="AL23" s="37">
        <v>6.610000133514404</v>
      </c>
      <c r="AM23" s="37">
        <v>6.25</v>
      </c>
      <c r="AN23" s="37">
        <v>7.789999961853027</v>
      </c>
      <c r="AO23" s="37">
        <v>6.849999904632568</v>
      </c>
      <c r="AP23" s="52">
        <v>6.984950065612793</v>
      </c>
      <c r="AQ23" s="52">
        <v>6.9296698570251465</v>
      </c>
      <c r="AR23" s="52">
        <v>7.022674083709717</v>
      </c>
      <c r="AS23" s="52">
        <v>7.084653854370117</v>
      </c>
      <c r="AT23" s="52">
        <v>7.176941871643066</v>
      </c>
      <c r="AU23" s="52">
        <v>7.253808975219727</v>
      </c>
      <c r="AV23" s="52">
        <v>7.3991379737854</v>
      </c>
      <c r="AW23" s="52">
        <v>8.083087921142578</v>
      </c>
      <c r="AX23" s="52">
        <v>8.316404342651367</v>
      </c>
      <c r="AY23" s="52">
        <v>8.521507263183594</v>
      </c>
      <c r="AZ23" s="52">
        <v>8.468079566955566</v>
      </c>
      <c r="BA23" s="52">
        <v>7.6186699867248535</v>
      </c>
      <c r="BB23" s="52">
        <v>7.071774959564209</v>
      </c>
      <c r="BC23" s="52">
        <v>7.011682033538818</v>
      </c>
      <c r="BD23" s="52">
        <v>6.763944149017334</v>
      </c>
      <c r="BE23" s="52">
        <v>6.92225980758667</v>
      </c>
      <c r="BF23" s="52">
        <v>6.92283296585083</v>
      </c>
      <c r="BG23" s="52">
        <v>7.111400127410889</v>
      </c>
      <c r="BH23" s="52">
        <v>7.37538480758667</v>
      </c>
      <c r="BI23" s="52">
        <v>7.899921894073486</v>
      </c>
      <c r="BJ23" s="52">
        <v>8.203400611877441</v>
      </c>
      <c r="BK23" s="53"/>
    </row>
    <row r="24" spans="2:62" ht="10.5">
      <c r="B24" s="11" t="s">
        <v>688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</row>
    <row r="25" spans="1:63" ht="10.5">
      <c r="A25" t="s">
        <v>402</v>
      </c>
      <c r="B25" t="s">
        <v>403</v>
      </c>
      <c r="C25" s="51">
        <v>1.2899999618530273</v>
      </c>
      <c r="D25" s="51">
        <v>1.3200000524520874</v>
      </c>
      <c r="E25" s="37">
        <v>1.3300000429153442</v>
      </c>
      <c r="F25" s="37">
        <v>1.340000033378601</v>
      </c>
      <c r="G25" s="37">
        <v>1.350000023841858</v>
      </c>
      <c r="H25" s="37">
        <v>1.350000023841858</v>
      </c>
      <c r="I25" s="37">
        <v>1.3700000047683716</v>
      </c>
      <c r="J25" s="37">
        <v>1.399999976158142</v>
      </c>
      <c r="K25" s="37">
        <v>1.3700000047683716</v>
      </c>
      <c r="L25" s="37">
        <v>1.409999966621399</v>
      </c>
      <c r="M25" s="37">
        <v>1.409999966621399</v>
      </c>
      <c r="N25" s="37">
        <v>1.409999966621399</v>
      </c>
      <c r="O25" s="37">
        <v>1.4600000381469727</v>
      </c>
      <c r="P25" s="37">
        <v>1.4800000190734863</v>
      </c>
      <c r="Q25" s="37">
        <v>1.5199999809265137</v>
      </c>
      <c r="R25" s="37">
        <v>1.5399999618530273</v>
      </c>
      <c r="S25" s="37">
        <v>1.5499999523162842</v>
      </c>
      <c r="T25" s="37">
        <v>1.5399999618530273</v>
      </c>
      <c r="U25" s="37">
        <v>1.5199999809265137</v>
      </c>
      <c r="V25" s="37">
        <v>1.559999942779541</v>
      </c>
      <c r="W25" s="37">
        <v>1.600000023841858</v>
      </c>
      <c r="X25" s="37">
        <v>1.5800000429153442</v>
      </c>
      <c r="Y25" s="37">
        <v>1.5700000524520874</v>
      </c>
      <c r="Z25" s="37">
        <v>1.590000033378601</v>
      </c>
      <c r="AA25" s="37">
        <v>1.659999966621399</v>
      </c>
      <c r="AB25" s="37">
        <v>1.6699999570846558</v>
      </c>
      <c r="AC25" s="37">
        <v>1.7100000381469727</v>
      </c>
      <c r="AD25" s="37">
        <v>1.7100000381469727</v>
      </c>
      <c r="AE25" s="37">
        <v>1.7000000476837158</v>
      </c>
      <c r="AF25" s="37">
        <v>1.690000057220459</v>
      </c>
      <c r="AG25" s="37">
        <v>1.6799999475479126</v>
      </c>
      <c r="AH25" s="37">
        <v>1.7000000476837158</v>
      </c>
      <c r="AI25" s="37">
        <v>1.7200000286102295</v>
      </c>
      <c r="AJ25" s="37">
        <v>1.7100000381469727</v>
      </c>
      <c r="AK25" s="37">
        <v>1.690000057220459</v>
      </c>
      <c r="AL25" s="37">
        <v>1.6846610307693481</v>
      </c>
      <c r="AM25" s="37">
        <v>1.6672359704971313</v>
      </c>
      <c r="AN25" s="37">
        <v>1.682358980178833</v>
      </c>
      <c r="AO25" s="37">
        <v>1.6906570196151733</v>
      </c>
      <c r="AP25" s="52">
        <v>1.7044730186462402</v>
      </c>
      <c r="AQ25" s="52">
        <v>1.713811993598938</v>
      </c>
      <c r="AR25" s="52">
        <v>1.7142119407653809</v>
      </c>
      <c r="AS25" s="52">
        <v>1.6981650590896606</v>
      </c>
      <c r="AT25" s="52">
        <v>1.6901899576187134</v>
      </c>
      <c r="AU25" s="52">
        <v>1.6835949420928955</v>
      </c>
      <c r="AV25" s="52">
        <v>1.6736760139465332</v>
      </c>
      <c r="AW25" s="52">
        <v>1.6796610355377197</v>
      </c>
      <c r="AX25" s="52">
        <v>1.675902009010315</v>
      </c>
      <c r="AY25" s="52">
        <v>1.691169023513794</v>
      </c>
      <c r="AZ25" s="52">
        <v>1.7013700008392334</v>
      </c>
      <c r="BA25" s="52">
        <v>1.7130130529403687</v>
      </c>
      <c r="BB25" s="52">
        <v>1.7287319898605347</v>
      </c>
      <c r="BC25" s="52">
        <v>1.7408970594406128</v>
      </c>
      <c r="BD25" s="52">
        <v>1.7431010007858276</v>
      </c>
      <c r="BE25" s="52">
        <v>1.7288299798965454</v>
      </c>
      <c r="BF25" s="52">
        <v>1.7220840454101562</v>
      </c>
      <c r="BG25" s="52">
        <v>1.7169209718704224</v>
      </c>
      <c r="BH25" s="52">
        <v>1.6947139501571655</v>
      </c>
      <c r="BI25" s="52">
        <v>1.6892379522323608</v>
      </c>
      <c r="BJ25" s="52">
        <v>1.6887359619140625</v>
      </c>
      <c r="BK25" s="53"/>
    </row>
    <row r="26" spans="1:63" ht="10.5">
      <c r="A26" t="s">
        <v>159</v>
      </c>
      <c r="B26" t="s">
        <v>160</v>
      </c>
      <c r="C26" s="51">
        <v>4.489999771118164</v>
      </c>
      <c r="D26" s="51">
        <v>4.519999980926514</v>
      </c>
      <c r="E26" s="37">
        <v>4.28000020980835</v>
      </c>
      <c r="F26" s="37">
        <v>4.440000057220459</v>
      </c>
      <c r="G26" s="37">
        <v>4.940000057220459</v>
      </c>
      <c r="H26" s="37">
        <v>4.989999771118164</v>
      </c>
      <c r="I26" s="37">
        <v>4.78000020980835</v>
      </c>
      <c r="J26" s="37">
        <v>4.730000019073486</v>
      </c>
      <c r="K26" s="37">
        <v>4.800000190734863</v>
      </c>
      <c r="L26" s="37">
        <v>5.099999904632568</v>
      </c>
      <c r="M26" s="37">
        <v>5.179999828338623</v>
      </c>
      <c r="N26" s="37">
        <v>4.739999771118164</v>
      </c>
      <c r="O26" s="37">
        <v>5.010000228881836</v>
      </c>
      <c r="P26" s="37">
        <v>5.230000019073486</v>
      </c>
      <c r="Q26" s="37">
        <v>5.519999980926514</v>
      </c>
      <c r="R26" s="37">
        <v>6.260000228881836</v>
      </c>
      <c r="S26" s="37">
        <v>6.099999904632568</v>
      </c>
      <c r="T26" s="37">
        <v>6.550000190734863</v>
      </c>
      <c r="U26" s="37">
        <v>6.849999904632568</v>
      </c>
      <c r="V26" s="37">
        <v>7.46999979019165</v>
      </c>
      <c r="W26" s="37">
        <v>8.399999618530273</v>
      </c>
      <c r="X26" s="37">
        <v>8.510000228881836</v>
      </c>
      <c r="Y26" s="37">
        <v>8.199999809265137</v>
      </c>
      <c r="Z26" s="37">
        <v>8.010000228881836</v>
      </c>
      <c r="AA26" s="37">
        <v>8.130000114440918</v>
      </c>
      <c r="AB26" s="37">
        <v>7.889999866485596</v>
      </c>
      <c r="AC26" s="37">
        <v>7.980000019073486</v>
      </c>
      <c r="AD26" s="37">
        <v>6.809999942779541</v>
      </c>
      <c r="AE26" s="37">
        <v>8.010000228881836</v>
      </c>
      <c r="AF26" s="37">
        <v>8.069999694824219</v>
      </c>
      <c r="AG26" s="37">
        <v>8.109999656677246</v>
      </c>
      <c r="AH26" s="37">
        <v>9.100000381469727</v>
      </c>
      <c r="AI26" s="37">
        <v>7.619999885559082</v>
      </c>
      <c r="AJ26" s="37">
        <v>7</v>
      </c>
      <c r="AK26" s="37">
        <v>7.21999979019165</v>
      </c>
      <c r="AL26" s="37">
        <v>7.4479079246521</v>
      </c>
      <c r="AM26" s="37">
        <v>6.313151836395264</v>
      </c>
      <c r="AN26" s="37">
        <v>7.122082233428955</v>
      </c>
      <c r="AO26" s="37">
        <v>7.172867774963379</v>
      </c>
      <c r="AP26" s="52">
        <v>7.483950138092041</v>
      </c>
      <c r="AQ26" s="52">
        <v>7.744636058807373</v>
      </c>
      <c r="AR26" s="52">
        <v>7.737918853759766</v>
      </c>
      <c r="AS26" s="52">
        <v>7.768834114074707</v>
      </c>
      <c r="AT26" s="52">
        <v>7.88735294342041</v>
      </c>
      <c r="AU26" s="52">
        <v>7.8509521484375</v>
      </c>
      <c r="AV26" s="52">
        <v>7.880215167999268</v>
      </c>
      <c r="AW26" s="52">
        <v>8.080513954162598</v>
      </c>
      <c r="AX26" s="52">
        <v>7.991232872009277</v>
      </c>
      <c r="AY26" s="52">
        <v>7.8485941886901855</v>
      </c>
      <c r="AZ26" s="52">
        <v>8.010696411132812</v>
      </c>
      <c r="BA26" s="52">
        <v>7.696897029876709</v>
      </c>
      <c r="BB26" s="52">
        <v>7.421130180358887</v>
      </c>
      <c r="BC26" s="52">
        <v>7.613272190093994</v>
      </c>
      <c r="BD26" s="52">
        <v>7.628641128540039</v>
      </c>
      <c r="BE26" s="52">
        <v>7.544342994689941</v>
      </c>
      <c r="BF26" s="52">
        <v>7.548603057861328</v>
      </c>
      <c r="BG26" s="52">
        <v>7.664941787719727</v>
      </c>
      <c r="BH26" s="52">
        <v>7.669209957122803</v>
      </c>
      <c r="BI26" s="52">
        <v>7.705573081970215</v>
      </c>
      <c r="BJ26" s="52">
        <v>7.654601097106934</v>
      </c>
      <c r="BK26" s="53"/>
    </row>
    <row r="27" spans="1:63" ht="10.5">
      <c r="A27" t="s">
        <v>271</v>
      </c>
      <c r="B27" t="s">
        <v>272</v>
      </c>
      <c r="C27" s="51">
        <v>6.130000114440918</v>
      </c>
      <c r="D27" s="51">
        <v>5.619999885559082</v>
      </c>
      <c r="E27" s="37">
        <v>5.349999904632568</v>
      </c>
      <c r="F27" s="37">
        <v>5.590000152587891</v>
      </c>
      <c r="G27" s="37">
        <v>6.090000152587891</v>
      </c>
      <c r="H27" s="37">
        <v>6.340000152587891</v>
      </c>
      <c r="I27" s="37">
        <v>6.059999942779541</v>
      </c>
      <c r="J27" s="37">
        <v>5.809999942779541</v>
      </c>
      <c r="K27" s="37">
        <v>5.25</v>
      </c>
      <c r="L27" s="37">
        <v>5.820000171661377</v>
      </c>
      <c r="M27" s="37">
        <v>6.610000133514404</v>
      </c>
      <c r="N27" s="37">
        <v>6.730000019073486</v>
      </c>
      <c r="O27" s="37">
        <v>6.409999847412109</v>
      </c>
      <c r="P27" s="37">
        <v>6.21999979019165</v>
      </c>
      <c r="Q27" s="37">
        <v>6.590000152587891</v>
      </c>
      <c r="R27" s="37">
        <v>7.090000152587891</v>
      </c>
      <c r="S27" s="37">
        <v>6.659999847412109</v>
      </c>
      <c r="T27" s="37">
        <v>6.820000171661377</v>
      </c>
      <c r="U27" s="37">
        <v>7.309999942779541</v>
      </c>
      <c r="V27" s="37">
        <v>8.359999656677246</v>
      </c>
      <c r="W27" s="37">
        <v>10.579999923706055</v>
      </c>
      <c r="X27" s="37">
        <v>11.529999732971191</v>
      </c>
      <c r="Y27" s="37">
        <v>9.84000015258789</v>
      </c>
      <c r="Z27" s="37">
        <v>10.850000381469727</v>
      </c>
      <c r="AA27" s="37">
        <v>9.0600004196167</v>
      </c>
      <c r="AB27" s="37">
        <v>7.829999923706055</v>
      </c>
      <c r="AC27" s="37">
        <v>7.159999847412109</v>
      </c>
      <c r="AD27" s="37">
        <v>7.119999885559082</v>
      </c>
      <c r="AE27" s="37">
        <v>6.730000019073486</v>
      </c>
      <c r="AF27" s="37">
        <v>6.449999809265137</v>
      </c>
      <c r="AG27" s="37">
        <v>6.449999809265137</v>
      </c>
      <c r="AH27" s="37">
        <v>7.289999961853027</v>
      </c>
      <c r="AI27" s="37">
        <v>6.21999979019165</v>
      </c>
      <c r="AJ27" s="37">
        <v>5.5</v>
      </c>
      <c r="AK27" s="37">
        <v>7.28000020980835</v>
      </c>
      <c r="AL27" s="37">
        <v>7.976620197296143</v>
      </c>
      <c r="AM27" s="37">
        <v>6.7493062019348145</v>
      </c>
      <c r="AN27" s="37">
        <v>8.169731140136719</v>
      </c>
      <c r="AO27" s="37">
        <v>7.055446147918701</v>
      </c>
      <c r="AP27" s="52">
        <v>7.249447822570801</v>
      </c>
      <c r="AQ27" s="52">
        <v>7.3446879386901855</v>
      </c>
      <c r="AR27" s="52">
        <v>7.4469428062438965</v>
      </c>
      <c r="AS27" s="52">
        <v>7.567058086395264</v>
      </c>
      <c r="AT27" s="52">
        <v>7.821421146392822</v>
      </c>
      <c r="AU27" s="52">
        <v>7.848452091217041</v>
      </c>
      <c r="AV27" s="52">
        <v>7.822371006011963</v>
      </c>
      <c r="AW27" s="52">
        <v>8.385676383972168</v>
      </c>
      <c r="AX27" s="52">
        <v>8.660392761230469</v>
      </c>
      <c r="AY27" s="52">
        <v>8.872116088867188</v>
      </c>
      <c r="AZ27" s="52">
        <v>8.85076904296875</v>
      </c>
      <c r="BA27" s="52">
        <v>8.292895317077637</v>
      </c>
      <c r="BB27" s="52">
        <v>7.443611145019531</v>
      </c>
      <c r="BC27" s="52">
        <v>7.424676895141602</v>
      </c>
      <c r="BD27" s="52">
        <v>7.297811031341553</v>
      </c>
      <c r="BE27" s="52">
        <v>7.442999839782715</v>
      </c>
      <c r="BF27" s="52">
        <v>7.525373935699463</v>
      </c>
      <c r="BG27" s="52">
        <v>7.68081521987915</v>
      </c>
      <c r="BH27" s="52">
        <v>7.78101110458374</v>
      </c>
      <c r="BI27" s="52">
        <v>8.238669395446777</v>
      </c>
      <c r="BJ27" s="52">
        <v>8.527068138122559</v>
      </c>
      <c r="BK27" s="53"/>
    </row>
    <row r="28" spans="3:62" ht="10.5">
      <c r="C28" s="10"/>
      <c r="D28" s="10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</row>
    <row r="29" spans="2:62" ht="10.5">
      <c r="B29" s="11" t="s">
        <v>689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</row>
    <row r="30" spans="1:63" ht="10.5">
      <c r="A30" t="s">
        <v>13</v>
      </c>
      <c r="B30" t="s">
        <v>14</v>
      </c>
      <c r="C30" s="57">
        <v>18.399999618530273</v>
      </c>
      <c r="D30" s="57">
        <v>18.399999618530273</v>
      </c>
      <c r="E30" s="58">
        <v>18.399999618530273</v>
      </c>
      <c r="F30" s="58">
        <v>18.399999618530273</v>
      </c>
      <c r="G30" s="58">
        <v>18.399999618530273</v>
      </c>
      <c r="H30" s="58">
        <v>18.399999618530273</v>
      </c>
      <c r="I30" s="58">
        <v>18.399999618530273</v>
      </c>
      <c r="J30" s="58">
        <v>18.399999618530273</v>
      </c>
      <c r="K30" s="58">
        <v>18.399999618530273</v>
      </c>
      <c r="L30" s="58">
        <v>18.399999618530273</v>
      </c>
      <c r="M30" s="58">
        <v>18.399999618530273</v>
      </c>
      <c r="N30" s="58">
        <v>18.399999618530273</v>
      </c>
      <c r="O30" s="58">
        <v>18.399999618530273</v>
      </c>
      <c r="P30" s="58">
        <v>18.399999618530273</v>
      </c>
      <c r="Q30" s="58">
        <v>18.399999618530273</v>
      </c>
      <c r="R30" s="58">
        <v>18.399999618530273</v>
      </c>
      <c r="S30" s="58">
        <v>18.399999618530273</v>
      </c>
      <c r="T30" s="58">
        <v>18.399999618530273</v>
      </c>
      <c r="U30" s="58">
        <v>18.399999618530273</v>
      </c>
      <c r="V30" s="58">
        <v>18.399999618530273</v>
      </c>
      <c r="W30" s="58">
        <v>18.399999618530273</v>
      </c>
      <c r="X30" s="58">
        <v>18.399999618530273</v>
      </c>
      <c r="Y30" s="58">
        <v>18.399999618530273</v>
      </c>
      <c r="Z30" s="58">
        <v>18.399999618530273</v>
      </c>
      <c r="AA30" s="58">
        <v>18.399999618530273</v>
      </c>
      <c r="AB30" s="58">
        <v>18.399999618530273</v>
      </c>
      <c r="AC30" s="58">
        <v>18.399999618530273</v>
      </c>
      <c r="AD30" s="58">
        <v>18.399999618530273</v>
      </c>
      <c r="AE30" s="58">
        <v>18.399999618530273</v>
      </c>
      <c r="AF30" s="58">
        <v>18.399999618530273</v>
      </c>
      <c r="AG30" s="58">
        <v>18.399999618530273</v>
      </c>
      <c r="AH30" s="58">
        <v>18.399999618530273</v>
      </c>
      <c r="AI30" s="58">
        <v>18.399999618530273</v>
      </c>
      <c r="AJ30" s="58">
        <v>18.399999618530273</v>
      </c>
      <c r="AK30" s="58">
        <v>18.399999618530273</v>
      </c>
      <c r="AL30" s="58">
        <v>18.399999618530273</v>
      </c>
      <c r="AM30" s="58">
        <v>18.399999618530273</v>
      </c>
      <c r="AN30" s="58">
        <v>18.399999618530273</v>
      </c>
      <c r="AO30" s="58">
        <v>18.399999618530273</v>
      </c>
      <c r="AP30" s="59">
        <v>18.399999618530273</v>
      </c>
      <c r="AQ30" s="59">
        <v>18.399999618530273</v>
      </c>
      <c r="AR30" s="59">
        <v>18.399999618530273</v>
      </c>
      <c r="AS30" s="59">
        <v>18.399999618530273</v>
      </c>
      <c r="AT30" s="59">
        <v>18.399999618530273</v>
      </c>
      <c r="AU30" s="59">
        <v>18.399999618530273</v>
      </c>
      <c r="AV30" s="59">
        <v>18.399999618530273</v>
      </c>
      <c r="AW30" s="59">
        <v>18.399999618530273</v>
      </c>
      <c r="AX30" s="59">
        <v>18.399999618530273</v>
      </c>
      <c r="AY30" s="59">
        <v>18.399999618530273</v>
      </c>
      <c r="AZ30" s="59">
        <v>18.399999618530273</v>
      </c>
      <c r="BA30" s="59">
        <v>18.399999618530273</v>
      </c>
      <c r="BB30" s="59">
        <v>18.399999618530273</v>
      </c>
      <c r="BC30" s="59">
        <v>18.399999618530273</v>
      </c>
      <c r="BD30" s="59">
        <v>18.399999618530273</v>
      </c>
      <c r="BE30" s="59">
        <v>18.399999618530273</v>
      </c>
      <c r="BF30" s="59">
        <v>18.399999618530273</v>
      </c>
      <c r="BG30" s="59">
        <v>18.399999618530273</v>
      </c>
      <c r="BH30" s="59">
        <v>18.399999618530273</v>
      </c>
      <c r="BI30" s="59">
        <v>18.399999618530273</v>
      </c>
      <c r="BJ30" s="59">
        <v>18.399999618530273</v>
      </c>
      <c r="BK30" s="60"/>
    </row>
    <row r="31" spans="1:63" ht="10.5">
      <c r="A31" t="s">
        <v>15</v>
      </c>
      <c r="B31" t="s">
        <v>16</v>
      </c>
      <c r="C31" s="57">
        <v>20.530000686645508</v>
      </c>
      <c r="D31" s="57">
        <v>20.530000686645508</v>
      </c>
      <c r="E31" s="58">
        <v>20.530000686645508</v>
      </c>
      <c r="F31" s="58">
        <v>20.530000686645508</v>
      </c>
      <c r="G31" s="58">
        <v>20.530000686645508</v>
      </c>
      <c r="H31" s="58">
        <v>20.530000686645508</v>
      </c>
      <c r="I31" s="58">
        <v>20.6299991607666</v>
      </c>
      <c r="J31" s="58">
        <v>20.6299991607666</v>
      </c>
      <c r="K31" s="58">
        <v>20.6299991607666</v>
      </c>
      <c r="L31" s="58">
        <v>20.6299991607666</v>
      </c>
      <c r="M31" s="58">
        <v>20.6299991607666</v>
      </c>
      <c r="N31" s="58">
        <v>20.6299991607666</v>
      </c>
      <c r="O31" s="58">
        <v>20.799999237060547</v>
      </c>
      <c r="P31" s="58">
        <v>20.799999237060547</v>
      </c>
      <c r="Q31" s="58">
        <v>20.799999237060547</v>
      </c>
      <c r="R31" s="58">
        <v>20.799999237060547</v>
      </c>
      <c r="S31" s="58">
        <v>20.799999237060547</v>
      </c>
      <c r="T31" s="58">
        <v>20.799999237060547</v>
      </c>
      <c r="U31" s="58">
        <v>21.040000915527344</v>
      </c>
      <c r="V31" s="58">
        <v>21.040000915527344</v>
      </c>
      <c r="W31" s="58">
        <v>21.040000915527344</v>
      </c>
      <c r="X31" s="58">
        <v>21.040000915527344</v>
      </c>
      <c r="Y31" s="58">
        <v>21.040000915527344</v>
      </c>
      <c r="Z31" s="58">
        <v>21.040000915527344</v>
      </c>
      <c r="AA31" s="58">
        <v>21.299999237060547</v>
      </c>
      <c r="AB31" s="58">
        <v>21.299999237060547</v>
      </c>
      <c r="AC31" s="58">
        <v>21.299999237060547</v>
      </c>
      <c r="AD31" s="58">
        <v>21.299999237060547</v>
      </c>
      <c r="AE31" s="58">
        <v>21.299999237060547</v>
      </c>
      <c r="AF31" s="58">
        <v>21.299999237060547</v>
      </c>
      <c r="AG31" s="58">
        <v>21.299999237060547</v>
      </c>
      <c r="AH31" s="58">
        <v>21.299999237060547</v>
      </c>
      <c r="AI31" s="58">
        <v>21.299999237060547</v>
      </c>
      <c r="AJ31" s="58">
        <v>21.299999237060547</v>
      </c>
      <c r="AK31" s="58">
        <v>21.299999237060547</v>
      </c>
      <c r="AL31" s="58">
        <v>21.299999237060547</v>
      </c>
      <c r="AM31" s="58">
        <v>21.299999237060547</v>
      </c>
      <c r="AN31" s="58">
        <v>21.299999237060547</v>
      </c>
      <c r="AO31" s="58">
        <v>21.299999237060547</v>
      </c>
      <c r="AP31" s="59">
        <v>21.299999237060547</v>
      </c>
      <c r="AQ31" s="59">
        <v>21.299999237060547</v>
      </c>
      <c r="AR31" s="59">
        <v>21.299999237060547</v>
      </c>
      <c r="AS31" s="59">
        <v>21.299999237060547</v>
      </c>
      <c r="AT31" s="59">
        <v>21.299999237060547</v>
      </c>
      <c r="AU31" s="59">
        <v>21.299999237060547</v>
      </c>
      <c r="AV31" s="59">
        <v>21.299999237060547</v>
      </c>
      <c r="AW31" s="59">
        <v>21.299999237060547</v>
      </c>
      <c r="AX31" s="59">
        <v>21.299999237060547</v>
      </c>
      <c r="AY31" s="59">
        <v>21.299999237060547</v>
      </c>
      <c r="AZ31" s="59">
        <v>21.299999237060547</v>
      </c>
      <c r="BA31" s="59">
        <v>21.299999237060547</v>
      </c>
      <c r="BB31" s="59">
        <v>21.299999237060547</v>
      </c>
      <c r="BC31" s="59">
        <v>21.299999237060547</v>
      </c>
      <c r="BD31" s="59">
        <v>21.299999237060547</v>
      </c>
      <c r="BE31" s="59">
        <v>21.299999237060547</v>
      </c>
      <c r="BF31" s="59">
        <v>21.299999237060547</v>
      </c>
      <c r="BG31" s="59">
        <v>21.299999237060547</v>
      </c>
      <c r="BH31" s="59">
        <v>21.299999237060547</v>
      </c>
      <c r="BI31" s="59">
        <v>21.299999237060547</v>
      </c>
      <c r="BJ31" s="59">
        <v>21.299999237060547</v>
      </c>
      <c r="BK31" s="60"/>
    </row>
    <row r="32" spans="1:63" ht="10.5">
      <c r="A32" t="s">
        <v>17</v>
      </c>
      <c r="B32" t="s">
        <v>18</v>
      </c>
      <c r="C32" s="57">
        <v>38.93000030517578</v>
      </c>
      <c r="D32" s="57">
        <v>38.93000030517578</v>
      </c>
      <c r="E32" s="58">
        <v>38.93000030517578</v>
      </c>
      <c r="F32" s="58">
        <v>38.93000030517578</v>
      </c>
      <c r="G32" s="58">
        <v>38.93000030517578</v>
      </c>
      <c r="H32" s="58">
        <v>38.93000030517578</v>
      </c>
      <c r="I32" s="58">
        <v>39.029998779296875</v>
      </c>
      <c r="J32" s="58">
        <v>39.029998779296875</v>
      </c>
      <c r="K32" s="58">
        <v>39.029998779296875</v>
      </c>
      <c r="L32" s="58">
        <v>39.029998779296875</v>
      </c>
      <c r="M32" s="58">
        <v>39.029998779296875</v>
      </c>
      <c r="N32" s="58">
        <v>39.029998779296875</v>
      </c>
      <c r="O32" s="58">
        <v>39.20000076293945</v>
      </c>
      <c r="P32" s="58">
        <v>39.20000076293945</v>
      </c>
      <c r="Q32" s="58">
        <v>39.20000076293945</v>
      </c>
      <c r="R32" s="58">
        <v>39.20000076293945</v>
      </c>
      <c r="S32" s="58">
        <v>39.20000076293945</v>
      </c>
      <c r="T32" s="58">
        <v>39.20000076293945</v>
      </c>
      <c r="U32" s="58">
        <v>39.439998626708984</v>
      </c>
      <c r="V32" s="58">
        <v>39.439998626708984</v>
      </c>
      <c r="W32" s="58">
        <v>39.439998626708984</v>
      </c>
      <c r="X32" s="58">
        <v>39.439998626708984</v>
      </c>
      <c r="Y32" s="58">
        <v>39.439998626708984</v>
      </c>
      <c r="Z32" s="58">
        <v>39.439998626708984</v>
      </c>
      <c r="AA32" s="58">
        <v>39.70000076293945</v>
      </c>
      <c r="AB32" s="58">
        <v>39.70000076293945</v>
      </c>
      <c r="AC32" s="58">
        <v>39.70000076293945</v>
      </c>
      <c r="AD32" s="58">
        <v>39.70000076293945</v>
      </c>
      <c r="AE32" s="58">
        <v>39.70000076293945</v>
      </c>
      <c r="AF32" s="58">
        <v>39.70000076293945</v>
      </c>
      <c r="AG32" s="58">
        <v>39.70000076293945</v>
      </c>
      <c r="AH32" s="58">
        <v>39.70000076293945</v>
      </c>
      <c r="AI32" s="58">
        <v>39.70000076293945</v>
      </c>
      <c r="AJ32" s="58">
        <v>39.70000076293945</v>
      </c>
      <c r="AK32" s="58">
        <v>39.70000076293945</v>
      </c>
      <c r="AL32" s="58">
        <v>39.70000076293945</v>
      </c>
      <c r="AM32" s="58">
        <v>39.70000076293945</v>
      </c>
      <c r="AN32" s="58">
        <v>39.70000076293945</v>
      </c>
      <c r="AO32" s="58">
        <v>39.70000076293945</v>
      </c>
      <c r="AP32" s="59">
        <v>39.70000076293945</v>
      </c>
      <c r="AQ32" s="59">
        <v>39.70000076293945</v>
      </c>
      <c r="AR32" s="59">
        <v>39.70000076293945</v>
      </c>
      <c r="AS32" s="59">
        <v>39.70000076293945</v>
      </c>
      <c r="AT32" s="59">
        <v>39.70000076293945</v>
      </c>
      <c r="AU32" s="59">
        <v>39.70000076293945</v>
      </c>
      <c r="AV32" s="59">
        <v>39.70000076293945</v>
      </c>
      <c r="AW32" s="59">
        <v>39.70000076293945</v>
      </c>
      <c r="AX32" s="59">
        <v>39.70000076293945</v>
      </c>
      <c r="AY32" s="59">
        <v>39.70000076293945</v>
      </c>
      <c r="AZ32" s="59">
        <v>39.70000076293945</v>
      </c>
      <c r="BA32" s="59">
        <v>39.70000076293945</v>
      </c>
      <c r="BB32" s="59">
        <v>39.70000076293945</v>
      </c>
      <c r="BC32" s="59">
        <v>39.70000076293945</v>
      </c>
      <c r="BD32" s="59">
        <v>39.70000076293945</v>
      </c>
      <c r="BE32" s="59">
        <v>39.70000076293945</v>
      </c>
      <c r="BF32" s="59">
        <v>39.70000076293945</v>
      </c>
      <c r="BG32" s="59">
        <v>39.70000076293945</v>
      </c>
      <c r="BH32" s="59">
        <v>39.70000076293945</v>
      </c>
      <c r="BI32" s="59">
        <v>39.70000076293945</v>
      </c>
      <c r="BJ32" s="59">
        <v>39.70000076293945</v>
      </c>
      <c r="BK32" s="60"/>
    </row>
    <row r="33" spans="1:63" ht="10.5">
      <c r="A33" t="s">
        <v>690</v>
      </c>
      <c r="B33" t="s">
        <v>691</v>
      </c>
      <c r="C33" s="57">
        <v>45.400001525878906</v>
      </c>
      <c r="D33" s="57">
        <v>45.400001525878906</v>
      </c>
      <c r="E33" s="58">
        <v>45.400001525878906</v>
      </c>
      <c r="F33" s="58">
        <v>45.400001525878906</v>
      </c>
      <c r="G33" s="58">
        <v>45.400001525878906</v>
      </c>
      <c r="H33" s="58">
        <v>45.400001525878906</v>
      </c>
      <c r="I33" s="58">
        <v>45.47999954223633</v>
      </c>
      <c r="J33" s="58">
        <v>45.47999954223633</v>
      </c>
      <c r="K33" s="58">
        <v>45.47999954223633</v>
      </c>
      <c r="L33" s="58">
        <v>45.47999954223633</v>
      </c>
      <c r="M33" s="58">
        <v>45.47999954223633</v>
      </c>
      <c r="N33" s="58">
        <v>45.47999954223633</v>
      </c>
      <c r="O33" s="58">
        <v>45.7400016784668</v>
      </c>
      <c r="P33" s="58">
        <v>45.7400016784668</v>
      </c>
      <c r="Q33" s="58">
        <v>45.7400016784668</v>
      </c>
      <c r="R33" s="58">
        <v>45.7400016784668</v>
      </c>
      <c r="S33" s="58">
        <v>45.7400016784668</v>
      </c>
      <c r="T33" s="58">
        <v>45.7400016784668</v>
      </c>
      <c r="U33" s="58">
        <v>46.0099983215332</v>
      </c>
      <c r="V33" s="58">
        <v>46.0099983215332</v>
      </c>
      <c r="W33" s="58">
        <v>46.0099983215332</v>
      </c>
      <c r="X33" s="58">
        <v>46.0099983215332</v>
      </c>
      <c r="Y33" s="58">
        <v>46.0099983215332</v>
      </c>
      <c r="Z33" s="58">
        <v>46.0099983215332</v>
      </c>
      <c r="AA33" s="58">
        <v>46.279998779296875</v>
      </c>
      <c r="AB33" s="58">
        <v>46.279998779296875</v>
      </c>
      <c r="AC33" s="58">
        <v>46.279998779296875</v>
      </c>
      <c r="AD33" s="58">
        <v>46.279998779296875</v>
      </c>
      <c r="AE33" s="58">
        <v>46.279998779296875</v>
      </c>
      <c r="AF33" s="58">
        <v>46.279998779296875</v>
      </c>
      <c r="AG33" s="58">
        <v>46.279998779296875</v>
      </c>
      <c r="AH33" s="58">
        <v>46.279998779296875</v>
      </c>
      <c r="AI33" s="58">
        <v>46.279998779296875</v>
      </c>
      <c r="AJ33" s="58">
        <v>46.279998779296875</v>
      </c>
      <c r="AK33" s="58">
        <v>46.279998779296875</v>
      </c>
      <c r="AL33" s="58">
        <v>46.900001525878906</v>
      </c>
      <c r="AM33" s="58">
        <v>48.400001525878906</v>
      </c>
      <c r="AN33" s="58">
        <v>48.400001525878906</v>
      </c>
      <c r="AO33" s="58">
        <v>48.400001525878906</v>
      </c>
      <c r="AP33" s="59">
        <v>48.400001525878906</v>
      </c>
      <c r="AQ33" s="59">
        <v>48.400001525878906</v>
      </c>
      <c r="AR33" s="59">
        <v>48.400001525878906</v>
      </c>
      <c r="AS33" s="59">
        <v>48.400001525878906</v>
      </c>
      <c r="AT33" s="59">
        <v>48.400001525878906</v>
      </c>
      <c r="AU33" s="59">
        <v>48.400001525878906</v>
      </c>
      <c r="AV33" s="59">
        <v>48.400001525878906</v>
      </c>
      <c r="AW33" s="59">
        <v>48.400001525878906</v>
      </c>
      <c r="AX33" s="59">
        <v>48.400001525878906</v>
      </c>
      <c r="AY33" s="59">
        <v>48.400001525878906</v>
      </c>
      <c r="AZ33" s="59">
        <v>48.400001525878906</v>
      </c>
      <c r="BA33" s="59">
        <v>48.400001525878906</v>
      </c>
      <c r="BB33" s="59">
        <v>48.400001525878906</v>
      </c>
      <c r="BC33" s="59">
        <v>48.400001525878906</v>
      </c>
      <c r="BD33" s="59">
        <v>48.400001525878906</v>
      </c>
      <c r="BE33" s="59">
        <v>48.400001525878906</v>
      </c>
      <c r="BF33" s="59">
        <v>48.400001525878906</v>
      </c>
      <c r="BG33" s="59">
        <v>48.400001525878906</v>
      </c>
      <c r="BH33" s="59">
        <v>48.400001525878906</v>
      </c>
      <c r="BI33" s="59">
        <v>48.400001525878906</v>
      </c>
      <c r="BJ33" s="59">
        <v>48.400001525878906</v>
      </c>
      <c r="BK33" s="60"/>
    </row>
    <row r="34" spans="3:62" ht="10.5">
      <c r="C34" s="10"/>
      <c r="D34" s="10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</row>
    <row r="35" spans="2:62" ht="10.5">
      <c r="B35" s="11" t="s">
        <v>692</v>
      </c>
      <c r="C35" s="145"/>
      <c r="D35" s="145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</row>
    <row r="36" spans="1:63" ht="10.5">
      <c r="A36" t="s">
        <v>693</v>
      </c>
      <c r="B36" t="s">
        <v>694</v>
      </c>
      <c r="C36" s="48">
        <v>1.0360000133514404</v>
      </c>
      <c r="D36" s="48">
        <v>1.0369999408721924</v>
      </c>
      <c r="E36" s="38">
        <v>1.0800000429153442</v>
      </c>
      <c r="F36" s="38">
        <v>1.1419999599456787</v>
      </c>
      <c r="G36" s="38">
        <v>1.2339999675750732</v>
      </c>
      <c r="H36" s="38">
        <v>1.156999945640564</v>
      </c>
      <c r="I36" s="38">
        <v>1.222000002861023</v>
      </c>
      <c r="J36" s="38">
        <v>1.2289999723434448</v>
      </c>
      <c r="K36" s="38">
        <v>1.2519999742507935</v>
      </c>
      <c r="L36" s="38">
        <v>1.4279999732971191</v>
      </c>
      <c r="M36" s="38">
        <v>1.3660000562667847</v>
      </c>
      <c r="N36" s="38">
        <v>1.2079999446868896</v>
      </c>
      <c r="O36" s="38">
        <v>1.2619999647140503</v>
      </c>
      <c r="P36" s="38">
        <v>1.3329999446868896</v>
      </c>
      <c r="Q36" s="38">
        <v>1.4859999418258667</v>
      </c>
      <c r="R36" s="38">
        <v>1.5529999732971191</v>
      </c>
      <c r="S36" s="38">
        <v>1.5130000114440918</v>
      </c>
      <c r="T36" s="38">
        <v>1.569000005722046</v>
      </c>
      <c r="U36" s="38">
        <v>1.6959999799728394</v>
      </c>
      <c r="V36" s="38">
        <v>1.7949999570846558</v>
      </c>
      <c r="W36" s="38">
        <v>2.006999969482422</v>
      </c>
      <c r="X36" s="38">
        <v>2.1489999294281006</v>
      </c>
      <c r="Y36" s="38">
        <v>1.715000033378601</v>
      </c>
      <c r="Z36" s="38">
        <v>1.7209999561309814</v>
      </c>
      <c r="AA36" s="38">
        <v>1.7719999551773071</v>
      </c>
      <c r="AB36" s="38">
        <v>1.6929999589920044</v>
      </c>
      <c r="AC36" s="38">
        <v>1.8459999561309814</v>
      </c>
      <c r="AD36" s="38">
        <v>2.0739998817443848</v>
      </c>
      <c r="AE36" s="38">
        <v>2.1549999713897705</v>
      </c>
      <c r="AF36" s="38">
        <v>2.2039999961853027</v>
      </c>
      <c r="AG36" s="38">
        <v>2.197000026702881</v>
      </c>
      <c r="AH36" s="38">
        <v>2.190000057220459</v>
      </c>
      <c r="AI36" s="38">
        <v>1.8380000591278076</v>
      </c>
      <c r="AJ36" s="38">
        <v>1.725000023841858</v>
      </c>
      <c r="AK36" s="38">
        <v>1.725000023841858</v>
      </c>
      <c r="AL36" s="38">
        <v>1.7549999952316284</v>
      </c>
      <c r="AM36" s="38">
        <v>1.5917420387268066</v>
      </c>
      <c r="AN36" s="38">
        <v>1.7336419820785522</v>
      </c>
      <c r="AO36" s="38">
        <v>1.8924230337142944</v>
      </c>
      <c r="AP36" s="49">
        <v>1.9591120481491089</v>
      </c>
      <c r="AQ36" s="49">
        <v>2.0206799507141113</v>
      </c>
      <c r="AR36" s="49">
        <v>2.0040149688720703</v>
      </c>
      <c r="AS36" s="49">
        <v>2.018397092819214</v>
      </c>
      <c r="AT36" s="49">
        <v>2.003253936767578</v>
      </c>
      <c r="AU36" s="49">
        <v>1.891787052154541</v>
      </c>
      <c r="AV36" s="49">
        <v>1.86867094039917</v>
      </c>
      <c r="AW36" s="49">
        <v>1.8685309886932373</v>
      </c>
      <c r="AX36" s="49">
        <v>1.828773021697998</v>
      </c>
      <c r="AY36" s="49">
        <v>1.8224129676818848</v>
      </c>
      <c r="AZ36" s="49">
        <v>1.8204989433288574</v>
      </c>
      <c r="BA36" s="49">
        <v>1.8753770589828491</v>
      </c>
      <c r="BB36" s="49">
        <v>1.9585740566253662</v>
      </c>
      <c r="BC36" s="49">
        <v>1.9709279537200928</v>
      </c>
      <c r="BD36" s="49">
        <v>1.9525610208511353</v>
      </c>
      <c r="BE36" s="49">
        <v>1.9193209409713745</v>
      </c>
      <c r="BF36" s="49">
        <v>1.8983500003814697</v>
      </c>
      <c r="BG36" s="49">
        <v>1.838049054145813</v>
      </c>
      <c r="BH36" s="49">
        <v>1.8005549907684326</v>
      </c>
      <c r="BI36" s="49">
        <v>1.7831909656524658</v>
      </c>
      <c r="BJ36" s="49">
        <v>1.7589620351791382</v>
      </c>
      <c r="BK36" s="50"/>
    </row>
    <row r="37" spans="1:63" ht="10.5">
      <c r="A37" t="s">
        <v>11</v>
      </c>
      <c r="B37" t="s">
        <v>12</v>
      </c>
      <c r="C37" s="48">
        <v>1.8595061302185059</v>
      </c>
      <c r="D37" s="48">
        <v>1.8652098178863525</v>
      </c>
      <c r="E37" s="38">
        <v>1.871284008026123</v>
      </c>
      <c r="F37" s="38">
        <v>1.8796049356460571</v>
      </c>
      <c r="G37" s="38">
        <v>1.8850123882293701</v>
      </c>
      <c r="H37" s="38">
        <v>1.8893827199935913</v>
      </c>
      <c r="I37" s="38">
        <v>1.8903456926345825</v>
      </c>
      <c r="J37" s="38">
        <v>1.89441978931427</v>
      </c>
      <c r="K37" s="38">
        <v>1.8992345333099365</v>
      </c>
      <c r="L37" s="38">
        <v>1.9067654609680176</v>
      </c>
      <c r="M37" s="38">
        <v>1.911580204963684</v>
      </c>
      <c r="N37" s="38">
        <v>1.9156543016433716</v>
      </c>
      <c r="O37" s="38">
        <v>1.9167654514312744</v>
      </c>
      <c r="P37" s="38">
        <v>1.9210246801376343</v>
      </c>
      <c r="Q37" s="38">
        <v>1.9262099266052246</v>
      </c>
      <c r="R37" s="38">
        <v>1.9323209524154663</v>
      </c>
      <c r="S37" s="38">
        <v>1.9393579959869385</v>
      </c>
      <c r="T37" s="38">
        <v>1.9473209381103516</v>
      </c>
      <c r="U37" s="38">
        <v>1.9589259624481201</v>
      </c>
      <c r="V37" s="38">
        <v>1.9667036533355713</v>
      </c>
      <c r="W37" s="38">
        <v>1.9733703136444092</v>
      </c>
      <c r="X37" s="38">
        <v>1.9785308837890625</v>
      </c>
      <c r="Y37" s="38">
        <v>1.983271598815918</v>
      </c>
      <c r="Z37" s="38">
        <v>1.9871975183486938</v>
      </c>
      <c r="AA37" s="38">
        <v>1.9869506359100342</v>
      </c>
      <c r="AB37" s="38">
        <v>1.9917653799057007</v>
      </c>
      <c r="AC37" s="38">
        <v>1.9982839822769165</v>
      </c>
      <c r="AD37" s="38">
        <v>2.010160446166992</v>
      </c>
      <c r="AE37" s="38">
        <v>2.017345666885376</v>
      </c>
      <c r="AF37" s="38">
        <v>2.023493766784668</v>
      </c>
      <c r="AG37" s="38">
        <v>2.031074047088623</v>
      </c>
      <c r="AH37" s="38">
        <v>2.0332963466644287</v>
      </c>
      <c r="AI37" s="38">
        <v>2.0326297283172607</v>
      </c>
      <c r="AJ37" s="38">
        <v>2.0212793350219727</v>
      </c>
      <c r="AK37" s="38">
        <v>2.0206809043884277</v>
      </c>
      <c r="AL37" s="38">
        <v>2.0230398178100586</v>
      </c>
      <c r="AM37" s="38">
        <v>2.0327351093292236</v>
      </c>
      <c r="AN37" s="38">
        <v>2.037724018096924</v>
      </c>
      <c r="AO37" s="38">
        <v>2.0423858165740967</v>
      </c>
      <c r="AP37" s="49">
        <v>2.046570062637329</v>
      </c>
      <c r="AQ37" s="49">
        <v>2.0506904125213623</v>
      </c>
      <c r="AR37" s="49">
        <v>2.054596424102783</v>
      </c>
      <c r="AS37" s="49">
        <v>2.0578439235687256</v>
      </c>
      <c r="AT37" s="49">
        <v>2.0616543292999268</v>
      </c>
      <c r="AU37" s="49">
        <v>2.0655837059020996</v>
      </c>
      <c r="AV37" s="49">
        <v>2.06964373588562</v>
      </c>
      <c r="AW37" s="49">
        <v>2.0738015174865723</v>
      </c>
      <c r="AX37" s="49">
        <v>2.078068733215332</v>
      </c>
      <c r="AY37" s="49">
        <v>2.083827018737793</v>
      </c>
      <c r="AZ37" s="49">
        <v>2.08727765083313</v>
      </c>
      <c r="BA37" s="49">
        <v>2.0898022651672363</v>
      </c>
      <c r="BB37" s="49">
        <v>2.0895707607269287</v>
      </c>
      <c r="BC37" s="49">
        <v>2.0916152000427246</v>
      </c>
      <c r="BD37" s="49">
        <v>2.0941059589385986</v>
      </c>
      <c r="BE37" s="49">
        <v>2.096902370452881</v>
      </c>
      <c r="BF37" s="49">
        <v>2.1003901958465576</v>
      </c>
      <c r="BG37" s="49">
        <v>2.1044294834136963</v>
      </c>
      <c r="BH37" s="49">
        <v>2.1090197563171387</v>
      </c>
      <c r="BI37" s="49">
        <v>2.114161252975464</v>
      </c>
      <c r="BJ37" s="49">
        <v>2.119853973388672</v>
      </c>
      <c r="BK37" s="50"/>
    </row>
    <row r="38" spans="1:63" ht="10.5">
      <c r="A38" t="s">
        <v>695</v>
      </c>
      <c r="B38" t="s">
        <v>696</v>
      </c>
      <c r="C38" s="48">
        <v>1.411866545677185</v>
      </c>
      <c r="D38" s="48">
        <v>1.4223294258117676</v>
      </c>
      <c r="E38" s="38">
        <v>1.4338093996047974</v>
      </c>
      <c r="F38" s="38">
        <v>1.450622320175171</v>
      </c>
      <c r="G38" s="38">
        <v>1.460898995399475</v>
      </c>
      <c r="H38" s="38">
        <v>1.4689555168151855</v>
      </c>
      <c r="I38" s="38">
        <v>1.4703049659729004</v>
      </c>
      <c r="J38" s="38">
        <v>1.4772861003875732</v>
      </c>
      <c r="K38" s="38">
        <v>1.4854122400283813</v>
      </c>
      <c r="L38" s="38">
        <v>1.4978573322296143</v>
      </c>
      <c r="M38" s="38">
        <v>1.5058926343917847</v>
      </c>
      <c r="N38" s="38">
        <v>1.5126920938491821</v>
      </c>
      <c r="O38" s="38">
        <v>1.5158865451812744</v>
      </c>
      <c r="P38" s="38">
        <v>1.521991491317749</v>
      </c>
      <c r="Q38" s="38">
        <v>1.5286375284194946</v>
      </c>
      <c r="R38" s="38">
        <v>1.5332086086273193</v>
      </c>
      <c r="S38" s="38">
        <v>1.542899250984192</v>
      </c>
      <c r="T38" s="38">
        <v>1.5550934076309204</v>
      </c>
      <c r="U38" s="38">
        <v>1.5717562437057495</v>
      </c>
      <c r="V38" s="38">
        <v>1.5874834060668945</v>
      </c>
      <c r="W38" s="38">
        <v>1.6042400598526</v>
      </c>
      <c r="X38" s="38">
        <v>1.6329677104949951</v>
      </c>
      <c r="Y38" s="38">
        <v>1.6435773372650146</v>
      </c>
      <c r="Z38" s="38">
        <v>1.6470104455947876</v>
      </c>
      <c r="AA38" s="38">
        <v>1.6286154985427856</v>
      </c>
      <c r="AB38" s="38">
        <v>1.6286840438842773</v>
      </c>
      <c r="AC38" s="38">
        <v>1.6325644254684448</v>
      </c>
      <c r="AD38" s="38">
        <v>1.6465524435043335</v>
      </c>
      <c r="AE38" s="38">
        <v>1.6533350944519043</v>
      </c>
      <c r="AF38" s="38">
        <v>1.6592079401016235</v>
      </c>
      <c r="AG38" s="38">
        <v>1.6691691875457764</v>
      </c>
      <c r="AH38" s="38">
        <v>1.6694741249084473</v>
      </c>
      <c r="AI38" s="38">
        <v>1.6651207208633423</v>
      </c>
      <c r="AJ38" s="38">
        <v>1.6436450481414795</v>
      </c>
      <c r="AK38" s="38">
        <v>1.6393229961395264</v>
      </c>
      <c r="AL38" s="38">
        <v>1.6396905183792114</v>
      </c>
      <c r="AM38" s="38">
        <v>1.6511790752410889</v>
      </c>
      <c r="AN38" s="38">
        <v>1.6561025381088257</v>
      </c>
      <c r="AO38" s="38">
        <v>1.660892367362976</v>
      </c>
      <c r="AP38" s="49">
        <v>1.6657721996307373</v>
      </c>
      <c r="AQ38" s="49">
        <v>1.6701265573501587</v>
      </c>
      <c r="AR38" s="49">
        <v>1.674179196357727</v>
      </c>
      <c r="AS38" s="49">
        <v>1.6783891916275024</v>
      </c>
      <c r="AT38" s="49">
        <v>1.6814943552017212</v>
      </c>
      <c r="AU38" s="49">
        <v>1.6839535236358643</v>
      </c>
      <c r="AV38" s="49">
        <v>1.6837531328201294</v>
      </c>
      <c r="AW38" s="49">
        <v>1.686430811882019</v>
      </c>
      <c r="AX38" s="49">
        <v>1.6899731159210205</v>
      </c>
      <c r="AY38" s="49">
        <v>1.699110746383667</v>
      </c>
      <c r="AZ38" s="49">
        <v>1.7008335590362549</v>
      </c>
      <c r="BA38" s="49">
        <v>1.6998727321624756</v>
      </c>
      <c r="BB38" s="49">
        <v>1.6905790567398071</v>
      </c>
      <c r="BC38" s="49">
        <v>1.6884872913360596</v>
      </c>
      <c r="BD38" s="49">
        <v>1.6879487037658691</v>
      </c>
      <c r="BE38" s="49">
        <v>1.690718650817871</v>
      </c>
      <c r="BF38" s="49">
        <v>1.6919692754745483</v>
      </c>
      <c r="BG38" s="49">
        <v>1.6934560537338257</v>
      </c>
      <c r="BH38" s="49">
        <v>1.6951789855957031</v>
      </c>
      <c r="BI38" s="49">
        <v>1.6971383094787598</v>
      </c>
      <c r="BJ38" s="49">
        <v>1.699333667755127</v>
      </c>
      <c r="BK38" s="50"/>
    </row>
    <row r="39" spans="1:63" ht="10.5">
      <c r="A39" t="s">
        <v>697</v>
      </c>
      <c r="B39" t="s">
        <v>698</v>
      </c>
      <c r="C39" s="48">
        <v>107.86192321777344</v>
      </c>
      <c r="D39" s="48">
        <v>108.19014739990234</v>
      </c>
      <c r="E39" s="38">
        <v>108.51792907714844</v>
      </c>
      <c r="F39" s="38">
        <v>108.90541076660156</v>
      </c>
      <c r="G39" s="38">
        <v>109.18718719482422</v>
      </c>
      <c r="H39" s="38">
        <v>109.42340850830078</v>
      </c>
      <c r="I39" s="38">
        <v>109.50978088378906</v>
      </c>
      <c r="J39" s="38">
        <v>109.73310852050781</v>
      </c>
      <c r="K39" s="38">
        <v>109.9891128540039</v>
      </c>
      <c r="L39" s="38">
        <v>110.30918884277344</v>
      </c>
      <c r="M39" s="38">
        <v>110.60696411132812</v>
      </c>
      <c r="N39" s="38">
        <v>110.91384887695312</v>
      </c>
      <c r="O39" s="38">
        <v>111.28303527832031</v>
      </c>
      <c r="P39" s="38">
        <v>111.5682601928711</v>
      </c>
      <c r="Q39" s="38">
        <v>111.82270050048828</v>
      </c>
      <c r="R39" s="38">
        <v>111.96992492675781</v>
      </c>
      <c r="S39" s="38">
        <v>112.22014617919922</v>
      </c>
      <c r="T39" s="38">
        <v>112.4969253540039</v>
      </c>
      <c r="U39" s="38">
        <v>112.8358154296875</v>
      </c>
      <c r="V39" s="38">
        <v>113.1390380859375</v>
      </c>
      <c r="W39" s="38">
        <v>113.44214630126953</v>
      </c>
      <c r="X39" s="38">
        <v>113.74351501464844</v>
      </c>
      <c r="Y39" s="38">
        <v>114.0476303100586</v>
      </c>
      <c r="Z39" s="38">
        <v>114.35285186767578</v>
      </c>
      <c r="AA39" s="38">
        <v>114.65785217285156</v>
      </c>
      <c r="AB39" s="38">
        <v>114.96629333496094</v>
      </c>
      <c r="AC39" s="38">
        <v>115.27685546875</v>
      </c>
      <c r="AD39" s="38">
        <v>115.6511459350586</v>
      </c>
      <c r="AE39" s="38">
        <v>115.9197006225586</v>
      </c>
      <c r="AF39" s="38">
        <v>116.14414978027344</v>
      </c>
      <c r="AG39" s="38">
        <v>116.2750015258789</v>
      </c>
      <c r="AH39" s="38">
        <v>116.44833374023438</v>
      </c>
      <c r="AI39" s="38">
        <v>116.61466979980469</v>
      </c>
      <c r="AJ39" s="38">
        <v>116.67771911621094</v>
      </c>
      <c r="AK39" s="38">
        <v>116.90225982666016</v>
      </c>
      <c r="AL39" s="38">
        <v>117.1920166015625</v>
      </c>
      <c r="AM39" s="38">
        <v>117.70720672607422</v>
      </c>
      <c r="AN39" s="38">
        <v>118.00721740722656</v>
      </c>
      <c r="AO39" s="38">
        <v>118.25227355957031</v>
      </c>
      <c r="AP39" s="49">
        <v>118.38009643554688</v>
      </c>
      <c r="AQ39" s="49">
        <v>118.56199645996094</v>
      </c>
      <c r="AR39" s="49">
        <v>118.7354965209961</v>
      </c>
      <c r="AS39" s="49">
        <v>118.87750244140625</v>
      </c>
      <c r="AT39" s="49">
        <v>119.0521011352539</v>
      </c>
      <c r="AU39" s="49">
        <v>119.23600006103516</v>
      </c>
      <c r="AV39" s="49">
        <v>119.4186019897461</v>
      </c>
      <c r="AW39" s="49">
        <v>119.62879943847656</v>
      </c>
      <c r="AX39" s="49">
        <v>119.8561019897461</v>
      </c>
      <c r="AY39" s="49">
        <v>120.18280029296875</v>
      </c>
      <c r="AZ39" s="49">
        <v>120.38269805908203</v>
      </c>
      <c r="BA39" s="49">
        <v>120.53800201416016</v>
      </c>
      <c r="BB39" s="49">
        <v>120.56120300292969</v>
      </c>
      <c r="BC39" s="49">
        <v>120.69300079345703</v>
      </c>
      <c r="BD39" s="49">
        <v>120.8458023071289</v>
      </c>
      <c r="BE39" s="49">
        <v>121.02400207519531</v>
      </c>
      <c r="BF39" s="49">
        <v>121.2155990600586</v>
      </c>
      <c r="BG39" s="49">
        <v>121.42489624023438</v>
      </c>
      <c r="BH39" s="49">
        <v>121.6520004272461</v>
      </c>
      <c r="BI39" s="49">
        <v>121.89679718017578</v>
      </c>
      <c r="BJ39" s="49">
        <v>122.1593017578125</v>
      </c>
      <c r="BK39" s="50"/>
    </row>
    <row r="40" spans="3:62" ht="10.5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</row>
    <row r="41" spans="3:62" ht="10.5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</row>
    <row r="42" spans="3:62" ht="10.5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</row>
    <row r="43" spans="3:62" ht="10.5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</row>
    <row r="44" spans="3:62" ht="10.5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</row>
    <row r="45" spans="3:62" ht="10.5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</row>
    <row r="46" spans="3:62" ht="10.5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</row>
    <row r="47" spans="3:62" ht="10.5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</row>
    <row r="48" spans="1:62" ht="10.5">
      <c r="A48" s="1"/>
      <c r="B48" s="1"/>
      <c r="C48" s="4"/>
      <c r="D48" s="4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</row>
    <row r="49" spans="1:62" ht="10.5">
      <c r="A49" s="1"/>
      <c r="B49" s="1"/>
      <c r="C49" s="4"/>
      <c r="D49" s="4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</row>
    <row r="50" spans="1:62" ht="10.5">
      <c r="A50" s="1"/>
      <c r="B50" s="1"/>
      <c r="C50" s="4"/>
      <c r="D50" s="4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</row>
    <row r="51" spans="1:62" ht="10.5">
      <c r="A51" s="1"/>
      <c r="B51" s="1"/>
      <c r="C51" s="4"/>
      <c r="D51" s="4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</row>
    <row r="52" spans="1:62" ht="10.5">
      <c r="A52" s="1"/>
      <c r="B52" s="1"/>
      <c r="C52" s="4"/>
      <c r="D52" s="4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</row>
  </sheetData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BK56"/>
  <sheetViews>
    <sheetView workbookViewId="0" topLeftCell="A1">
      <pane xSplit="2" topLeftCell="C1" activePane="topRight" state="frozen"/>
      <selection pane="topLeft" activeCell="AK14" sqref="AK14"/>
      <selection pane="topRight" activeCell="C6" sqref="C6"/>
    </sheetView>
  </sheetViews>
  <sheetFormatPr defaultColWidth="9.16015625" defaultRowHeight="10.5"/>
  <cols>
    <col min="1" max="1" width="11.83203125" style="0" customWidth="1"/>
    <col min="2" max="2" width="60.33203125" style="0" customWidth="1"/>
    <col min="3" max="3" width="10.66015625" style="0" customWidth="1"/>
    <col min="4" max="44" width="9.5" style="0" bestFit="1" customWidth="1"/>
    <col min="45" max="45" width="9.5" style="0" customWidth="1"/>
    <col min="46" max="46" width="9.5" style="149" customWidth="1"/>
    <col min="47" max="62" width="9.5" style="0" bestFit="1" customWidth="1"/>
  </cols>
  <sheetData>
    <row r="1" spans="1:62" ht="16.5" customHeight="1">
      <c r="A1" s="119" t="s">
        <v>699</v>
      </c>
      <c r="C1" s="159" t="s">
        <v>809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0.5">
      <c r="A2" s="156" t="s">
        <v>768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s="19" t="s">
        <v>1</v>
      </c>
      <c r="B3" s="11" t="s">
        <v>2</v>
      </c>
      <c r="C3" s="81">
        <v>200401</v>
      </c>
      <c r="D3" s="82">
        <v>200402</v>
      </c>
      <c r="E3" s="82">
        <v>200403</v>
      </c>
      <c r="F3" s="82">
        <v>200404</v>
      </c>
      <c r="G3" s="82">
        <v>200405</v>
      </c>
      <c r="H3" s="82">
        <v>200406</v>
      </c>
      <c r="I3" s="82">
        <v>200407</v>
      </c>
      <c r="J3" s="82">
        <v>200408</v>
      </c>
      <c r="K3" s="82">
        <v>200409</v>
      </c>
      <c r="L3" s="82">
        <v>200410</v>
      </c>
      <c r="M3" s="82">
        <v>200411</v>
      </c>
      <c r="N3" s="82">
        <v>200412</v>
      </c>
      <c r="O3" s="82">
        <v>200501</v>
      </c>
      <c r="P3" s="82">
        <v>200502</v>
      </c>
      <c r="Q3" s="82">
        <v>200503</v>
      </c>
      <c r="R3" s="82">
        <v>200504</v>
      </c>
      <c r="S3" s="82">
        <v>200505</v>
      </c>
      <c r="T3" s="82">
        <v>200506</v>
      </c>
      <c r="U3" s="82">
        <v>200507</v>
      </c>
      <c r="V3" s="82">
        <v>200508</v>
      </c>
      <c r="W3" s="82">
        <v>200509</v>
      </c>
      <c r="X3" s="82">
        <v>200510</v>
      </c>
      <c r="Y3" s="82">
        <v>200511</v>
      </c>
      <c r="Z3" s="82">
        <v>200512</v>
      </c>
      <c r="AA3" s="82">
        <v>200601</v>
      </c>
      <c r="AB3" s="82">
        <v>200602</v>
      </c>
      <c r="AC3" s="82">
        <v>200603</v>
      </c>
      <c r="AD3" s="82">
        <v>200604</v>
      </c>
      <c r="AE3" s="82">
        <v>200605</v>
      </c>
      <c r="AF3" s="82">
        <v>200606</v>
      </c>
      <c r="AG3" s="82">
        <v>200607</v>
      </c>
      <c r="AH3" s="82">
        <v>200608</v>
      </c>
      <c r="AI3" s="82">
        <v>200609</v>
      </c>
      <c r="AJ3" s="82">
        <v>200610</v>
      </c>
      <c r="AK3" s="82">
        <v>200611</v>
      </c>
      <c r="AL3" s="82">
        <v>200612</v>
      </c>
      <c r="AM3" s="82">
        <v>200701</v>
      </c>
      <c r="AN3" s="82">
        <v>200702</v>
      </c>
      <c r="AO3" s="82">
        <v>200703</v>
      </c>
      <c r="AP3" s="122">
        <v>200704</v>
      </c>
      <c r="AQ3" s="122">
        <v>200705</v>
      </c>
      <c r="AR3" s="122">
        <v>200706</v>
      </c>
      <c r="AS3" s="122">
        <v>200707</v>
      </c>
      <c r="AT3" s="122">
        <v>200708</v>
      </c>
      <c r="AU3" s="122">
        <v>200709</v>
      </c>
      <c r="AV3" s="122">
        <v>200710</v>
      </c>
      <c r="AW3" s="122">
        <v>200711</v>
      </c>
      <c r="AX3" s="122">
        <v>200712</v>
      </c>
      <c r="AY3" s="122">
        <v>200801</v>
      </c>
      <c r="AZ3" s="122">
        <v>200802</v>
      </c>
      <c r="BA3" s="122">
        <v>200803</v>
      </c>
      <c r="BB3" s="122">
        <v>200804</v>
      </c>
      <c r="BC3" s="122">
        <v>200805</v>
      </c>
      <c r="BD3" s="122">
        <v>200806</v>
      </c>
      <c r="BE3" s="122">
        <v>200807</v>
      </c>
      <c r="BF3" s="122">
        <v>200808</v>
      </c>
      <c r="BG3" s="122">
        <v>200809</v>
      </c>
      <c r="BH3" s="122">
        <v>200810</v>
      </c>
      <c r="BI3" s="122">
        <v>200811</v>
      </c>
      <c r="BJ3" s="122">
        <v>200812</v>
      </c>
      <c r="BK3" s="123"/>
    </row>
    <row r="4" spans="1:62" ht="10.5">
      <c r="A4" s="19"/>
      <c r="B4" s="11"/>
      <c r="C4" s="117"/>
      <c r="D4" s="99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2:62" ht="11.25" customHeight="1">
      <c r="B5" s="129" t="s">
        <v>700</v>
      </c>
      <c r="C5" s="130"/>
      <c r="D5" s="130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63" ht="10.5">
      <c r="A6" t="s">
        <v>701</v>
      </c>
      <c r="B6" t="s">
        <v>702</v>
      </c>
      <c r="C6" s="151">
        <v>597092.5</v>
      </c>
      <c r="D6" s="151">
        <v>597092.5</v>
      </c>
      <c r="E6" s="152">
        <v>597092.5</v>
      </c>
      <c r="F6" s="152">
        <v>603250.3125</v>
      </c>
      <c r="G6" s="152">
        <v>603250.3125</v>
      </c>
      <c r="H6" s="152">
        <v>603250.3125</v>
      </c>
      <c r="I6" s="152">
        <v>608084.5625</v>
      </c>
      <c r="J6" s="152">
        <v>608084.5625</v>
      </c>
      <c r="K6" s="152">
        <v>608084.5625</v>
      </c>
      <c r="L6" s="152">
        <v>612227.5625</v>
      </c>
      <c r="M6" s="152">
        <v>612227.5625</v>
      </c>
      <c r="N6" s="152">
        <v>612227.5625</v>
      </c>
      <c r="O6" s="152">
        <v>613535.75</v>
      </c>
      <c r="P6" s="152">
        <v>613535.75</v>
      </c>
      <c r="Q6" s="152">
        <v>613535.75</v>
      </c>
      <c r="R6" s="152">
        <v>617061.9375</v>
      </c>
      <c r="S6" s="152">
        <v>617061.9375</v>
      </c>
      <c r="T6" s="152">
        <v>617061.9375</v>
      </c>
      <c r="U6" s="152">
        <v>622003.625</v>
      </c>
      <c r="V6" s="152">
        <v>622003.625</v>
      </c>
      <c r="W6" s="152">
        <v>622003.625</v>
      </c>
      <c r="X6" s="152">
        <v>623142.5</v>
      </c>
      <c r="Y6" s="152">
        <v>623142.5</v>
      </c>
      <c r="Z6" s="152">
        <v>623142.5</v>
      </c>
      <c r="AA6" s="152">
        <v>630391.75</v>
      </c>
      <c r="AB6" s="152">
        <v>630391.75</v>
      </c>
      <c r="AC6" s="152">
        <v>630391.75</v>
      </c>
      <c r="AD6" s="152">
        <v>633375.4375</v>
      </c>
      <c r="AE6" s="152">
        <v>633375.4375</v>
      </c>
      <c r="AF6" s="152">
        <v>633375.4375</v>
      </c>
      <c r="AG6" s="152">
        <v>635633.75</v>
      </c>
      <c r="AH6" s="152">
        <v>635633.75</v>
      </c>
      <c r="AI6" s="152">
        <v>635633.75</v>
      </c>
      <c r="AJ6" s="152">
        <v>639013.3125</v>
      </c>
      <c r="AK6" s="152">
        <v>639013.3125</v>
      </c>
      <c r="AL6" s="152">
        <v>639013.3125</v>
      </c>
      <c r="AM6" s="152">
        <v>641417.0625</v>
      </c>
      <c r="AN6" s="152">
        <v>641417.0625</v>
      </c>
      <c r="AO6" s="152">
        <v>641417.0625</v>
      </c>
      <c r="AP6" s="153">
        <v>644484.625</v>
      </c>
      <c r="AQ6" s="153">
        <v>644484.625</v>
      </c>
      <c r="AR6" s="153">
        <v>644484.625</v>
      </c>
      <c r="AS6" s="153">
        <v>648351.3125</v>
      </c>
      <c r="AT6" s="153">
        <v>648351.3125</v>
      </c>
      <c r="AU6" s="153">
        <v>648351.3125</v>
      </c>
      <c r="AV6" s="153">
        <v>652535.3125</v>
      </c>
      <c r="AW6" s="153">
        <v>652535.3125</v>
      </c>
      <c r="AX6" s="153">
        <v>652535.3125</v>
      </c>
      <c r="AY6" s="153">
        <v>657365.625</v>
      </c>
      <c r="AZ6" s="153">
        <v>657365.625</v>
      </c>
      <c r="BA6" s="153">
        <v>657365.625</v>
      </c>
      <c r="BB6" s="153">
        <v>662424.875</v>
      </c>
      <c r="BC6" s="153">
        <v>662424.875</v>
      </c>
      <c r="BD6" s="153">
        <v>662424.875</v>
      </c>
      <c r="BE6" s="153">
        <v>668122.8125</v>
      </c>
      <c r="BF6" s="153">
        <v>668122.8125</v>
      </c>
      <c r="BG6" s="153">
        <v>668122.8125</v>
      </c>
      <c r="BH6" s="153">
        <v>673574.375</v>
      </c>
      <c r="BI6" s="153">
        <v>673574.375</v>
      </c>
      <c r="BJ6" s="153">
        <v>673574.375</v>
      </c>
      <c r="BK6" s="154"/>
    </row>
    <row r="7" spans="1:63" ht="10.5">
      <c r="A7" t="s">
        <v>703</v>
      </c>
      <c r="B7" t="s">
        <v>704</v>
      </c>
      <c r="C7" s="151">
        <v>1618286.125</v>
      </c>
      <c r="D7" s="151">
        <v>1618286.125</v>
      </c>
      <c r="E7" s="152">
        <v>1618286.125</v>
      </c>
      <c r="F7" s="152">
        <v>1633662.25</v>
      </c>
      <c r="G7" s="152">
        <v>1633662.25</v>
      </c>
      <c r="H7" s="152">
        <v>1633662.25</v>
      </c>
      <c r="I7" s="152">
        <v>1645456.125</v>
      </c>
      <c r="J7" s="152">
        <v>1645456.125</v>
      </c>
      <c r="K7" s="152">
        <v>1645456.125</v>
      </c>
      <c r="L7" s="152">
        <v>1655385.25</v>
      </c>
      <c r="M7" s="152">
        <v>1655385.25</v>
      </c>
      <c r="N7" s="152">
        <v>1655385.25</v>
      </c>
      <c r="O7" s="152">
        <v>1664050.125</v>
      </c>
      <c r="P7" s="152">
        <v>1664050.125</v>
      </c>
      <c r="Q7" s="152">
        <v>1664050.125</v>
      </c>
      <c r="R7" s="152">
        <v>1674898.75</v>
      </c>
      <c r="S7" s="152">
        <v>1674898.75</v>
      </c>
      <c r="T7" s="152">
        <v>1674898.75</v>
      </c>
      <c r="U7" s="152">
        <v>1689592.375</v>
      </c>
      <c r="V7" s="152">
        <v>1689592.375</v>
      </c>
      <c r="W7" s="152">
        <v>1689592.375</v>
      </c>
      <c r="X7" s="152">
        <v>1693986</v>
      </c>
      <c r="Y7" s="152">
        <v>1693986</v>
      </c>
      <c r="Z7" s="152">
        <v>1693986</v>
      </c>
      <c r="AA7" s="152">
        <v>1712265.125</v>
      </c>
      <c r="AB7" s="152">
        <v>1712265.125</v>
      </c>
      <c r="AC7" s="152">
        <v>1712265.125</v>
      </c>
      <c r="AD7" s="152">
        <v>1718622.25</v>
      </c>
      <c r="AE7" s="152">
        <v>1718622.25</v>
      </c>
      <c r="AF7" s="152">
        <v>1718622.25</v>
      </c>
      <c r="AG7" s="152">
        <v>1725172.125</v>
      </c>
      <c r="AH7" s="152">
        <v>1725172.125</v>
      </c>
      <c r="AI7" s="152">
        <v>1725172.125</v>
      </c>
      <c r="AJ7" s="152">
        <v>1732674.125</v>
      </c>
      <c r="AK7" s="152">
        <v>1732674.125</v>
      </c>
      <c r="AL7" s="152">
        <v>1732674.125</v>
      </c>
      <c r="AM7" s="152">
        <v>1739866.75</v>
      </c>
      <c r="AN7" s="152">
        <v>1739866.75</v>
      </c>
      <c r="AO7" s="152">
        <v>1739866.75</v>
      </c>
      <c r="AP7" s="153">
        <v>1747794</v>
      </c>
      <c r="AQ7" s="153">
        <v>1747794</v>
      </c>
      <c r="AR7" s="153">
        <v>1747794</v>
      </c>
      <c r="AS7" s="153">
        <v>1757801</v>
      </c>
      <c r="AT7" s="153">
        <v>1757801</v>
      </c>
      <c r="AU7" s="153">
        <v>1757801</v>
      </c>
      <c r="AV7" s="153">
        <v>1768664</v>
      </c>
      <c r="AW7" s="153">
        <v>1768664</v>
      </c>
      <c r="AX7" s="153">
        <v>1768664</v>
      </c>
      <c r="AY7" s="153">
        <v>1779449</v>
      </c>
      <c r="AZ7" s="153">
        <v>1779449</v>
      </c>
      <c r="BA7" s="153">
        <v>1779449</v>
      </c>
      <c r="BB7" s="153">
        <v>1790505</v>
      </c>
      <c r="BC7" s="153">
        <v>1790505</v>
      </c>
      <c r="BD7" s="153">
        <v>1790505</v>
      </c>
      <c r="BE7" s="153">
        <v>1803353</v>
      </c>
      <c r="BF7" s="153">
        <v>1803353</v>
      </c>
      <c r="BG7" s="153">
        <v>1803353</v>
      </c>
      <c r="BH7" s="153">
        <v>1815374</v>
      </c>
      <c r="BI7" s="153">
        <v>1815374</v>
      </c>
      <c r="BJ7" s="153">
        <v>1815374</v>
      </c>
      <c r="BK7" s="154"/>
    </row>
    <row r="8" spans="1:63" ht="10.5">
      <c r="A8" t="s">
        <v>705</v>
      </c>
      <c r="B8" t="s">
        <v>706</v>
      </c>
      <c r="C8" s="151">
        <v>1614750</v>
      </c>
      <c r="D8" s="151">
        <v>1614750</v>
      </c>
      <c r="E8" s="152">
        <v>1614750</v>
      </c>
      <c r="F8" s="152">
        <v>1623362.25</v>
      </c>
      <c r="G8" s="152">
        <v>1623362.25</v>
      </c>
      <c r="H8" s="152">
        <v>1623362.25</v>
      </c>
      <c r="I8" s="152">
        <v>1628426.375</v>
      </c>
      <c r="J8" s="152">
        <v>1628426.375</v>
      </c>
      <c r="K8" s="152">
        <v>1628426.375</v>
      </c>
      <c r="L8" s="152">
        <v>1631678.625</v>
      </c>
      <c r="M8" s="152">
        <v>1631678.625</v>
      </c>
      <c r="N8" s="152">
        <v>1631678.625</v>
      </c>
      <c r="O8" s="152">
        <v>1636587.5</v>
      </c>
      <c r="P8" s="152">
        <v>1636587.5</v>
      </c>
      <c r="Q8" s="152">
        <v>1636587.5</v>
      </c>
      <c r="R8" s="152">
        <v>1641783.625</v>
      </c>
      <c r="S8" s="152">
        <v>1641783.625</v>
      </c>
      <c r="T8" s="152">
        <v>1641783.625</v>
      </c>
      <c r="U8" s="152">
        <v>1650735.875</v>
      </c>
      <c r="V8" s="152">
        <v>1650735.875</v>
      </c>
      <c r="W8" s="152">
        <v>1650735.875</v>
      </c>
      <c r="X8" s="152">
        <v>1649850</v>
      </c>
      <c r="Y8" s="152">
        <v>1649850</v>
      </c>
      <c r="Z8" s="152">
        <v>1649850</v>
      </c>
      <c r="AA8" s="152">
        <v>1665391.125</v>
      </c>
      <c r="AB8" s="152">
        <v>1665391.125</v>
      </c>
      <c r="AC8" s="152">
        <v>1665391.125</v>
      </c>
      <c r="AD8" s="152">
        <v>1672461.375</v>
      </c>
      <c r="AE8" s="152">
        <v>1672461.375</v>
      </c>
      <c r="AF8" s="152">
        <v>1672461.375</v>
      </c>
      <c r="AG8" s="152">
        <v>1675971.5</v>
      </c>
      <c r="AH8" s="152">
        <v>1675971.5</v>
      </c>
      <c r="AI8" s="152">
        <v>1675971.5</v>
      </c>
      <c r="AJ8" s="152">
        <v>1683526</v>
      </c>
      <c r="AK8" s="152">
        <v>1683526</v>
      </c>
      <c r="AL8" s="152">
        <v>1683526</v>
      </c>
      <c r="AM8" s="152">
        <v>1691520.25</v>
      </c>
      <c r="AN8" s="152">
        <v>1691520.25</v>
      </c>
      <c r="AO8" s="152">
        <v>1691520.25</v>
      </c>
      <c r="AP8" s="153">
        <v>1699626</v>
      </c>
      <c r="AQ8" s="153">
        <v>1699626</v>
      </c>
      <c r="AR8" s="153">
        <v>1699626</v>
      </c>
      <c r="AS8" s="153">
        <v>1709950</v>
      </c>
      <c r="AT8" s="153">
        <v>1709950</v>
      </c>
      <c r="AU8" s="153">
        <v>1709950</v>
      </c>
      <c r="AV8" s="153">
        <v>1721319</v>
      </c>
      <c r="AW8" s="153">
        <v>1721319</v>
      </c>
      <c r="AX8" s="153">
        <v>1721319</v>
      </c>
      <c r="AY8" s="153">
        <v>1731867</v>
      </c>
      <c r="AZ8" s="153">
        <v>1731867</v>
      </c>
      <c r="BA8" s="153">
        <v>1731867</v>
      </c>
      <c r="BB8" s="153">
        <v>1742444</v>
      </c>
      <c r="BC8" s="153">
        <v>1742444</v>
      </c>
      <c r="BD8" s="153">
        <v>1742444</v>
      </c>
      <c r="BE8" s="153">
        <v>1754669</v>
      </c>
      <c r="BF8" s="153">
        <v>1754669</v>
      </c>
      <c r="BG8" s="153">
        <v>1754669</v>
      </c>
      <c r="BH8" s="153">
        <v>1766612</v>
      </c>
      <c r="BI8" s="153">
        <v>1766612</v>
      </c>
      <c r="BJ8" s="153">
        <v>1766612</v>
      </c>
      <c r="BK8" s="154"/>
    </row>
    <row r="9" spans="1:63" ht="10.5">
      <c r="A9" t="s">
        <v>707</v>
      </c>
      <c r="B9" t="s">
        <v>708</v>
      </c>
      <c r="C9" s="151">
        <v>684095.4375</v>
      </c>
      <c r="D9" s="151">
        <v>684095.4375</v>
      </c>
      <c r="E9" s="152">
        <v>684095.4375</v>
      </c>
      <c r="F9" s="152">
        <v>689992.125</v>
      </c>
      <c r="G9" s="152">
        <v>689992.125</v>
      </c>
      <c r="H9" s="152">
        <v>689992.125</v>
      </c>
      <c r="I9" s="152">
        <v>694374.0625</v>
      </c>
      <c r="J9" s="152">
        <v>694374.0625</v>
      </c>
      <c r="K9" s="152">
        <v>694374.0625</v>
      </c>
      <c r="L9" s="152">
        <v>697969.5</v>
      </c>
      <c r="M9" s="152">
        <v>697969.5</v>
      </c>
      <c r="N9" s="152">
        <v>697969.5</v>
      </c>
      <c r="O9" s="152">
        <v>701162.875</v>
      </c>
      <c r="P9" s="152">
        <v>701162.875</v>
      </c>
      <c r="Q9" s="152">
        <v>701162.875</v>
      </c>
      <c r="R9" s="152">
        <v>705185.5</v>
      </c>
      <c r="S9" s="152">
        <v>705185.5</v>
      </c>
      <c r="T9" s="152">
        <v>705185.5</v>
      </c>
      <c r="U9" s="152">
        <v>710825.5</v>
      </c>
      <c r="V9" s="152">
        <v>710825.5</v>
      </c>
      <c r="W9" s="152">
        <v>710825.5</v>
      </c>
      <c r="X9" s="152">
        <v>712236.125</v>
      </c>
      <c r="Y9" s="152">
        <v>712236.125</v>
      </c>
      <c r="Z9" s="152">
        <v>712236.125</v>
      </c>
      <c r="AA9" s="152">
        <v>721299.875</v>
      </c>
      <c r="AB9" s="152">
        <v>721299.875</v>
      </c>
      <c r="AC9" s="152">
        <v>721299.875</v>
      </c>
      <c r="AD9" s="152">
        <v>725108.625</v>
      </c>
      <c r="AE9" s="152">
        <v>725108.625</v>
      </c>
      <c r="AF9" s="152">
        <v>725108.625</v>
      </c>
      <c r="AG9" s="152">
        <v>728290.875</v>
      </c>
      <c r="AH9" s="152">
        <v>728290.875</v>
      </c>
      <c r="AI9" s="152">
        <v>728290.875</v>
      </c>
      <c r="AJ9" s="152">
        <v>731745.0625</v>
      </c>
      <c r="AK9" s="152">
        <v>731745.0625</v>
      </c>
      <c r="AL9" s="152">
        <v>731745.0625</v>
      </c>
      <c r="AM9" s="152">
        <v>734891.1875</v>
      </c>
      <c r="AN9" s="152">
        <v>734891.1875</v>
      </c>
      <c r="AO9" s="152">
        <v>734891.1875</v>
      </c>
      <c r="AP9" s="153">
        <v>738266.1875</v>
      </c>
      <c r="AQ9" s="153">
        <v>738266.1875</v>
      </c>
      <c r="AR9" s="153">
        <v>738266.1875</v>
      </c>
      <c r="AS9" s="153">
        <v>742334.6875</v>
      </c>
      <c r="AT9" s="153">
        <v>742334.6875</v>
      </c>
      <c r="AU9" s="153">
        <v>742334.6875</v>
      </c>
      <c r="AV9" s="153">
        <v>746857.875</v>
      </c>
      <c r="AW9" s="153">
        <v>746857.875</v>
      </c>
      <c r="AX9" s="153">
        <v>746857.875</v>
      </c>
      <c r="AY9" s="153">
        <v>751291.625</v>
      </c>
      <c r="AZ9" s="153">
        <v>751291.625</v>
      </c>
      <c r="BA9" s="153">
        <v>751291.625</v>
      </c>
      <c r="BB9" s="153">
        <v>755834.6875</v>
      </c>
      <c r="BC9" s="153">
        <v>755834.6875</v>
      </c>
      <c r="BD9" s="153">
        <v>755834.6875</v>
      </c>
      <c r="BE9" s="153">
        <v>761100.5</v>
      </c>
      <c r="BF9" s="153">
        <v>761100.5</v>
      </c>
      <c r="BG9" s="153">
        <v>761100.5</v>
      </c>
      <c r="BH9" s="153">
        <v>766107.1875</v>
      </c>
      <c r="BI9" s="153">
        <v>766107.1875</v>
      </c>
      <c r="BJ9" s="153">
        <v>766107.1875</v>
      </c>
      <c r="BK9" s="154"/>
    </row>
    <row r="10" spans="1:63" ht="10.5">
      <c r="A10" t="s">
        <v>709</v>
      </c>
      <c r="B10" t="s">
        <v>710</v>
      </c>
      <c r="C10" s="152">
        <v>1915852.875</v>
      </c>
      <c r="D10" s="152">
        <v>1915852.875</v>
      </c>
      <c r="E10" s="152">
        <v>1915852.875</v>
      </c>
      <c r="F10" s="152">
        <v>1939090.25</v>
      </c>
      <c r="G10" s="152">
        <v>1939090.25</v>
      </c>
      <c r="H10" s="152">
        <v>1939090.25</v>
      </c>
      <c r="I10" s="152">
        <v>1958067.125</v>
      </c>
      <c r="J10" s="152">
        <v>1958067.125</v>
      </c>
      <c r="K10" s="152">
        <v>1958067.125</v>
      </c>
      <c r="L10" s="152">
        <v>1974800.75</v>
      </c>
      <c r="M10" s="152">
        <v>1974800.75</v>
      </c>
      <c r="N10" s="152">
        <v>1974800.75</v>
      </c>
      <c r="O10" s="152">
        <v>2011785.5</v>
      </c>
      <c r="P10" s="152">
        <v>2011785.5</v>
      </c>
      <c r="Q10" s="152">
        <v>2011785.5</v>
      </c>
      <c r="R10" s="152">
        <v>2039026.625</v>
      </c>
      <c r="S10" s="152">
        <v>2039026.625</v>
      </c>
      <c r="T10" s="152">
        <v>2039026.625</v>
      </c>
      <c r="U10" s="152">
        <v>2070980.25</v>
      </c>
      <c r="V10" s="152">
        <v>2070980.25</v>
      </c>
      <c r="W10" s="152">
        <v>2070980.25</v>
      </c>
      <c r="X10" s="152">
        <v>2088902.75</v>
      </c>
      <c r="Y10" s="152">
        <v>2088902.75</v>
      </c>
      <c r="Z10" s="152">
        <v>2088902.75</v>
      </c>
      <c r="AA10" s="152">
        <v>2121848</v>
      </c>
      <c r="AB10" s="152">
        <v>2121848</v>
      </c>
      <c r="AC10" s="152">
        <v>2121848</v>
      </c>
      <c r="AD10" s="152">
        <v>2136105.25</v>
      </c>
      <c r="AE10" s="152">
        <v>2136105.25</v>
      </c>
      <c r="AF10" s="152">
        <v>2136105.25</v>
      </c>
      <c r="AG10" s="152">
        <v>2147755.25</v>
      </c>
      <c r="AH10" s="152">
        <v>2147755.25</v>
      </c>
      <c r="AI10" s="152">
        <v>2147755.25</v>
      </c>
      <c r="AJ10" s="152">
        <v>2160243.25</v>
      </c>
      <c r="AK10" s="152">
        <v>2160243.25</v>
      </c>
      <c r="AL10" s="152">
        <v>2160243.25</v>
      </c>
      <c r="AM10" s="152">
        <v>2172800</v>
      </c>
      <c r="AN10" s="152">
        <v>2172800</v>
      </c>
      <c r="AO10" s="152">
        <v>2172800</v>
      </c>
      <c r="AP10" s="153">
        <v>2186058</v>
      </c>
      <c r="AQ10" s="153">
        <v>2186058</v>
      </c>
      <c r="AR10" s="153">
        <v>2186058</v>
      </c>
      <c r="AS10" s="153">
        <v>2201638</v>
      </c>
      <c r="AT10" s="153">
        <v>2201638</v>
      </c>
      <c r="AU10" s="153">
        <v>2201638</v>
      </c>
      <c r="AV10" s="153">
        <v>2218930</v>
      </c>
      <c r="AW10" s="153">
        <v>2218930</v>
      </c>
      <c r="AX10" s="153">
        <v>2218930</v>
      </c>
      <c r="AY10" s="153">
        <v>2237342</v>
      </c>
      <c r="AZ10" s="153">
        <v>2237342</v>
      </c>
      <c r="BA10" s="153">
        <v>2237342</v>
      </c>
      <c r="BB10" s="153">
        <v>2256341</v>
      </c>
      <c r="BC10" s="153">
        <v>2256341</v>
      </c>
      <c r="BD10" s="153">
        <v>2256341</v>
      </c>
      <c r="BE10" s="153">
        <v>2277676</v>
      </c>
      <c r="BF10" s="153">
        <v>2277676</v>
      </c>
      <c r="BG10" s="153">
        <v>2277676</v>
      </c>
      <c r="BH10" s="153">
        <v>2298074</v>
      </c>
      <c r="BI10" s="153">
        <v>2298074</v>
      </c>
      <c r="BJ10" s="153">
        <v>2298074</v>
      </c>
      <c r="BK10" s="154"/>
    </row>
    <row r="11" spans="1:63" ht="10.5">
      <c r="A11" t="s">
        <v>711</v>
      </c>
      <c r="B11" t="s">
        <v>712</v>
      </c>
      <c r="C11" s="152">
        <v>511086.03125</v>
      </c>
      <c r="D11" s="152">
        <v>511086.03125</v>
      </c>
      <c r="E11" s="152">
        <v>511086.03125</v>
      </c>
      <c r="F11" s="152">
        <v>516755.96875</v>
      </c>
      <c r="G11" s="152">
        <v>516755.96875</v>
      </c>
      <c r="H11" s="152">
        <v>516755.96875</v>
      </c>
      <c r="I11" s="152">
        <v>521290.375</v>
      </c>
      <c r="J11" s="152">
        <v>521290.375</v>
      </c>
      <c r="K11" s="152">
        <v>521290.375</v>
      </c>
      <c r="L11" s="152">
        <v>525229.1875</v>
      </c>
      <c r="M11" s="152">
        <v>525229.1875</v>
      </c>
      <c r="N11" s="152">
        <v>525229.1875</v>
      </c>
      <c r="O11" s="152">
        <v>529112.4375</v>
      </c>
      <c r="P11" s="152">
        <v>529112.4375</v>
      </c>
      <c r="Q11" s="152">
        <v>529112.4375</v>
      </c>
      <c r="R11" s="152">
        <v>533530.4375</v>
      </c>
      <c r="S11" s="152">
        <v>533530.4375</v>
      </c>
      <c r="T11" s="152">
        <v>533530.4375</v>
      </c>
      <c r="U11" s="152">
        <v>539183.3125</v>
      </c>
      <c r="V11" s="152">
        <v>539183.3125</v>
      </c>
      <c r="W11" s="152">
        <v>539183.3125</v>
      </c>
      <c r="X11" s="152">
        <v>541537</v>
      </c>
      <c r="Y11" s="152">
        <v>541537</v>
      </c>
      <c r="Z11" s="152">
        <v>541537</v>
      </c>
      <c r="AA11" s="152">
        <v>548323.375</v>
      </c>
      <c r="AB11" s="152">
        <v>548323.375</v>
      </c>
      <c r="AC11" s="152">
        <v>548323.375</v>
      </c>
      <c r="AD11" s="152">
        <v>552111.5</v>
      </c>
      <c r="AE11" s="152">
        <v>552111.5</v>
      </c>
      <c r="AF11" s="152">
        <v>552111.5</v>
      </c>
      <c r="AG11" s="152">
        <v>553924.75</v>
      </c>
      <c r="AH11" s="152">
        <v>553924.75</v>
      </c>
      <c r="AI11" s="152">
        <v>553924.75</v>
      </c>
      <c r="AJ11" s="152">
        <v>556937.8125</v>
      </c>
      <c r="AK11" s="152">
        <v>556937.8125</v>
      </c>
      <c r="AL11" s="152">
        <v>556937.8125</v>
      </c>
      <c r="AM11" s="152">
        <v>559886.5625</v>
      </c>
      <c r="AN11" s="152">
        <v>559886.5625</v>
      </c>
      <c r="AO11" s="152">
        <v>559886.5625</v>
      </c>
      <c r="AP11" s="153">
        <v>562897.6875</v>
      </c>
      <c r="AQ11" s="153">
        <v>562897.6875</v>
      </c>
      <c r="AR11" s="153">
        <v>562897.6875</v>
      </c>
      <c r="AS11" s="153">
        <v>566433.8125</v>
      </c>
      <c r="AT11" s="153">
        <v>566433.8125</v>
      </c>
      <c r="AU11" s="153">
        <v>566433.8125</v>
      </c>
      <c r="AV11" s="153">
        <v>570308.625</v>
      </c>
      <c r="AW11" s="153">
        <v>570308.625</v>
      </c>
      <c r="AX11" s="153">
        <v>570308.625</v>
      </c>
      <c r="AY11" s="153">
        <v>574024.1875</v>
      </c>
      <c r="AZ11" s="153">
        <v>574024.1875</v>
      </c>
      <c r="BA11" s="153">
        <v>574024.1875</v>
      </c>
      <c r="BB11" s="153">
        <v>577780.875</v>
      </c>
      <c r="BC11" s="153">
        <v>577780.875</v>
      </c>
      <c r="BD11" s="153">
        <v>577780.875</v>
      </c>
      <c r="BE11" s="153">
        <v>582058.375</v>
      </c>
      <c r="BF11" s="153">
        <v>582058.375</v>
      </c>
      <c r="BG11" s="153">
        <v>582058.375</v>
      </c>
      <c r="BH11" s="153">
        <v>586153.125</v>
      </c>
      <c r="BI11" s="153">
        <v>586153.125</v>
      </c>
      <c r="BJ11" s="153">
        <v>586153.125</v>
      </c>
      <c r="BK11" s="154"/>
    </row>
    <row r="12" spans="1:63" ht="10.5">
      <c r="A12" t="s">
        <v>713</v>
      </c>
      <c r="B12" t="s">
        <v>714</v>
      </c>
      <c r="C12" s="151">
        <v>1102234.125</v>
      </c>
      <c r="D12" s="151">
        <v>1102234.125</v>
      </c>
      <c r="E12" s="152">
        <v>1102234.125</v>
      </c>
      <c r="F12" s="152">
        <v>1115945</v>
      </c>
      <c r="G12" s="152">
        <v>1115945</v>
      </c>
      <c r="H12" s="152">
        <v>1115945</v>
      </c>
      <c r="I12" s="152">
        <v>1127202</v>
      </c>
      <c r="J12" s="152">
        <v>1127202</v>
      </c>
      <c r="K12" s="152">
        <v>1127202</v>
      </c>
      <c r="L12" s="152">
        <v>1137169.75</v>
      </c>
      <c r="M12" s="152">
        <v>1137169.75</v>
      </c>
      <c r="N12" s="152">
        <v>1137169.75</v>
      </c>
      <c r="O12" s="152">
        <v>1148789</v>
      </c>
      <c r="P12" s="152">
        <v>1148789</v>
      </c>
      <c r="Q12" s="152">
        <v>1148789</v>
      </c>
      <c r="R12" s="152">
        <v>1160057.875</v>
      </c>
      <c r="S12" s="152">
        <v>1160057.875</v>
      </c>
      <c r="T12" s="152">
        <v>1160057.875</v>
      </c>
      <c r="U12" s="152">
        <v>1169928.125</v>
      </c>
      <c r="V12" s="152">
        <v>1169928.125</v>
      </c>
      <c r="W12" s="152">
        <v>1169928.125</v>
      </c>
      <c r="X12" s="152">
        <v>1166962</v>
      </c>
      <c r="Y12" s="152">
        <v>1166962</v>
      </c>
      <c r="Z12" s="152">
        <v>1166962</v>
      </c>
      <c r="AA12" s="152">
        <v>1187128.75</v>
      </c>
      <c r="AB12" s="152">
        <v>1187128.75</v>
      </c>
      <c r="AC12" s="152">
        <v>1187128.75</v>
      </c>
      <c r="AD12" s="152">
        <v>1203013.625</v>
      </c>
      <c r="AE12" s="152">
        <v>1203013.625</v>
      </c>
      <c r="AF12" s="152">
        <v>1203013.625</v>
      </c>
      <c r="AG12" s="152">
        <v>1210757.75</v>
      </c>
      <c r="AH12" s="152">
        <v>1210757.75</v>
      </c>
      <c r="AI12" s="152">
        <v>1210757.75</v>
      </c>
      <c r="AJ12" s="152">
        <v>1218216.25</v>
      </c>
      <c r="AK12" s="152">
        <v>1218216.25</v>
      </c>
      <c r="AL12" s="152">
        <v>1218216.25</v>
      </c>
      <c r="AM12" s="152">
        <v>1229952.25</v>
      </c>
      <c r="AN12" s="152">
        <v>1229952.25</v>
      </c>
      <c r="AO12" s="152">
        <v>1229952.25</v>
      </c>
      <c r="AP12" s="153">
        <v>1241906</v>
      </c>
      <c r="AQ12" s="153">
        <v>1241906</v>
      </c>
      <c r="AR12" s="153">
        <v>1241906</v>
      </c>
      <c r="AS12" s="153">
        <v>1253798</v>
      </c>
      <c r="AT12" s="153">
        <v>1253798</v>
      </c>
      <c r="AU12" s="153">
        <v>1253798</v>
      </c>
      <c r="AV12" s="153">
        <v>1265138</v>
      </c>
      <c r="AW12" s="153">
        <v>1265138</v>
      </c>
      <c r="AX12" s="153">
        <v>1265138</v>
      </c>
      <c r="AY12" s="153">
        <v>1275697</v>
      </c>
      <c r="AZ12" s="153">
        <v>1275697</v>
      </c>
      <c r="BA12" s="153">
        <v>1275697</v>
      </c>
      <c r="BB12" s="153">
        <v>1285914</v>
      </c>
      <c r="BC12" s="153">
        <v>1285914</v>
      </c>
      <c r="BD12" s="153">
        <v>1285914</v>
      </c>
      <c r="BE12" s="153">
        <v>1297126</v>
      </c>
      <c r="BF12" s="153">
        <v>1297126</v>
      </c>
      <c r="BG12" s="153">
        <v>1297126</v>
      </c>
      <c r="BH12" s="153">
        <v>1307734</v>
      </c>
      <c r="BI12" s="153">
        <v>1307734</v>
      </c>
      <c r="BJ12" s="153">
        <v>1307734</v>
      </c>
      <c r="BK12" s="154"/>
    </row>
    <row r="13" spans="1:63" ht="10.5">
      <c r="A13" t="s">
        <v>715</v>
      </c>
      <c r="B13" t="s">
        <v>716</v>
      </c>
      <c r="C13" s="151">
        <v>660406.5625</v>
      </c>
      <c r="D13" s="151">
        <v>660406.5625</v>
      </c>
      <c r="E13" s="152">
        <v>660406.5625</v>
      </c>
      <c r="F13" s="152">
        <v>669100.25</v>
      </c>
      <c r="G13" s="152">
        <v>669100.25</v>
      </c>
      <c r="H13" s="152">
        <v>669100.25</v>
      </c>
      <c r="I13" s="152">
        <v>676318.625</v>
      </c>
      <c r="J13" s="152">
        <v>676318.625</v>
      </c>
      <c r="K13" s="152">
        <v>676318.625</v>
      </c>
      <c r="L13" s="152">
        <v>682755.3125</v>
      </c>
      <c r="M13" s="152">
        <v>682755.3125</v>
      </c>
      <c r="N13" s="152">
        <v>682755.3125</v>
      </c>
      <c r="O13" s="152">
        <v>699097.4375</v>
      </c>
      <c r="P13" s="152">
        <v>699097.4375</v>
      </c>
      <c r="Q13" s="152">
        <v>699097.4375</v>
      </c>
      <c r="R13" s="152">
        <v>710450.75</v>
      </c>
      <c r="S13" s="152">
        <v>710450.75</v>
      </c>
      <c r="T13" s="152">
        <v>710450.75</v>
      </c>
      <c r="U13" s="152">
        <v>723435.75</v>
      </c>
      <c r="V13" s="152">
        <v>723435.75</v>
      </c>
      <c r="W13" s="152">
        <v>723435.75</v>
      </c>
      <c r="X13" s="152">
        <v>731737.5</v>
      </c>
      <c r="Y13" s="152">
        <v>731737.5</v>
      </c>
      <c r="Z13" s="152">
        <v>731737.5</v>
      </c>
      <c r="AA13" s="152">
        <v>745738.8125</v>
      </c>
      <c r="AB13" s="152">
        <v>745738.8125</v>
      </c>
      <c r="AC13" s="152">
        <v>745738.8125</v>
      </c>
      <c r="AD13" s="152">
        <v>753577.75</v>
      </c>
      <c r="AE13" s="152">
        <v>753577.75</v>
      </c>
      <c r="AF13" s="152">
        <v>753577.75</v>
      </c>
      <c r="AG13" s="152">
        <v>760993.5625</v>
      </c>
      <c r="AH13" s="152">
        <v>760993.5625</v>
      </c>
      <c r="AI13" s="152">
        <v>760993.5625</v>
      </c>
      <c r="AJ13" s="152">
        <v>767294.1875</v>
      </c>
      <c r="AK13" s="152">
        <v>767294.1875</v>
      </c>
      <c r="AL13" s="152">
        <v>767294.1875</v>
      </c>
      <c r="AM13" s="152">
        <v>772489.125</v>
      </c>
      <c r="AN13" s="152">
        <v>772489.125</v>
      </c>
      <c r="AO13" s="152">
        <v>772489.125</v>
      </c>
      <c r="AP13" s="153">
        <v>777843.5</v>
      </c>
      <c r="AQ13" s="153">
        <v>777843.5</v>
      </c>
      <c r="AR13" s="153">
        <v>777843.5</v>
      </c>
      <c r="AS13" s="153">
        <v>783812.5</v>
      </c>
      <c r="AT13" s="153">
        <v>783812.5</v>
      </c>
      <c r="AU13" s="153">
        <v>783812.5</v>
      </c>
      <c r="AV13" s="153">
        <v>790491.3125</v>
      </c>
      <c r="AW13" s="153">
        <v>790491.3125</v>
      </c>
      <c r="AX13" s="153">
        <v>790491.3125</v>
      </c>
      <c r="AY13" s="153">
        <v>797289.375</v>
      </c>
      <c r="AZ13" s="153">
        <v>797289.375</v>
      </c>
      <c r="BA13" s="153">
        <v>797289.375</v>
      </c>
      <c r="BB13" s="153">
        <v>804105.5</v>
      </c>
      <c r="BC13" s="153">
        <v>804105.5</v>
      </c>
      <c r="BD13" s="153">
        <v>804105.5</v>
      </c>
      <c r="BE13" s="153">
        <v>811411.5</v>
      </c>
      <c r="BF13" s="153">
        <v>811411.5</v>
      </c>
      <c r="BG13" s="153">
        <v>811411.5</v>
      </c>
      <c r="BH13" s="153">
        <v>818769.6875</v>
      </c>
      <c r="BI13" s="153">
        <v>818769.6875</v>
      </c>
      <c r="BJ13" s="153">
        <v>818769.6875</v>
      </c>
      <c r="BK13" s="154"/>
    </row>
    <row r="14" spans="1:63" ht="10.5">
      <c r="A14" t="s">
        <v>717</v>
      </c>
      <c r="B14" t="s">
        <v>718</v>
      </c>
      <c r="C14" s="151">
        <v>1809976.125</v>
      </c>
      <c r="D14" s="151">
        <v>1809976.125</v>
      </c>
      <c r="E14" s="152">
        <v>1809976.125</v>
      </c>
      <c r="F14" s="152">
        <v>1833542</v>
      </c>
      <c r="G14" s="152">
        <v>1833542</v>
      </c>
      <c r="H14" s="152">
        <v>1833542</v>
      </c>
      <c r="I14" s="152">
        <v>1853069</v>
      </c>
      <c r="J14" s="152">
        <v>1853069</v>
      </c>
      <c r="K14" s="152">
        <v>1853069</v>
      </c>
      <c r="L14" s="152">
        <v>1870458.375</v>
      </c>
      <c r="M14" s="152">
        <v>1870458.375</v>
      </c>
      <c r="N14" s="152">
        <v>1870458.375</v>
      </c>
      <c r="O14" s="152">
        <v>1888506.5</v>
      </c>
      <c r="P14" s="152">
        <v>1888506.5</v>
      </c>
      <c r="Q14" s="152">
        <v>1888506.5</v>
      </c>
      <c r="R14" s="152">
        <v>1908025.5</v>
      </c>
      <c r="S14" s="152">
        <v>1908025.5</v>
      </c>
      <c r="T14" s="152">
        <v>1908025.5</v>
      </c>
      <c r="U14" s="152">
        <v>1931915.75</v>
      </c>
      <c r="V14" s="152">
        <v>1931915.75</v>
      </c>
      <c r="W14" s="152">
        <v>1931915.75</v>
      </c>
      <c r="X14" s="152">
        <v>1943451.125</v>
      </c>
      <c r="Y14" s="152">
        <v>1943451.125</v>
      </c>
      <c r="Z14" s="152">
        <v>1943451.125</v>
      </c>
      <c r="AA14" s="152">
        <v>1971854.25</v>
      </c>
      <c r="AB14" s="152">
        <v>1971854.25</v>
      </c>
      <c r="AC14" s="152">
        <v>1971854.25</v>
      </c>
      <c r="AD14" s="152">
        <v>1981488.125</v>
      </c>
      <c r="AE14" s="152">
        <v>1981488.125</v>
      </c>
      <c r="AF14" s="152">
        <v>1981488.125</v>
      </c>
      <c r="AG14" s="152">
        <v>1992705</v>
      </c>
      <c r="AH14" s="152">
        <v>1992705</v>
      </c>
      <c r="AI14" s="152">
        <v>1992705</v>
      </c>
      <c r="AJ14" s="152">
        <v>2004486.75</v>
      </c>
      <c r="AK14" s="152">
        <v>2004486.75</v>
      </c>
      <c r="AL14" s="152">
        <v>2004486.75</v>
      </c>
      <c r="AM14" s="152">
        <v>2017542.375</v>
      </c>
      <c r="AN14" s="152">
        <v>2017542.375</v>
      </c>
      <c r="AO14" s="152">
        <v>2017542.375</v>
      </c>
      <c r="AP14" s="153">
        <v>2029287</v>
      </c>
      <c r="AQ14" s="153">
        <v>2029287</v>
      </c>
      <c r="AR14" s="153">
        <v>2029287</v>
      </c>
      <c r="AS14" s="153">
        <v>2041190</v>
      </c>
      <c r="AT14" s="153">
        <v>2041190</v>
      </c>
      <c r="AU14" s="153">
        <v>2041190</v>
      </c>
      <c r="AV14" s="153">
        <v>2054117</v>
      </c>
      <c r="AW14" s="153">
        <v>2054117</v>
      </c>
      <c r="AX14" s="153">
        <v>2054117</v>
      </c>
      <c r="AY14" s="153">
        <v>2067706</v>
      </c>
      <c r="AZ14" s="153">
        <v>2067706</v>
      </c>
      <c r="BA14" s="153">
        <v>2067706</v>
      </c>
      <c r="BB14" s="153">
        <v>2081489</v>
      </c>
      <c r="BC14" s="153">
        <v>2081489</v>
      </c>
      <c r="BD14" s="153">
        <v>2081489</v>
      </c>
      <c r="BE14" s="153">
        <v>2097658</v>
      </c>
      <c r="BF14" s="153">
        <v>2097658</v>
      </c>
      <c r="BG14" s="153">
        <v>2097658</v>
      </c>
      <c r="BH14" s="153">
        <v>2112777</v>
      </c>
      <c r="BI14" s="153">
        <v>2112777</v>
      </c>
      <c r="BJ14" s="153">
        <v>2112777</v>
      </c>
      <c r="BK14" s="154"/>
    </row>
    <row r="15" spans="1:62" ht="10.5">
      <c r="A15" t="s">
        <v>719</v>
      </c>
      <c r="B15" t="s">
        <v>720</v>
      </c>
      <c r="C15" s="118"/>
      <c r="D15" s="118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</row>
    <row r="16" spans="3:62" ht="10.5">
      <c r="C16" s="65"/>
      <c r="D16" s="65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</row>
    <row r="17" spans="2:62" ht="10.5">
      <c r="B17" s="2" t="s">
        <v>721</v>
      </c>
      <c r="C17" s="65"/>
      <c r="D17" s="65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</row>
    <row r="18" spans="1:63" ht="10.5">
      <c r="A18" t="s">
        <v>722</v>
      </c>
      <c r="B18" t="s">
        <v>486</v>
      </c>
      <c r="C18" s="22">
        <v>100.79058837890625</v>
      </c>
      <c r="D18" s="22">
        <v>100.79058837890625</v>
      </c>
      <c r="E18" s="41">
        <v>100.79058837890625</v>
      </c>
      <c r="F18" s="41">
        <v>101.38809204101562</v>
      </c>
      <c r="G18" s="41">
        <v>101.38809204101562</v>
      </c>
      <c r="H18" s="41">
        <v>101.38809204101562</v>
      </c>
      <c r="I18" s="41">
        <v>102.47223663330078</v>
      </c>
      <c r="J18" s="41">
        <v>102.47223663330078</v>
      </c>
      <c r="K18" s="41">
        <v>102.47223663330078</v>
      </c>
      <c r="L18" s="41">
        <v>102.92916107177734</v>
      </c>
      <c r="M18" s="41">
        <v>102.92916107177734</v>
      </c>
      <c r="N18" s="41">
        <v>102.92916107177734</v>
      </c>
      <c r="O18" s="41">
        <v>104.01041412353516</v>
      </c>
      <c r="P18" s="41">
        <v>104.01041412353516</v>
      </c>
      <c r="Q18" s="41">
        <v>104.01041412353516</v>
      </c>
      <c r="R18" s="41">
        <v>104.42411041259766</v>
      </c>
      <c r="S18" s="41">
        <v>104.42411041259766</v>
      </c>
      <c r="T18" s="41">
        <v>104.42411041259766</v>
      </c>
      <c r="U18" s="41">
        <v>104.55548095703125</v>
      </c>
      <c r="V18" s="41">
        <v>104.55548095703125</v>
      </c>
      <c r="W18" s="41">
        <v>104.55548095703125</v>
      </c>
      <c r="X18" s="41">
        <v>106.01016235351562</v>
      </c>
      <c r="Y18" s="41">
        <v>106.01016235351562</v>
      </c>
      <c r="Z18" s="41">
        <v>106.01016235351562</v>
      </c>
      <c r="AA18" s="41">
        <v>107.26255798339844</v>
      </c>
      <c r="AB18" s="41">
        <v>107.26255798339844</v>
      </c>
      <c r="AC18" s="41">
        <v>107.26255798339844</v>
      </c>
      <c r="AD18" s="41">
        <v>109.01237487792969</v>
      </c>
      <c r="AE18" s="41">
        <v>109.01237487792969</v>
      </c>
      <c r="AF18" s="41">
        <v>109.01237487792969</v>
      </c>
      <c r="AG18" s="41">
        <v>110.54155731201172</v>
      </c>
      <c r="AH18" s="41">
        <v>110.54155731201172</v>
      </c>
      <c r="AI18" s="41">
        <v>110.54155731201172</v>
      </c>
      <c r="AJ18" s="41">
        <v>109.51375579833984</v>
      </c>
      <c r="AK18" s="41">
        <v>109.51375579833984</v>
      </c>
      <c r="AL18" s="41">
        <v>109.51375579833984</v>
      </c>
      <c r="AM18" s="41">
        <v>109.56575775146484</v>
      </c>
      <c r="AN18" s="41">
        <v>109.56575775146484</v>
      </c>
      <c r="AO18" s="41">
        <v>109.56575775146484</v>
      </c>
      <c r="AP18" s="42">
        <v>110.16200256347656</v>
      </c>
      <c r="AQ18" s="42">
        <v>110.16200256347656</v>
      </c>
      <c r="AR18" s="42">
        <v>110.16200256347656</v>
      </c>
      <c r="AS18" s="42">
        <v>110.68260192871094</v>
      </c>
      <c r="AT18" s="42">
        <v>110.68260192871094</v>
      </c>
      <c r="AU18" s="42">
        <v>110.68260192871094</v>
      </c>
      <c r="AV18" s="42">
        <v>111.08149719238281</v>
      </c>
      <c r="AW18" s="42">
        <v>111.08149719238281</v>
      </c>
      <c r="AX18" s="42">
        <v>111.08149719238281</v>
      </c>
      <c r="AY18" s="42">
        <v>111.59529876708984</v>
      </c>
      <c r="AZ18" s="42">
        <v>111.59529876708984</v>
      </c>
      <c r="BA18" s="42">
        <v>111.59529876708984</v>
      </c>
      <c r="BB18" s="42">
        <v>112.16919708251953</v>
      </c>
      <c r="BC18" s="42">
        <v>112.16919708251953</v>
      </c>
      <c r="BD18" s="42">
        <v>112.16919708251953</v>
      </c>
      <c r="BE18" s="42">
        <v>113.10590362548828</v>
      </c>
      <c r="BF18" s="42">
        <v>113.10590362548828</v>
      </c>
      <c r="BG18" s="42">
        <v>113.10590362548828</v>
      </c>
      <c r="BH18" s="42">
        <v>113.91010284423828</v>
      </c>
      <c r="BI18" s="42">
        <v>113.91010284423828</v>
      </c>
      <c r="BJ18" s="42">
        <v>113.91010284423828</v>
      </c>
      <c r="BK18" s="24"/>
    </row>
    <row r="19" spans="1:63" ht="10.5">
      <c r="A19" t="s">
        <v>723</v>
      </c>
      <c r="B19" t="s">
        <v>488</v>
      </c>
      <c r="C19" s="22">
        <v>101.01910400390625</v>
      </c>
      <c r="D19" s="22">
        <v>101.01910400390625</v>
      </c>
      <c r="E19" s="41">
        <v>101.01910400390625</v>
      </c>
      <c r="F19" s="41">
        <v>101.18250274658203</v>
      </c>
      <c r="G19" s="41">
        <v>101.18250274658203</v>
      </c>
      <c r="H19" s="41">
        <v>101.18250274658203</v>
      </c>
      <c r="I19" s="41">
        <v>101.84939575195312</v>
      </c>
      <c r="J19" s="41">
        <v>101.84939575195312</v>
      </c>
      <c r="K19" s="41">
        <v>101.84939575195312</v>
      </c>
      <c r="L19" s="41">
        <v>102.51072692871094</v>
      </c>
      <c r="M19" s="41">
        <v>102.51072692871094</v>
      </c>
      <c r="N19" s="41">
        <v>102.51072692871094</v>
      </c>
      <c r="O19" s="41">
        <v>103.36820220947266</v>
      </c>
      <c r="P19" s="41">
        <v>103.36820220947266</v>
      </c>
      <c r="Q19" s="41">
        <v>103.36820220947266</v>
      </c>
      <c r="R19" s="41">
        <v>103.70970153808594</v>
      </c>
      <c r="S19" s="41">
        <v>103.70970153808594</v>
      </c>
      <c r="T19" s="41">
        <v>103.70970153808594</v>
      </c>
      <c r="U19" s="41">
        <v>104.09681701660156</v>
      </c>
      <c r="V19" s="41">
        <v>104.09681701660156</v>
      </c>
      <c r="W19" s="41">
        <v>104.09681701660156</v>
      </c>
      <c r="X19" s="41">
        <v>105.15756225585938</v>
      </c>
      <c r="Y19" s="41">
        <v>105.15756225585938</v>
      </c>
      <c r="Z19" s="41">
        <v>105.15756225585938</v>
      </c>
      <c r="AA19" s="41">
        <v>106.21807098388672</v>
      </c>
      <c r="AB19" s="41">
        <v>106.21807098388672</v>
      </c>
      <c r="AC19" s="41">
        <v>106.21807098388672</v>
      </c>
      <c r="AD19" s="41">
        <v>107.14234161376953</v>
      </c>
      <c r="AE19" s="41">
        <v>107.14234161376953</v>
      </c>
      <c r="AF19" s="41">
        <v>107.14234161376953</v>
      </c>
      <c r="AG19" s="41">
        <v>107.72000122070312</v>
      </c>
      <c r="AH19" s="41">
        <v>107.72000122070312</v>
      </c>
      <c r="AI19" s="41">
        <v>107.72000122070312</v>
      </c>
      <c r="AJ19" s="41">
        <v>107.03782653808594</v>
      </c>
      <c r="AK19" s="41">
        <v>107.03782653808594</v>
      </c>
      <c r="AL19" s="41">
        <v>107.03782653808594</v>
      </c>
      <c r="AM19" s="41">
        <v>107.17729187011719</v>
      </c>
      <c r="AN19" s="41">
        <v>107.17729187011719</v>
      </c>
      <c r="AO19" s="41">
        <v>107.17729187011719</v>
      </c>
      <c r="AP19" s="42">
        <v>107.96320343017578</v>
      </c>
      <c r="AQ19" s="42">
        <v>107.96320343017578</v>
      </c>
      <c r="AR19" s="42">
        <v>107.96320343017578</v>
      </c>
      <c r="AS19" s="42">
        <v>108.71389770507812</v>
      </c>
      <c r="AT19" s="42">
        <v>108.71389770507812</v>
      </c>
      <c r="AU19" s="42">
        <v>108.71389770507812</v>
      </c>
      <c r="AV19" s="42">
        <v>109.35469818115234</v>
      </c>
      <c r="AW19" s="42">
        <v>109.35469818115234</v>
      </c>
      <c r="AX19" s="42">
        <v>109.35469818115234</v>
      </c>
      <c r="AY19" s="42">
        <v>109.90879821777344</v>
      </c>
      <c r="AZ19" s="42">
        <v>109.90879821777344</v>
      </c>
      <c r="BA19" s="42">
        <v>109.90879821777344</v>
      </c>
      <c r="BB19" s="42">
        <v>110.4928970336914</v>
      </c>
      <c r="BC19" s="42">
        <v>110.4928970336914</v>
      </c>
      <c r="BD19" s="42">
        <v>110.4928970336914</v>
      </c>
      <c r="BE19" s="42">
        <v>111.43820190429688</v>
      </c>
      <c r="BF19" s="42">
        <v>111.43820190429688</v>
      </c>
      <c r="BG19" s="42">
        <v>111.43820190429688</v>
      </c>
      <c r="BH19" s="42">
        <v>112.2667007446289</v>
      </c>
      <c r="BI19" s="42">
        <v>112.2667007446289</v>
      </c>
      <c r="BJ19" s="42">
        <v>112.2667007446289</v>
      </c>
      <c r="BK19" s="24"/>
    </row>
    <row r="20" spans="1:63" ht="10.5">
      <c r="A20" t="s">
        <v>724</v>
      </c>
      <c r="B20" t="s">
        <v>490</v>
      </c>
      <c r="C20" s="22">
        <v>103.08223724365234</v>
      </c>
      <c r="D20" s="22">
        <v>103.08223724365234</v>
      </c>
      <c r="E20" s="41">
        <v>103.08223724365234</v>
      </c>
      <c r="F20" s="41">
        <v>103.7614517211914</v>
      </c>
      <c r="G20" s="41">
        <v>103.7614517211914</v>
      </c>
      <c r="H20" s="41">
        <v>103.7614517211914</v>
      </c>
      <c r="I20" s="41">
        <v>104.3417739868164</v>
      </c>
      <c r="J20" s="41">
        <v>104.3417739868164</v>
      </c>
      <c r="K20" s="41">
        <v>104.3417739868164</v>
      </c>
      <c r="L20" s="41">
        <v>105.46981048583984</v>
      </c>
      <c r="M20" s="41">
        <v>105.46981048583984</v>
      </c>
      <c r="N20" s="41">
        <v>105.46981048583984</v>
      </c>
      <c r="O20" s="41">
        <v>106.6095962524414</v>
      </c>
      <c r="P20" s="41">
        <v>106.6095962524414</v>
      </c>
      <c r="Q20" s="41">
        <v>106.6095962524414</v>
      </c>
      <c r="R20" s="41">
        <v>107.3836669921875</v>
      </c>
      <c r="S20" s="41">
        <v>107.3836669921875</v>
      </c>
      <c r="T20" s="41">
        <v>107.3836669921875</v>
      </c>
      <c r="U20" s="41">
        <v>107.79444885253906</v>
      </c>
      <c r="V20" s="41">
        <v>107.79444885253906</v>
      </c>
      <c r="W20" s="41">
        <v>107.79444885253906</v>
      </c>
      <c r="X20" s="41">
        <v>110.26530456542969</v>
      </c>
      <c r="Y20" s="41">
        <v>110.26530456542969</v>
      </c>
      <c r="Z20" s="41">
        <v>110.26530456542969</v>
      </c>
      <c r="AA20" s="41">
        <v>111.35555267333984</v>
      </c>
      <c r="AB20" s="41">
        <v>111.35555267333984</v>
      </c>
      <c r="AC20" s="41">
        <v>111.35555267333984</v>
      </c>
      <c r="AD20" s="41">
        <v>112.61714935302734</v>
      </c>
      <c r="AE20" s="41">
        <v>112.61714935302734</v>
      </c>
      <c r="AF20" s="41">
        <v>112.61714935302734</v>
      </c>
      <c r="AG20" s="41">
        <v>113.39207458496094</v>
      </c>
      <c r="AH20" s="41">
        <v>113.39207458496094</v>
      </c>
      <c r="AI20" s="41">
        <v>113.39207458496094</v>
      </c>
      <c r="AJ20" s="41">
        <v>112.71063232421875</v>
      </c>
      <c r="AK20" s="41">
        <v>112.71063232421875</v>
      </c>
      <c r="AL20" s="41">
        <v>112.71063232421875</v>
      </c>
      <c r="AM20" s="41">
        <v>113.076416015625</v>
      </c>
      <c r="AN20" s="41">
        <v>113.076416015625</v>
      </c>
      <c r="AO20" s="41">
        <v>113.076416015625</v>
      </c>
      <c r="AP20" s="42">
        <v>114.1333999633789</v>
      </c>
      <c r="AQ20" s="42">
        <v>114.1333999633789</v>
      </c>
      <c r="AR20" s="42">
        <v>114.1333999633789</v>
      </c>
      <c r="AS20" s="42">
        <v>115.20249938964844</v>
      </c>
      <c r="AT20" s="42">
        <v>115.20249938964844</v>
      </c>
      <c r="AU20" s="42">
        <v>115.20249938964844</v>
      </c>
      <c r="AV20" s="42">
        <v>116.05889892578125</v>
      </c>
      <c r="AW20" s="42">
        <v>116.05889892578125</v>
      </c>
      <c r="AX20" s="42">
        <v>116.05889892578125</v>
      </c>
      <c r="AY20" s="42">
        <v>116.67720031738281</v>
      </c>
      <c r="AZ20" s="42">
        <v>116.67720031738281</v>
      </c>
      <c r="BA20" s="42">
        <v>116.67720031738281</v>
      </c>
      <c r="BB20" s="42">
        <v>117.34960174560547</v>
      </c>
      <c r="BC20" s="42">
        <v>117.34960174560547</v>
      </c>
      <c r="BD20" s="42">
        <v>117.34960174560547</v>
      </c>
      <c r="BE20" s="42">
        <v>118.50189971923828</v>
      </c>
      <c r="BF20" s="42">
        <v>118.50189971923828</v>
      </c>
      <c r="BG20" s="42">
        <v>118.50189971923828</v>
      </c>
      <c r="BH20" s="42">
        <v>119.5604019165039</v>
      </c>
      <c r="BI20" s="42">
        <v>119.5604019165039</v>
      </c>
      <c r="BJ20" s="42">
        <v>119.5604019165039</v>
      </c>
      <c r="BK20" s="24"/>
    </row>
    <row r="21" spans="1:63" ht="10.5">
      <c r="A21" t="s">
        <v>725</v>
      </c>
      <c r="B21" t="s">
        <v>470</v>
      </c>
      <c r="C21" s="22">
        <v>105.56867218017578</v>
      </c>
      <c r="D21" s="22">
        <v>105.56867218017578</v>
      </c>
      <c r="E21" s="41">
        <v>105.56867218017578</v>
      </c>
      <c r="F21" s="41">
        <v>106.76166534423828</v>
      </c>
      <c r="G21" s="41">
        <v>106.76166534423828</v>
      </c>
      <c r="H21" s="41">
        <v>106.76166534423828</v>
      </c>
      <c r="I21" s="41">
        <v>108.16739654541016</v>
      </c>
      <c r="J21" s="41">
        <v>108.16739654541016</v>
      </c>
      <c r="K21" s="41">
        <v>108.16739654541016</v>
      </c>
      <c r="L21" s="41">
        <v>109.81513977050781</v>
      </c>
      <c r="M21" s="41">
        <v>109.81513977050781</v>
      </c>
      <c r="N21" s="41">
        <v>109.81513977050781</v>
      </c>
      <c r="O21" s="41">
        <v>111.71968078613281</v>
      </c>
      <c r="P21" s="41">
        <v>111.71968078613281</v>
      </c>
      <c r="Q21" s="41">
        <v>111.71968078613281</v>
      </c>
      <c r="R21" s="41">
        <v>113.13471221923828</v>
      </c>
      <c r="S21" s="41">
        <v>113.13471221923828</v>
      </c>
      <c r="T21" s="41">
        <v>113.13471221923828</v>
      </c>
      <c r="U21" s="41">
        <v>113.7160415649414</v>
      </c>
      <c r="V21" s="41">
        <v>113.7160415649414</v>
      </c>
      <c r="W21" s="41">
        <v>113.7160415649414</v>
      </c>
      <c r="X21" s="41">
        <v>116.46456146240234</v>
      </c>
      <c r="Y21" s="41">
        <v>116.46456146240234</v>
      </c>
      <c r="Z21" s="41">
        <v>116.46456146240234</v>
      </c>
      <c r="AA21" s="41">
        <v>118.23216247558594</v>
      </c>
      <c r="AB21" s="41">
        <v>118.23216247558594</v>
      </c>
      <c r="AC21" s="41">
        <v>118.23216247558594</v>
      </c>
      <c r="AD21" s="41">
        <v>120.35389709472656</v>
      </c>
      <c r="AE21" s="41">
        <v>120.35389709472656</v>
      </c>
      <c r="AF21" s="41">
        <v>120.35389709472656</v>
      </c>
      <c r="AG21" s="41">
        <v>122.14006042480469</v>
      </c>
      <c r="AH21" s="41">
        <v>122.14006042480469</v>
      </c>
      <c r="AI21" s="41">
        <v>122.14006042480469</v>
      </c>
      <c r="AJ21" s="41">
        <v>121.40155792236328</v>
      </c>
      <c r="AK21" s="41">
        <v>121.40155792236328</v>
      </c>
      <c r="AL21" s="41">
        <v>121.40155792236328</v>
      </c>
      <c r="AM21" s="41">
        <v>121.83924865722656</v>
      </c>
      <c r="AN21" s="41">
        <v>121.83924865722656</v>
      </c>
      <c r="AO21" s="41">
        <v>121.83924865722656</v>
      </c>
      <c r="AP21" s="42">
        <v>123.45379638671875</v>
      </c>
      <c r="AQ21" s="42">
        <v>123.45379638671875</v>
      </c>
      <c r="AR21" s="42">
        <v>123.45379638671875</v>
      </c>
      <c r="AS21" s="42">
        <v>124.55010223388672</v>
      </c>
      <c r="AT21" s="42">
        <v>124.55010223388672</v>
      </c>
      <c r="AU21" s="42">
        <v>124.55010223388672</v>
      </c>
      <c r="AV21" s="42">
        <v>125.43280029296875</v>
      </c>
      <c r="AW21" s="42">
        <v>125.43280029296875</v>
      </c>
      <c r="AX21" s="42">
        <v>125.43280029296875</v>
      </c>
      <c r="AY21" s="42">
        <v>126.31629943847656</v>
      </c>
      <c r="AZ21" s="42">
        <v>126.31629943847656</v>
      </c>
      <c r="BA21" s="42">
        <v>126.31629943847656</v>
      </c>
      <c r="BB21" s="42">
        <v>127.26010131835938</v>
      </c>
      <c r="BC21" s="42">
        <v>127.26010131835938</v>
      </c>
      <c r="BD21" s="42">
        <v>127.26010131835938</v>
      </c>
      <c r="BE21" s="42">
        <v>128.67990112304688</v>
      </c>
      <c r="BF21" s="42">
        <v>128.67990112304688</v>
      </c>
      <c r="BG21" s="42">
        <v>128.67990112304688</v>
      </c>
      <c r="BH21" s="42">
        <v>129.9501953125</v>
      </c>
      <c r="BI21" s="42">
        <v>129.9501953125</v>
      </c>
      <c r="BJ21" s="42">
        <v>129.9501953125</v>
      </c>
      <c r="BK21" s="24"/>
    </row>
    <row r="22" spans="1:63" ht="10.5">
      <c r="A22" t="s">
        <v>726</v>
      </c>
      <c r="B22" t="s">
        <v>472</v>
      </c>
      <c r="C22" s="41">
        <v>102.21465301513672</v>
      </c>
      <c r="D22" s="41">
        <v>102.21465301513672</v>
      </c>
      <c r="E22" s="41">
        <v>102.21465301513672</v>
      </c>
      <c r="F22" s="41">
        <v>103.00481414794922</v>
      </c>
      <c r="G22" s="41">
        <v>103.00481414794922</v>
      </c>
      <c r="H22" s="41">
        <v>103.00481414794922</v>
      </c>
      <c r="I22" s="41">
        <v>104.00567626953125</v>
      </c>
      <c r="J22" s="41">
        <v>104.00567626953125</v>
      </c>
      <c r="K22" s="41">
        <v>104.00567626953125</v>
      </c>
      <c r="L22" s="41">
        <v>104.9507827758789</v>
      </c>
      <c r="M22" s="41">
        <v>104.9507827758789</v>
      </c>
      <c r="N22" s="41">
        <v>104.9507827758789</v>
      </c>
      <c r="O22" s="41">
        <v>106.09253692626953</v>
      </c>
      <c r="P22" s="41">
        <v>106.09253692626953</v>
      </c>
      <c r="Q22" s="41">
        <v>106.09253692626953</v>
      </c>
      <c r="R22" s="41">
        <v>106.91180419921875</v>
      </c>
      <c r="S22" s="41">
        <v>106.91180419921875</v>
      </c>
      <c r="T22" s="41">
        <v>106.91180419921875</v>
      </c>
      <c r="U22" s="41">
        <v>107.51942443847656</v>
      </c>
      <c r="V22" s="41">
        <v>107.51942443847656</v>
      </c>
      <c r="W22" s="41">
        <v>107.51942443847656</v>
      </c>
      <c r="X22" s="41">
        <v>109.17230224609375</v>
      </c>
      <c r="Y22" s="41">
        <v>109.17230224609375</v>
      </c>
      <c r="Z22" s="41">
        <v>109.17230224609375</v>
      </c>
      <c r="AA22" s="41">
        <v>110.98627471923828</v>
      </c>
      <c r="AB22" s="41">
        <v>110.98627471923828</v>
      </c>
      <c r="AC22" s="41">
        <v>110.98627471923828</v>
      </c>
      <c r="AD22" s="41">
        <v>112.57192993164062</v>
      </c>
      <c r="AE22" s="41">
        <v>112.57192993164062</v>
      </c>
      <c r="AF22" s="41">
        <v>112.57192993164062</v>
      </c>
      <c r="AG22" s="41">
        <v>113.91384887695312</v>
      </c>
      <c r="AH22" s="41">
        <v>113.91384887695312</v>
      </c>
      <c r="AI22" s="41">
        <v>113.91384887695312</v>
      </c>
      <c r="AJ22" s="41">
        <v>112.77880096435547</v>
      </c>
      <c r="AK22" s="41">
        <v>112.77880096435547</v>
      </c>
      <c r="AL22" s="41">
        <v>112.77880096435547</v>
      </c>
      <c r="AM22" s="41">
        <v>112.83367919921875</v>
      </c>
      <c r="AN22" s="41">
        <v>112.83367919921875</v>
      </c>
      <c r="AO22" s="41">
        <v>112.83367919921875</v>
      </c>
      <c r="AP22" s="42">
        <v>113.69290161132812</v>
      </c>
      <c r="AQ22" s="42">
        <v>113.69290161132812</v>
      </c>
      <c r="AR22" s="42">
        <v>113.69290161132812</v>
      </c>
      <c r="AS22" s="42">
        <v>114.42949676513672</v>
      </c>
      <c r="AT22" s="42">
        <v>114.42949676513672</v>
      </c>
      <c r="AU22" s="42">
        <v>114.42949676513672</v>
      </c>
      <c r="AV22" s="42">
        <v>114.99569702148438</v>
      </c>
      <c r="AW22" s="42">
        <v>114.99569702148438</v>
      </c>
      <c r="AX22" s="42">
        <v>114.99569702148438</v>
      </c>
      <c r="AY22" s="42">
        <v>115.4999008178711</v>
      </c>
      <c r="AZ22" s="42">
        <v>115.4999008178711</v>
      </c>
      <c r="BA22" s="42">
        <v>115.4999008178711</v>
      </c>
      <c r="BB22" s="42">
        <v>116.05480194091797</v>
      </c>
      <c r="BC22" s="42">
        <v>116.05480194091797</v>
      </c>
      <c r="BD22" s="42">
        <v>116.05480194091797</v>
      </c>
      <c r="BE22" s="42">
        <v>117.02639770507812</v>
      </c>
      <c r="BF22" s="42">
        <v>117.02639770507812</v>
      </c>
      <c r="BG22" s="42">
        <v>117.02639770507812</v>
      </c>
      <c r="BH22" s="42">
        <v>117.91380310058594</v>
      </c>
      <c r="BI22" s="42">
        <v>117.91380310058594</v>
      </c>
      <c r="BJ22" s="42">
        <v>117.91380310058594</v>
      </c>
      <c r="BK22" s="24"/>
    </row>
    <row r="23" spans="1:63" ht="10.5">
      <c r="A23" t="s">
        <v>727</v>
      </c>
      <c r="B23" t="s">
        <v>474</v>
      </c>
      <c r="C23" s="41">
        <v>104.77227783203125</v>
      </c>
      <c r="D23" s="41">
        <v>104.77227783203125</v>
      </c>
      <c r="E23" s="41">
        <v>104.77227783203125</v>
      </c>
      <c r="F23" s="41">
        <v>105.75553131103516</v>
      </c>
      <c r="G23" s="41">
        <v>105.75553131103516</v>
      </c>
      <c r="H23" s="41">
        <v>105.75553131103516</v>
      </c>
      <c r="I23" s="41">
        <v>106.75645446777344</v>
      </c>
      <c r="J23" s="41">
        <v>106.75645446777344</v>
      </c>
      <c r="K23" s="41">
        <v>106.75645446777344</v>
      </c>
      <c r="L23" s="41">
        <v>108.2142105102539</v>
      </c>
      <c r="M23" s="41">
        <v>108.2142105102539</v>
      </c>
      <c r="N23" s="41">
        <v>108.2142105102539</v>
      </c>
      <c r="O23" s="41">
        <v>109.84747314453125</v>
      </c>
      <c r="P23" s="41">
        <v>109.84747314453125</v>
      </c>
      <c r="Q23" s="41">
        <v>109.84747314453125</v>
      </c>
      <c r="R23" s="41">
        <v>110.88436126708984</v>
      </c>
      <c r="S23" s="41">
        <v>110.88436126708984</v>
      </c>
      <c r="T23" s="41">
        <v>110.88436126708984</v>
      </c>
      <c r="U23" s="41">
        <v>111.09095764160156</v>
      </c>
      <c r="V23" s="41">
        <v>111.09095764160156</v>
      </c>
      <c r="W23" s="41">
        <v>111.09095764160156</v>
      </c>
      <c r="X23" s="41">
        <v>113.2864990234375</v>
      </c>
      <c r="Y23" s="41">
        <v>113.2864990234375</v>
      </c>
      <c r="Z23" s="41">
        <v>113.2864990234375</v>
      </c>
      <c r="AA23" s="41">
        <v>115.63822937011719</v>
      </c>
      <c r="AB23" s="41">
        <v>115.63822937011719</v>
      </c>
      <c r="AC23" s="41">
        <v>115.63822937011719</v>
      </c>
      <c r="AD23" s="41">
        <v>116.822021484375</v>
      </c>
      <c r="AE23" s="41">
        <v>116.822021484375</v>
      </c>
      <c r="AF23" s="41">
        <v>116.822021484375</v>
      </c>
      <c r="AG23" s="41">
        <v>117.52628326416016</v>
      </c>
      <c r="AH23" s="41">
        <v>117.52628326416016</v>
      </c>
      <c r="AI23" s="41">
        <v>117.52628326416016</v>
      </c>
      <c r="AJ23" s="41">
        <v>116.0594482421875</v>
      </c>
      <c r="AK23" s="41">
        <v>116.0594482421875</v>
      </c>
      <c r="AL23" s="41">
        <v>116.0594482421875</v>
      </c>
      <c r="AM23" s="41">
        <v>116.23677062988281</v>
      </c>
      <c r="AN23" s="41">
        <v>116.23677062988281</v>
      </c>
      <c r="AO23" s="41">
        <v>116.23677062988281</v>
      </c>
      <c r="AP23" s="42">
        <v>117.34639739990234</v>
      </c>
      <c r="AQ23" s="42">
        <v>117.34639739990234</v>
      </c>
      <c r="AR23" s="42">
        <v>117.34639739990234</v>
      </c>
      <c r="AS23" s="42">
        <v>118.35880279541016</v>
      </c>
      <c r="AT23" s="42">
        <v>118.35880279541016</v>
      </c>
      <c r="AU23" s="42">
        <v>118.35880279541016</v>
      </c>
      <c r="AV23" s="42">
        <v>119.23269653320312</v>
      </c>
      <c r="AW23" s="42">
        <v>119.23269653320312</v>
      </c>
      <c r="AX23" s="42">
        <v>119.23269653320312</v>
      </c>
      <c r="AY23" s="42">
        <v>119.96730041503906</v>
      </c>
      <c r="AZ23" s="42">
        <v>119.96730041503906</v>
      </c>
      <c r="BA23" s="42">
        <v>119.96730041503906</v>
      </c>
      <c r="BB23" s="42">
        <v>120.65799713134766</v>
      </c>
      <c r="BC23" s="42">
        <v>120.65799713134766</v>
      </c>
      <c r="BD23" s="42">
        <v>120.65799713134766</v>
      </c>
      <c r="BE23" s="42">
        <v>121.77739715576172</v>
      </c>
      <c r="BF23" s="42">
        <v>121.77739715576172</v>
      </c>
      <c r="BG23" s="42">
        <v>121.77739715576172</v>
      </c>
      <c r="BH23" s="42">
        <v>122.74099731445312</v>
      </c>
      <c r="BI23" s="42">
        <v>122.74099731445312</v>
      </c>
      <c r="BJ23" s="42">
        <v>122.74099731445312</v>
      </c>
      <c r="BK23" s="24"/>
    </row>
    <row r="24" spans="1:63" ht="10.5">
      <c r="A24" t="s">
        <v>728</v>
      </c>
      <c r="B24" t="s">
        <v>476</v>
      </c>
      <c r="C24" s="22">
        <v>103.42446899414062</v>
      </c>
      <c r="D24" s="22">
        <v>103.42446899414062</v>
      </c>
      <c r="E24" s="41">
        <v>103.42446899414062</v>
      </c>
      <c r="F24" s="41">
        <v>104.13865661621094</v>
      </c>
      <c r="G24" s="41">
        <v>104.13865661621094</v>
      </c>
      <c r="H24" s="41">
        <v>104.13865661621094</v>
      </c>
      <c r="I24" s="41">
        <v>105.07331848144531</v>
      </c>
      <c r="J24" s="41">
        <v>105.07331848144531</v>
      </c>
      <c r="K24" s="41">
        <v>105.07331848144531</v>
      </c>
      <c r="L24" s="41">
        <v>106.51805877685547</v>
      </c>
      <c r="M24" s="41">
        <v>106.51805877685547</v>
      </c>
      <c r="N24" s="41">
        <v>106.51805877685547</v>
      </c>
      <c r="O24" s="41">
        <v>108.05841827392578</v>
      </c>
      <c r="P24" s="41">
        <v>108.05841827392578</v>
      </c>
      <c r="Q24" s="41">
        <v>108.05841827392578</v>
      </c>
      <c r="R24" s="41">
        <v>109.43238067626953</v>
      </c>
      <c r="S24" s="41">
        <v>109.43238067626953</v>
      </c>
      <c r="T24" s="41">
        <v>109.43238067626953</v>
      </c>
      <c r="U24" s="41">
        <v>110.40725708007812</v>
      </c>
      <c r="V24" s="41">
        <v>110.40725708007812</v>
      </c>
      <c r="W24" s="41">
        <v>110.40725708007812</v>
      </c>
      <c r="X24" s="41">
        <v>112.1587905883789</v>
      </c>
      <c r="Y24" s="41">
        <v>112.1587905883789</v>
      </c>
      <c r="Z24" s="41">
        <v>112.1587905883789</v>
      </c>
      <c r="AA24" s="41">
        <v>113.74454498291016</v>
      </c>
      <c r="AB24" s="41">
        <v>113.74454498291016</v>
      </c>
      <c r="AC24" s="41">
        <v>113.74454498291016</v>
      </c>
      <c r="AD24" s="41">
        <v>115.58624267578125</v>
      </c>
      <c r="AE24" s="41">
        <v>115.58624267578125</v>
      </c>
      <c r="AF24" s="41">
        <v>115.58624267578125</v>
      </c>
      <c r="AG24" s="41">
        <v>117.41044616699219</v>
      </c>
      <c r="AH24" s="41">
        <v>117.41044616699219</v>
      </c>
      <c r="AI24" s="41">
        <v>117.41044616699219</v>
      </c>
      <c r="AJ24" s="41">
        <v>117.63951873779297</v>
      </c>
      <c r="AK24" s="41">
        <v>117.63951873779297</v>
      </c>
      <c r="AL24" s="41">
        <v>117.63951873779297</v>
      </c>
      <c r="AM24" s="41">
        <v>118.20926666259766</v>
      </c>
      <c r="AN24" s="41">
        <v>118.20926666259766</v>
      </c>
      <c r="AO24" s="41">
        <v>118.20926666259766</v>
      </c>
      <c r="AP24" s="42">
        <v>119.42769622802734</v>
      </c>
      <c r="AQ24" s="42">
        <v>119.42769622802734</v>
      </c>
      <c r="AR24" s="42">
        <v>119.42769622802734</v>
      </c>
      <c r="AS24" s="42">
        <v>120.38189697265625</v>
      </c>
      <c r="AT24" s="42">
        <v>120.38189697265625</v>
      </c>
      <c r="AU24" s="42">
        <v>120.38189697265625</v>
      </c>
      <c r="AV24" s="42">
        <v>121.14550018310547</v>
      </c>
      <c r="AW24" s="42">
        <v>121.14550018310547</v>
      </c>
      <c r="AX24" s="42">
        <v>121.14550018310547</v>
      </c>
      <c r="AY24" s="42">
        <v>121.79779815673828</v>
      </c>
      <c r="AZ24" s="42">
        <v>121.79779815673828</v>
      </c>
      <c r="BA24" s="42">
        <v>121.79779815673828</v>
      </c>
      <c r="BB24" s="42">
        <v>122.68669891357422</v>
      </c>
      <c r="BC24" s="42">
        <v>122.68669891357422</v>
      </c>
      <c r="BD24" s="42">
        <v>122.68669891357422</v>
      </c>
      <c r="BE24" s="42">
        <v>123.88739776611328</v>
      </c>
      <c r="BF24" s="42">
        <v>123.88739776611328</v>
      </c>
      <c r="BG24" s="42">
        <v>123.88739776611328</v>
      </c>
      <c r="BH24" s="42">
        <v>124.9303970336914</v>
      </c>
      <c r="BI24" s="42">
        <v>124.9303970336914</v>
      </c>
      <c r="BJ24" s="42">
        <v>124.9303970336914</v>
      </c>
      <c r="BK24" s="24"/>
    </row>
    <row r="25" spans="1:63" ht="10.5">
      <c r="A25" t="s">
        <v>729</v>
      </c>
      <c r="B25" t="s">
        <v>478</v>
      </c>
      <c r="C25" s="22">
        <v>105.51517486572266</v>
      </c>
      <c r="D25" s="22">
        <v>105.51517486572266</v>
      </c>
      <c r="E25" s="41">
        <v>105.51517486572266</v>
      </c>
      <c r="F25" s="41">
        <v>106.85749053955078</v>
      </c>
      <c r="G25" s="41">
        <v>106.85749053955078</v>
      </c>
      <c r="H25" s="41">
        <v>106.85749053955078</v>
      </c>
      <c r="I25" s="41">
        <v>108.13349914550781</v>
      </c>
      <c r="J25" s="41">
        <v>108.13349914550781</v>
      </c>
      <c r="K25" s="41">
        <v>108.13349914550781</v>
      </c>
      <c r="L25" s="41">
        <v>110.11064147949219</v>
      </c>
      <c r="M25" s="41">
        <v>110.11064147949219</v>
      </c>
      <c r="N25" s="41">
        <v>110.11064147949219</v>
      </c>
      <c r="O25" s="41">
        <v>112.22832489013672</v>
      </c>
      <c r="P25" s="41">
        <v>112.22832489013672</v>
      </c>
      <c r="Q25" s="41">
        <v>112.22832489013672</v>
      </c>
      <c r="R25" s="41">
        <v>113.54656219482422</v>
      </c>
      <c r="S25" s="41">
        <v>113.54656219482422</v>
      </c>
      <c r="T25" s="41">
        <v>113.54656219482422</v>
      </c>
      <c r="U25" s="41">
        <v>114.8589859008789</v>
      </c>
      <c r="V25" s="41">
        <v>114.8589859008789</v>
      </c>
      <c r="W25" s="41">
        <v>114.8589859008789</v>
      </c>
      <c r="X25" s="41">
        <v>117.6184310913086</v>
      </c>
      <c r="Y25" s="41">
        <v>117.6184310913086</v>
      </c>
      <c r="Z25" s="41">
        <v>117.6184310913086</v>
      </c>
      <c r="AA25" s="41">
        <v>120.10377502441406</v>
      </c>
      <c r="AB25" s="41">
        <v>120.10377502441406</v>
      </c>
      <c r="AC25" s="41">
        <v>120.10377502441406</v>
      </c>
      <c r="AD25" s="41">
        <v>122.12340545654297</v>
      </c>
      <c r="AE25" s="41">
        <v>122.12340545654297</v>
      </c>
      <c r="AF25" s="41">
        <v>122.12340545654297</v>
      </c>
      <c r="AG25" s="41">
        <v>124.82432556152344</v>
      </c>
      <c r="AH25" s="41">
        <v>124.82432556152344</v>
      </c>
      <c r="AI25" s="41">
        <v>124.82432556152344</v>
      </c>
      <c r="AJ25" s="41">
        <v>124.5007553100586</v>
      </c>
      <c r="AK25" s="41">
        <v>124.5007553100586</v>
      </c>
      <c r="AL25" s="41">
        <v>124.5007553100586</v>
      </c>
      <c r="AM25" s="41">
        <v>124.93404388427734</v>
      </c>
      <c r="AN25" s="41">
        <v>124.93404388427734</v>
      </c>
      <c r="AO25" s="41">
        <v>124.93404388427734</v>
      </c>
      <c r="AP25" s="42">
        <v>126.10340118408203</v>
      </c>
      <c r="AQ25" s="42">
        <v>126.10340118408203</v>
      </c>
      <c r="AR25" s="42">
        <v>126.10340118408203</v>
      </c>
      <c r="AS25" s="42">
        <v>126.93589782714844</v>
      </c>
      <c r="AT25" s="42">
        <v>126.93589782714844</v>
      </c>
      <c r="AU25" s="42">
        <v>126.93589782714844</v>
      </c>
      <c r="AV25" s="42">
        <v>127.6677017211914</v>
      </c>
      <c r="AW25" s="42">
        <v>127.6677017211914</v>
      </c>
      <c r="AX25" s="42">
        <v>127.6677017211914</v>
      </c>
      <c r="AY25" s="42">
        <v>128.63510131835938</v>
      </c>
      <c r="AZ25" s="42">
        <v>128.63510131835938</v>
      </c>
      <c r="BA25" s="42">
        <v>128.63510131835938</v>
      </c>
      <c r="BB25" s="42">
        <v>129.6092071533203</v>
      </c>
      <c r="BC25" s="42">
        <v>129.6092071533203</v>
      </c>
      <c r="BD25" s="42">
        <v>129.6092071533203</v>
      </c>
      <c r="BE25" s="42">
        <v>131.03070068359375</v>
      </c>
      <c r="BF25" s="42">
        <v>131.03070068359375</v>
      </c>
      <c r="BG25" s="42">
        <v>131.03070068359375</v>
      </c>
      <c r="BH25" s="42">
        <v>132.24220275878906</v>
      </c>
      <c r="BI25" s="42">
        <v>132.24220275878906</v>
      </c>
      <c r="BJ25" s="42">
        <v>132.24220275878906</v>
      </c>
      <c r="BK25" s="24"/>
    </row>
    <row r="26" spans="1:63" ht="10.5">
      <c r="A26" t="s">
        <v>730</v>
      </c>
      <c r="B26" t="s">
        <v>544</v>
      </c>
      <c r="C26" s="22">
        <v>103.119140625</v>
      </c>
      <c r="D26" s="22">
        <v>103.119140625</v>
      </c>
      <c r="E26" s="41">
        <v>103.119140625</v>
      </c>
      <c r="F26" s="41">
        <v>103.91703033447266</v>
      </c>
      <c r="G26" s="41">
        <v>103.91703033447266</v>
      </c>
      <c r="H26" s="41">
        <v>103.91703033447266</v>
      </c>
      <c r="I26" s="41">
        <v>104.9782485961914</v>
      </c>
      <c r="J26" s="41">
        <v>104.9782485961914</v>
      </c>
      <c r="K26" s="41">
        <v>104.9782485961914</v>
      </c>
      <c r="L26" s="41">
        <v>105.8510971069336</v>
      </c>
      <c r="M26" s="41">
        <v>105.8510971069336</v>
      </c>
      <c r="N26" s="41">
        <v>105.8510971069336</v>
      </c>
      <c r="O26" s="41">
        <v>107.42604064941406</v>
      </c>
      <c r="P26" s="41">
        <v>107.42604064941406</v>
      </c>
      <c r="Q26" s="41">
        <v>107.42604064941406</v>
      </c>
      <c r="R26" s="41">
        <v>108.11638641357422</v>
      </c>
      <c r="S26" s="41">
        <v>108.11638641357422</v>
      </c>
      <c r="T26" s="41">
        <v>108.11638641357422</v>
      </c>
      <c r="U26" s="41">
        <v>108.78756713867188</v>
      </c>
      <c r="V26" s="41">
        <v>108.78756713867188</v>
      </c>
      <c r="W26" s="41">
        <v>108.78756713867188</v>
      </c>
      <c r="X26" s="41">
        <v>111.48362731933594</v>
      </c>
      <c r="Y26" s="41">
        <v>111.48362731933594</v>
      </c>
      <c r="Z26" s="41">
        <v>111.48362731933594</v>
      </c>
      <c r="AA26" s="41">
        <v>113.50615692138672</v>
      </c>
      <c r="AB26" s="41">
        <v>113.50615692138672</v>
      </c>
      <c r="AC26" s="41">
        <v>113.50615692138672</v>
      </c>
      <c r="AD26" s="41">
        <v>115.40817260742188</v>
      </c>
      <c r="AE26" s="41">
        <v>115.40817260742188</v>
      </c>
      <c r="AF26" s="41">
        <v>115.40817260742188</v>
      </c>
      <c r="AG26" s="41">
        <v>117.26583099365234</v>
      </c>
      <c r="AH26" s="41">
        <v>117.26583099365234</v>
      </c>
      <c r="AI26" s="41">
        <v>117.26583099365234</v>
      </c>
      <c r="AJ26" s="41">
        <v>116.99506378173828</v>
      </c>
      <c r="AK26" s="41">
        <v>116.99506378173828</v>
      </c>
      <c r="AL26" s="41">
        <v>116.99506378173828</v>
      </c>
      <c r="AM26" s="41">
        <v>117.42839050292969</v>
      </c>
      <c r="AN26" s="41">
        <v>117.42839050292969</v>
      </c>
      <c r="AO26" s="41">
        <v>117.42839050292969</v>
      </c>
      <c r="AP26" s="42">
        <v>118.4751968383789</v>
      </c>
      <c r="AQ26" s="42">
        <v>118.4751968383789</v>
      </c>
      <c r="AR26" s="42">
        <v>118.4751968383789</v>
      </c>
      <c r="AS26" s="42">
        <v>119.22720336914062</v>
      </c>
      <c r="AT26" s="42">
        <v>119.22720336914062</v>
      </c>
      <c r="AU26" s="42">
        <v>119.22720336914062</v>
      </c>
      <c r="AV26" s="42">
        <v>119.92320251464844</v>
      </c>
      <c r="AW26" s="42">
        <v>119.92320251464844</v>
      </c>
      <c r="AX26" s="42">
        <v>119.92320251464844</v>
      </c>
      <c r="AY26" s="42">
        <v>120.79820251464844</v>
      </c>
      <c r="AZ26" s="42">
        <v>120.79820251464844</v>
      </c>
      <c r="BA26" s="42">
        <v>120.79820251464844</v>
      </c>
      <c r="BB26" s="42">
        <v>121.73880004882812</v>
      </c>
      <c r="BC26" s="42">
        <v>121.73880004882812</v>
      </c>
      <c r="BD26" s="42">
        <v>121.73880004882812</v>
      </c>
      <c r="BE26" s="42">
        <v>123.10140228271484</v>
      </c>
      <c r="BF26" s="42">
        <v>123.10140228271484</v>
      </c>
      <c r="BG26" s="42">
        <v>123.10140228271484</v>
      </c>
      <c r="BH26" s="42">
        <v>124.23609924316406</v>
      </c>
      <c r="BI26" s="42">
        <v>124.23609924316406</v>
      </c>
      <c r="BJ26" s="42">
        <v>124.23609924316406</v>
      </c>
      <c r="BK26" s="24"/>
    </row>
    <row r="27" spans="1:62" ht="10.5">
      <c r="A27" t="s">
        <v>731</v>
      </c>
      <c r="B27" t="s">
        <v>720</v>
      </c>
      <c r="C27" s="22"/>
      <c r="D27" s="22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</row>
    <row r="28" spans="3:62" ht="10.5">
      <c r="C28" s="65"/>
      <c r="D28" s="65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</row>
    <row r="29" spans="2:62" ht="10.5">
      <c r="B29" s="120" t="s">
        <v>732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</row>
    <row r="30" spans="1:63" ht="10.5">
      <c r="A30" t="s">
        <v>733</v>
      </c>
      <c r="B30" t="s">
        <v>484</v>
      </c>
      <c r="C30" s="41">
        <v>9447.5810546875</v>
      </c>
      <c r="D30" s="22">
        <v>9498.2041015625</v>
      </c>
      <c r="E30" s="41">
        <v>9547.314453125</v>
      </c>
      <c r="F30" s="41">
        <v>9595.181640625</v>
      </c>
      <c r="G30" s="41">
        <v>9641.0703125</v>
      </c>
      <c r="H30" s="41">
        <v>9685.248046875</v>
      </c>
      <c r="I30" s="41">
        <v>9707.0478515625</v>
      </c>
      <c r="J30" s="41">
        <v>9763.3037109375</v>
      </c>
      <c r="K30" s="41">
        <v>9833.3486328125</v>
      </c>
      <c r="L30" s="41">
        <v>9968.470703125</v>
      </c>
      <c r="M30" s="41">
        <v>10027.6259765625</v>
      </c>
      <c r="N30" s="41">
        <v>10062.103515625</v>
      </c>
      <c r="O30" s="41">
        <v>10026.6591796875</v>
      </c>
      <c r="P30" s="41">
        <v>10045.71484375</v>
      </c>
      <c r="Q30" s="41">
        <v>10074.0263671875</v>
      </c>
      <c r="R30" s="41">
        <v>10125.63671875</v>
      </c>
      <c r="S30" s="41">
        <v>10161.92578125</v>
      </c>
      <c r="T30" s="41">
        <v>10196.9375</v>
      </c>
      <c r="U30" s="41">
        <v>10211.21875</v>
      </c>
      <c r="V30" s="41">
        <v>10258.2626953125</v>
      </c>
      <c r="W30" s="41">
        <v>10318.6181640625</v>
      </c>
      <c r="X30" s="41">
        <v>10407.5595703125</v>
      </c>
      <c r="Y30" s="41">
        <v>10483.0810546875</v>
      </c>
      <c r="Z30" s="41">
        <v>10560.458984375</v>
      </c>
      <c r="AA30" s="41">
        <v>10664.6552734375</v>
      </c>
      <c r="AB30" s="41">
        <v>10727.0224609375</v>
      </c>
      <c r="AC30" s="41">
        <v>10772.5224609375</v>
      </c>
      <c r="AD30" s="41">
        <v>10771.822265625</v>
      </c>
      <c r="AE30" s="41">
        <v>10805.5888671875</v>
      </c>
      <c r="AF30" s="41">
        <v>10844.4892578125</v>
      </c>
      <c r="AG30" s="41">
        <v>10895.900390625</v>
      </c>
      <c r="AH30" s="41">
        <v>10939.533203125</v>
      </c>
      <c r="AI30" s="41">
        <v>10982.7666015625</v>
      </c>
      <c r="AJ30" s="41">
        <v>11013.025390625</v>
      </c>
      <c r="AK30" s="41">
        <v>11064.8896484375</v>
      </c>
      <c r="AL30" s="41">
        <v>11125.78515625</v>
      </c>
      <c r="AM30" s="41">
        <v>11219.74609375</v>
      </c>
      <c r="AN30" s="41">
        <v>11280.677734375</v>
      </c>
      <c r="AO30" s="41">
        <v>11332.6162109375</v>
      </c>
      <c r="AP30" s="42">
        <v>11361.58984375</v>
      </c>
      <c r="AQ30" s="42">
        <v>11406.01953125</v>
      </c>
      <c r="AR30" s="42">
        <v>11451.919921875</v>
      </c>
      <c r="AS30" s="42">
        <v>11500.3603515625</v>
      </c>
      <c r="AT30" s="42">
        <v>11548.4501953125</v>
      </c>
      <c r="AU30" s="42">
        <v>11597.23046875</v>
      </c>
      <c r="AV30" s="42">
        <v>11645.41015625</v>
      </c>
      <c r="AW30" s="42">
        <v>11696.5595703125</v>
      </c>
      <c r="AX30" s="42">
        <v>11749.3896484375</v>
      </c>
      <c r="AY30" s="42">
        <v>11806.1103515625</v>
      </c>
      <c r="AZ30" s="42">
        <v>11860.599609375</v>
      </c>
      <c r="BA30" s="42">
        <v>11915.08984375</v>
      </c>
      <c r="BB30" s="42">
        <v>11970.23046875</v>
      </c>
      <c r="BC30" s="42">
        <v>12024.2099609375</v>
      </c>
      <c r="BD30" s="42">
        <v>12077.7099609375</v>
      </c>
      <c r="BE30" s="42">
        <v>12128.759765625</v>
      </c>
      <c r="BF30" s="42">
        <v>12182.73046875</v>
      </c>
      <c r="BG30" s="42">
        <v>12237.669921875</v>
      </c>
      <c r="BH30" s="42">
        <v>12293.580078125</v>
      </c>
      <c r="BI30" s="42">
        <v>12350.4697265625</v>
      </c>
      <c r="BJ30" s="42">
        <v>12408.3203125</v>
      </c>
      <c r="BK30" s="24"/>
    </row>
    <row r="31" spans="3:62" ht="10.5">
      <c r="C31" s="67"/>
      <c r="D31" s="67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</row>
    <row r="32" spans="2:62" ht="10.5">
      <c r="B32" s="2" t="s">
        <v>734</v>
      </c>
      <c r="C32" s="67"/>
      <c r="D32" s="67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</row>
    <row r="33" spans="1:63" ht="10.5">
      <c r="A33" t="s">
        <v>735</v>
      </c>
      <c r="B33" t="s">
        <v>736</v>
      </c>
      <c r="C33" s="29">
        <v>5444.27978515625</v>
      </c>
      <c r="D33" s="29">
        <v>5445.55126953125</v>
      </c>
      <c r="E33" s="70">
        <v>5446.82373046875</v>
      </c>
      <c r="F33" s="70">
        <v>5448.0966796875</v>
      </c>
      <c r="G33" s="70">
        <v>5449.37060546875</v>
      </c>
      <c r="H33" s="70">
        <v>5450.6455078125</v>
      </c>
      <c r="I33" s="70">
        <v>5451.9208984375</v>
      </c>
      <c r="J33" s="70">
        <v>5453.197265625</v>
      </c>
      <c r="K33" s="70">
        <v>5454.4736328125</v>
      </c>
      <c r="L33" s="70">
        <v>5455.75</v>
      </c>
      <c r="M33" s="70">
        <v>5457.02783203125</v>
      </c>
      <c r="N33" s="70">
        <v>5458.30810546875</v>
      </c>
      <c r="O33" s="70">
        <v>5459.58984375</v>
      </c>
      <c r="P33" s="70">
        <v>5460.87158203125</v>
      </c>
      <c r="Q33" s="70">
        <v>5462.14892578125</v>
      </c>
      <c r="R33" s="70">
        <v>5463.423828125</v>
      </c>
      <c r="S33" s="70">
        <v>5464.70166015625</v>
      </c>
      <c r="T33" s="70">
        <v>5465.99609375</v>
      </c>
      <c r="U33" s="70">
        <v>5467.29345703125</v>
      </c>
      <c r="V33" s="70">
        <v>5468.57568359375</v>
      </c>
      <c r="W33" s="70">
        <v>5469.79833984375</v>
      </c>
      <c r="X33" s="70">
        <v>5470.974609375</v>
      </c>
      <c r="Y33" s="70">
        <v>5472.154296875</v>
      </c>
      <c r="Z33" s="70">
        <v>5473.44384765625</v>
      </c>
      <c r="AA33" s="70">
        <v>5475.00390625</v>
      </c>
      <c r="AB33" s="70">
        <v>5476.80859375</v>
      </c>
      <c r="AC33" s="70">
        <v>5478.8857421875</v>
      </c>
      <c r="AD33" s="70">
        <v>5481.1982421875</v>
      </c>
      <c r="AE33" s="70">
        <v>5483.6982421875</v>
      </c>
      <c r="AF33" s="70">
        <v>5486.27197265625</v>
      </c>
      <c r="AG33" s="70">
        <v>5488.82275390625</v>
      </c>
      <c r="AH33" s="70">
        <v>5491.416015625</v>
      </c>
      <c r="AI33" s="70">
        <v>5494.13427734375</v>
      </c>
      <c r="AJ33" s="70">
        <v>5496.91064453125</v>
      </c>
      <c r="AK33" s="70">
        <v>5499.63037109375</v>
      </c>
      <c r="AL33" s="70">
        <v>5502.02880859375</v>
      </c>
      <c r="AM33" s="70">
        <v>5503.9287109375</v>
      </c>
      <c r="AN33" s="70">
        <v>5505.50537109375</v>
      </c>
      <c r="AO33" s="70">
        <v>5507.01953125</v>
      </c>
      <c r="AP33" s="95">
        <v>5508.76171875</v>
      </c>
      <c r="AQ33" s="95">
        <v>5510.615234375</v>
      </c>
      <c r="AR33" s="95">
        <v>5512.49169921875</v>
      </c>
      <c r="AS33" s="95">
        <v>5514.31201171875</v>
      </c>
      <c r="AT33" s="95">
        <v>5516.12353515625</v>
      </c>
      <c r="AU33" s="95">
        <v>5517.982421875</v>
      </c>
      <c r="AV33" s="95">
        <v>5519.947265625</v>
      </c>
      <c r="AW33" s="95">
        <v>5521.99072265625</v>
      </c>
      <c r="AX33" s="95">
        <v>5524.0888671875</v>
      </c>
      <c r="AY33" s="95">
        <v>5526.23486328125</v>
      </c>
      <c r="AZ33" s="95">
        <v>5528.44970703125</v>
      </c>
      <c r="BA33" s="95">
        <v>5530.77197265625</v>
      </c>
      <c r="BB33" s="95">
        <v>5533.19677734375</v>
      </c>
      <c r="BC33" s="95">
        <v>5535.6826171875</v>
      </c>
      <c r="BD33" s="95">
        <v>5538.14453125</v>
      </c>
      <c r="BE33" s="95">
        <v>5540.4697265625</v>
      </c>
      <c r="BF33" s="95">
        <v>5542.6875</v>
      </c>
      <c r="BG33" s="95">
        <v>5544.79833984375</v>
      </c>
      <c r="BH33" s="95">
        <v>5546.82763671875</v>
      </c>
      <c r="BI33" s="95">
        <v>5548.78662109375</v>
      </c>
      <c r="BJ33" s="95">
        <v>5550.71044921875</v>
      </c>
      <c r="BK33" s="96"/>
    </row>
    <row r="34" spans="1:63" ht="10.5">
      <c r="A34" t="s">
        <v>737</v>
      </c>
      <c r="B34" t="s">
        <v>488</v>
      </c>
      <c r="C34" s="29">
        <v>15058.0126953125</v>
      </c>
      <c r="D34" s="29">
        <v>15061.447265625</v>
      </c>
      <c r="E34" s="70">
        <v>15064.8828125</v>
      </c>
      <c r="F34" s="70">
        <v>15068.3212890625</v>
      </c>
      <c r="G34" s="70">
        <v>15071.759765625</v>
      </c>
      <c r="H34" s="70">
        <v>15075.1943359375</v>
      </c>
      <c r="I34" s="70">
        <v>15078.62890625</v>
      </c>
      <c r="J34" s="70">
        <v>15082.0654296875</v>
      </c>
      <c r="K34" s="70">
        <v>15085.5146484375</v>
      </c>
      <c r="L34" s="70">
        <v>15088.970703125</v>
      </c>
      <c r="M34" s="70">
        <v>15092.4228515625</v>
      </c>
      <c r="N34" s="70">
        <v>15095.84375</v>
      </c>
      <c r="O34" s="70">
        <v>15099.248046875</v>
      </c>
      <c r="P34" s="70">
        <v>15102.669921875</v>
      </c>
      <c r="Q34" s="70">
        <v>15106.1806640625</v>
      </c>
      <c r="R34" s="70">
        <v>15109.7421875</v>
      </c>
      <c r="S34" s="70">
        <v>15113.259765625</v>
      </c>
      <c r="T34" s="70">
        <v>15116.52734375</v>
      </c>
      <c r="U34" s="70">
        <v>15119.345703125</v>
      </c>
      <c r="V34" s="70">
        <v>15121.82421875</v>
      </c>
      <c r="W34" s="70">
        <v>15124.076171875</v>
      </c>
      <c r="X34" s="70">
        <v>15126.419921875</v>
      </c>
      <c r="Y34" s="70">
        <v>15128.8994140625</v>
      </c>
      <c r="Z34" s="70">
        <v>15131.7626953125</v>
      </c>
      <c r="AA34" s="70">
        <v>15135.4052734375</v>
      </c>
      <c r="AB34" s="70">
        <v>15139.7802734375</v>
      </c>
      <c r="AC34" s="70">
        <v>15144.98828125</v>
      </c>
      <c r="AD34" s="70">
        <v>15150.9248046875</v>
      </c>
      <c r="AE34" s="70">
        <v>15157.435546875</v>
      </c>
      <c r="AF34" s="70">
        <v>15164.1591796875</v>
      </c>
      <c r="AG34" s="70">
        <v>15170.8037109375</v>
      </c>
      <c r="AH34" s="70">
        <v>15177.5849609375</v>
      </c>
      <c r="AI34" s="70">
        <v>15184.787109375</v>
      </c>
      <c r="AJ34" s="70">
        <v>15192.275390625</v>
      </c>
      <c r="AK34" s="70">
        <v>15199.697265625</v>
      </c>
      <c r="AL34" s="70">
        <v>15206.2783203125</v>
      </c>
      <c r="AM34" s="70">
        <v>15211.439453125</v>
      </c>
      <c r="AN34" s="70">
        <v>15215.6669921875</v>
      </c>
      <c r="AO34" s="70">
        <v>15219.6376953125</v>
      </c>
      <c r="AP34" s="95">
        <v>15224.1494140625</v>
      </c>
      <c r="AQ34" s="95">
        <v>15228.9208984375</v>
      </c>
      <c r="AR34" s="95">
        <v>15233.7890625</v>
      </c>
      <c r="AS34" s="95">
        <v>15238.59765625</v>
      </c>
      <c r="AT34" s="95">
        <v>15243.43359375</v>
      </c>
      <c r="AU34" s="95">
        <v>15248.3916015625</v>
      </c>
      <c r="AV34" s="95">
        <v>15253.595703125</v>
      </c>
      <c r="AW34" s="95">
        <v>15259.0107421875</v>
      </c>
      <c r="AX34" s="95">
        <v>15264.6318359375</v>
      </c>
      <c r="AY34" s="95">
        <v>15270.4921875</v>
      </c>
      <c r="AZ34" s="95">
        <v>15276.61328125</v>
      </c>
      <c r="BA34" s="95">
        <v>15283.0576171875</v>
      </c>
      <c r="BB34" s="95">
        <v>15289.7578125</v>
      </c>
      <c r="BC34" s="95">
        <v>15296.623046875</v>
      </c>
      <c r="BD34" s="95">
        <v>15303.4306640625</v>
      </c>
      <c r="BE34" s="95">
        <v>15309.87890625</v>
      </c>
      <c r="BF34" s="95">
        <v>15316.0322265625</v>
      </c>
      <c r="BG34" s="95">
        <v>15321.8740234375</v>
      </c>
      <c r="BH34" s="95">
        <v>15327.4541015625</v>
      </c>
      <c r="BI34" s="95">
        <v>15332.8134765625</v>
      </c>
      <c r="BJ34" s="95">
        <v>15338.0634765625</v>
      </c>
      <c r="BK34" s="96"/>
    </row>
    <row r="35" spans="1:63" ht="10.5">
      <c r="A35" t="s">
        <v>738</v>
      </c>
      <c r="B35" t="s">
        <v>490</v>
      </c>
      <c r="C35" s="70">
        <v>17610.533203125</v>
      </c>
      <c r="D35" s="70">
        <v>17618.6640625</v>
      </c>
      <c r="E35" s="70">
        <v>17626.798828125</v>
      </c>
      <c r="F35" s="70">
        <v>17634.939453125</v>
      </c>
      <c r="G35" s="70">
        <v>17643.083984375</v>
      </c>
      <c r="H35" s="70">
        <v>17651.234375</v>
      </c>
      <c r="I35" s="70">
        <v>17659.388671875</v>
      </c>
      <c r="J35" s="70">
        <v>17667.548828125</v>
      </c>
      <c r="K35" s="70">
        <v>17675.71484375</v>
      </c>
      <c r="L35" s="70">
        <v>17683.8828125</v>
      </c>
      <c r="M35" s="70">
        <v>17692.05859375</v>
      </c>
      <c r="N35" s="70">
        <v>17700.236328125</v>
      </c>
      <c r="O35" s="70">
        <v>17708.421875</v>
      </c>
      <c r="P35" s="70">
        <v>17716.611328125</v>
      </c>
      <c r="Q35" s="70">
        <v>17724.8046875</v>
      </c>
      <c r="R35" s="70">
        <v>17733.001953125</v>
      </c>
      <c r="S35" s="70">
        <v>17741.205078125</v>
      </c>
      <c r="T35" s="70">
        <v>17749.416015625</v>
      </c>
      <c r="U35" s="70">
        <v>17757.548828125</v>
      </c>
      <c r="V35" s="70">
        <v>17765.556640625</v>
      </c>
      <c r="W35" s="70">
        <v>17773.30859375</v>
      </c>
      <c r="X35" s="70">
        <v>17780.85546875</v>
      </c>
      <c r="Y35" s="70">
        <v>17788.35546875</v>
      </c>
      <c r="Z35" s="70">
        <v>17796.1484375</v>
      </c>
      <c r="AA35" s="70">
        <v>17804.7578125</v>
      </c>
      <c r="AB35" s="70">
        <v>17814.103515625</v>
      </c>
      <c r="AC35" s="70">
        <v>17824.287109375</v>
      </c>
      <c r="AD35" s="70">
        <v>17835.181640625</v>
      </c>
      <c r="AE35" s="70">
        <v>17846.623046875</v>
      </c>
      <c r="AF35" s="70">
        <v>17858.212890625</v>
      </c>
      <c r="AG35" s="70">
        <v>17869.615234375</v>
      </c>
      <c r="AH35" s="70">
        <v>17881.052734375</v>
      </c>
      <c r="AI35" s="70">
        <v>17892.802734375</v>
      </c>
      <c r="AJ35" s="70">
        <v>17904.705078125</v>
      </c>
      <c r="AK35" s="70">
        <v>17916.400390625</v>
      </c>
      <c r="AL35" s="70">
        <v>17927.083984375</v>
      </c>
      <c r="AM35" s="70">
        <v>17936.19140625</v>
      </c>
      <c r="AN35" s="70">
        <v>17944.23828125</v>
      </c>
      <c r="AO35" s="70">
        <v>17951.978515625</v>
      </c>
      <c r="AP35" s="95">
        <v>17960.3046875</v>
      </c>
      <c r="AQ35" s="95">
        <v>17968.908203125</v>
      </c>
      <c r="AR35" s="95">
        <v>17977.626953125</v>
      </c>
      <c r="AS35" s="95">
        <v>17986.314453125</v>
      </c>
      <c r="AT35" s="95">
        <v>17995.0703125</v>
      </c>
      <c r="AU35" s="95">
        <v>18004.013671875</v>
      </c>
      <c r="AV35" s="95">
        <v>18013.291015625</v>
      </c>
      <c r="AW35" s="95">
        <v>18022.849609375</v>
      </c>
      <c r="AX35" s="95">
        <v>18032.666015625</v>
      </c>
      <c r="AY35" s="95">
        <v>18042.751953125</v>
      </c>
      <c r="AZ35" s="95">
        <v>18053.142578125</v>
      </c>
      <c r="BA35" s="95">
        <v>18063.9140625</v>
      </c>
      <c r="BB35" s="95">
        <v>18075</v>
      </c>
      <c r="BC35" s="95">
        <v>18086.296875</v>
      </c>
      <c r="BD35" s="95">
        <v>18097.556640625</v>
      </c>
      <c r="BE35" s="95">
        <v>18108.4296875</v>
      </c>
      <c r="BF35" s="95">
        <v>18118.98828125</v>
      </c>
      <c r="BG35" s="95">
        <v>18129.19921875</v>
      </c>
      <c r="BH35" s="95">
        <v>18139.103515625</v>
      </c>
      <c r="BI35" s="95">
        <v>18148.751953125</v>
      </c>
      <c r="BJ35" s="95">
        <v>18158.271484375</v>
      </c>
      <c r="BK35" s="96"/>
    </row>
    <row r="36" spans="1:63" ht="10.5">
      <c r="A36" t="s">
        <v>739</v>
      </c>
      <c r="B36" t="s">
        <v>470</v>
      </c>
      <c r="C36" s="70">
        <v>7754.9052734375</v>
      </c>
      <c r="D36" s="70">
        <v>7760.73046875</v>
      </c>
      <c r="E36" s="70">
        <v>7766.55859375</v>
      </c>
      <c r="F36" s="70">
        <v>7772.39111328125</v>
      </c>
      <c r="G36" s="70">
        <v>7778.228515625</v>
      </c>
      <c r="H36" s="70">
        <v>7784.07421875</v>
      </c>
      <c r="I36" s="70">
        <v>7789.92578125</v>
      </c>
      <c r="J36" s="70">
        <v>7795.78076171875</v>
      </c>
      <c r="K36" s="70">
        <v>7801.63134765625</v>
      </c>
      <c r="L36" s="70">
        <v>7807.48193359375</v>
      </c>
      <c r="M36" s="70">
        <v>7813.34130859375</v>
      </c>
      <c r="N36" s="70">
        <v>7819.23046875</v>
      </c>
      <c r="O36" s="70">
        <v>7825.1376953125</v>
      </c>
      <c r="P36" s="70">
        <v>7831.037109375</v>
      </c>
      <c r="Q36" s="70">
        <v>7836.87158203125</v>
      </c>
      <c r="R36" s="70">
        <v>7842.67236328125</v>
      </c>
      <c r="S36" s="70">
        <v>7848.5126953125</v>
      </c>
      <c r="T36" s="70">
        <v>7854.55517578125</v>
      </c>
      <c r="U36" s="70">
        <v>7860.88134765625</v>
      </c>
      <c r="V36" s="70">
        <v>7867.3701171875</v>
      </c>
      <c r="W36" s="70">
        <v>7873.82177734375</v>
      </c>
      <c r="X36" s="70">
        <v>7880.07275390625</v>
      </c>
      <c r="Y36" s="70">
        <v>7886.24267578125</v>
      </c>
      <c r="Z36" s="70">
        <v>7892.48828125</v>
      </c>
      <c r="AA36" s="70">
        <v>7899.0849609375</v>
      </c>
      <c r="AB36" s="70">
        <v>7906.0126953125</v>
      </c>
      <c r="AC36" s="70">
        <v>7913.37109375</v>
      </c>
      <c r="AD36" s="70">
        <v>7921.06640625</v>
      </c>
      <c r="AE36" s="70">
        <v>7928.953125</v>
      </c>
      <c r="AF36" s="70">
        <v>7936.69384765625</v>
      </c>
      <c r="AG36" s="70">
        <v>7943.8564453125</v>
      </c>
      <c r="AH36" s="70">
        <v>7950.5625</v>
      </c>
      <c r="AI36" s="70">
        <v>7956.83935546875</v>
      </c>
      <c r="AJ36" s="70">
        <v>7962.6591796875</v>
      </c>
      <c r="AK36" s="70">
        <v>7967.98046875</v>
      </c>
      <c r="AL36" s="70">
        <v>7972.705078125</v>
      </c>
      <c r="AM36" s="70">
        <v>7976.91455078125</v>
      </c>
      <c r="AN36" s="70">
        <v>7980.7470703125</v>
      </c>
      <c r="AO36" s="70">
        <v>7984.517578125</v>
      </c>
      <c r="AP36" s="95">
        <v>7988.5771484375</v>
      </c>
      <c r="AQ36" s="95">
        <v>7992.78515625</v>
      </c>
      <c r="AR36" s="95">
        <v>7997.0341796875</v>
      </c>
      <c r="AS36" s="95">
        <v>8001.2294921875</v>
      </c>
      <c r="AT36" s="95">
        <v>8005.42919921875</v>
      </c>
      <c r="AU36" s="95">
        <v>8009.703125</v>
      </c>
      <c r="AV36" s="95">
        <v>8014.1357421875</v>
      </c>
      <c r="AW36" s="95">
        <v>8018.69921875</v>
      </c>
      <c r="AX36" s="95">
        <v>8023.380859375</v>
      </c>
      <c r="AY36" s="95">
        <v>8028.18505859375</v>
      </c>
      <c r="AZ36" s="95">
        <v>8033.1259765625</v>
      </c>
      <c r="BA36" s="95">
        <v>8038.2353515625</v>
      </c>
      <c r="BB36" s="95">
        <v>8043.48583984375</v>
      </c>
      <c r="BC36" s="95">
        <v>8048.83203125</v>
      </c>
      <c r="BD36" s="95">
        <v>8054.17041015625</v>
      </c>
      <c r="BE36" s="95">
        <v>8059.34912109375</v>
      </c>
      <c r="BF36" s="95">
        <v>8064.3955078125</v>
      </c>
      <c r="BG36" s="95">
        <v>8069.28955078125</v>
      </c>
      <c r="BH36" s="95">
        <v>8074.04248046875</v>
      </c>
      <c r="BI36" s="95">
        <v>8078.68017578125</v>
      </c>
      <c r="BJ36" s="95">
        <v>8083.26025390625</v>
      </c>
      <c r="BK36" s="96"/>
    </row>
    <row r="37" spans="1:63" ht="10.5">
      <c r="A37" t="s">
        <v>740</v>
      </c>
      <c r="B37" t="s">
        <v>472</v>
      </c>
      <c r="C37" s="70">
        <v>21217.68359375</v>
      </c>
      <c r="D37" s="70">
        <v>21245.5390625</v>
      </c>
      <c r="E37" s="70">
        <v>21273.43359375</v>
      </c>
      <c r="F37" s="70">
        <v>21301.37109375</v>
      </c>
      <c r="G37" s="70">
        <v>21329.345703125</v>
      </c>
      <c r="H37" s="70">
        <v>21357.361328125</v>
      </c>
      <c r="I37" s="70">
        <v>21385.4140625</v>
      </c>
      <c r="J37" s="70">
        <v>21413.509765625</v>
      </c>
      <c r="K37" s="70">
        <v>21441.650390625</v>
      </c>
      <c r="L37" s="70">
        <v>21469.833984375</v>
      </c>
      <c r="M37" s="70">
        <v>21498.056640625</v>
      </c>
      <c r="N37" s="70">
        <v>21526.3046875</v>
      </c>
      <c r="O37" s="70">
        <v>21554.587890625</v>
      </c>
      <c r="P37" s="70">
        <v>21582.91796875</v>
      </c>
      <c r="Q37" s="70">
        <v>21611.326171875</v>
      </c>
      <c r="R37" s="70">
        <v>21639.796875</v>
      </c>
      <c r="S37" s="70">
        <v>21668.2890625</v>
      </c>
      <c r="T37" s="70">
        <v>21696.71484375</v>
      </c>
      <c r="U37" s="70">
        <v>21724.99609375</v>
      </c>
      <c r="V37" s="70">
        <v>21753.18359375</v>
      </c>
      <c r="W37" s="70">
        <v>21781.3359375</v>
      </c>
      <c r="X37" s="70">
        <v>21809.75390625</v>
      </c>
      <c r="Y37" s="70">
        <v>21838.525390625</v>
      </c>
      <c r="Z37" s="70">
        <v>21867.978515625</v>
      </c>
      <c r="AA37" s="70">
        <v>21898.74609375</v>
      </c>
      <c r="AB37" s="70">
        <v>21930.818359375</v>
      </c>
      <c r="AC37" s="70">
        <v>21964.498046875</v>
      </c>
      <c r="AD37" s="70">
        <v>21999.55078125</v>
      </c>
      <c r="AE37" s="70">
        <v>22035.56640625</v>
      </c>
      <c r="AF37" s="70">
        <v>22071.6015625</v>
      </c>
      <c r="AG37" s="70">
        <v>22106.744140625</v>
      </c>
      <c r="AH37" s="70">
        <v>22141.482421875</v>
      </c>
      <c r="AI37" s="70">
        <v>22176.3359375</v>
      </c>
      <c r="AJ37" s="70">
        <v>22211.3359375</v>
      </c>
      <c r="AK37" s="70">
        <v>22245.986328125</v>
      </c>
      <c r="AL37" s="70">
        <v>22279.30078125</v>
      </c>
      <c r="AM37" s="70">
        <v>22310.6171875</v>
      </c>
      <c r="AN37" s="70">
        <v>22340.5859375</v>
      </c>
      <c r="AO37" s="70">
        <v>22370.181640625</v>
      </c>
      <c r="AP37" s="95">
        <v>22400.529296875</v>
      </c>
      <c r="AQ37" s="95">
        <v>22431.228515625</v>
      </c>
      <c r="AR37" s="95">
        <v>22462.02734375</v>
      </c>
      <c r="AS37" s="95">
        <v>22492.7265625</v>
      </c>
      <c r="AT37" s="95">
        <v>22523.46875</v>
      </c>
      <c r="AU37" s="95">
        <v>22554.4453125</v>
      </c>
      <c r="AV37" s="95">
        <v>22585.8828125</v>
      </c>
      <c r="AW37" s="95">
        <v>22617.70703125</v>
      </c>
      <c r="AX37" s="95">
        <v>22649.8828125</v>
      </c>
      <c r="AY37" s="95">
        <v>22682.423828125</v>
      </c>
      <c r="AZ37" s="95">
        <v>22715.37890625</v>
      </c>
      <c r="BA37" s="95">
        <v>22748.84375</v>
      </c>
      <c r="BB37" s="95">
        <v>22782.728515625</v>
      </c>
      <c r="BC37" s="95">
        <v>22816.888671875</v>
      </c>
      <c r="BD37" s="95">
        <v>22850.98828125</v>
      </c>
      <c r="BE37" s="95">
        <v>22884.5703125</v>
      </c>
      <c r="BF37" s="95">
        <v>22917.740234375</v>
      </c>
      <c r="BG37" s="95">
        <v>22950.482421875</v>
      </c>
      <c r="BH37" s="95">
        <v>22982.876953125</v>
      </c>
      <c r="BI37" s="95">
        <v>23014.974609375</v>
      </c>
      <c r="BJ37" s="95">
        <v>23046.927734375</v>
      </c>
      <c r="BK37" s="96"/>
    </row>
    <row r="38" spans="1:63" ht="10.5">
      <c r="A38" t="s">
        <v>741</v>
      </c>
      <c r="B38" t="s">
        <v>474</v>
      </c>
      <c r="C38" s="70">
        <v>6814.92138671875</v>
      </c>
      <c r="D38" s="70">
        <v>6819.4736328125</v>
      </c>
      <c r="E38" s="70">
        <v>6824.0283203125</v>
      </c>
      <c r="F38" s="70">
        <v>6828.5849609375</v>
      </c>
      <c r="G38" s="70">
        <v>6833.14599609375</v>
      </c>
      <c r="H38" s="70">
        <v>6837.71435546875</v>
      </c>
      <c r="I38" s="70">
        <v>6842.28759765625</v>
      </c>
      <c r="J38" s="70">
        <v>6846.8623046875</v>
      </c>
      <c r="K38" s="70">
        <v>6851.4296875</v>
      </c>
      <c r="L38" s="70">
        <v>6855.994140625</v>
      </c>
      <c r="M38" s="70">
        <v>6860.5673828125</v>
      </c>
      <c r="N38" s="70">
        <v>6865.1748046875</v>
      </c>
      <c r="O38" s="70">
        <v>6869.8017578125</v>
      </c>
      <c r="P38" s="70">
        <v>6874.4169921875</v>
      </c>
      <c r="Q38" s="70">
        <v>6878.94921875</v>
      </c>
      <c r="R38" s="70">
        <v>6883.43798828125</v>
      </c>
      <c r="S38" s="70">
        <v>6887.97314453125</v>
      </c>
      <c r="T38" s="70">
        <v>6892.75390625</v>
      </c>
      <c r="U38" s="70">
        <v>6897.9267578125</v>
      </c>
      <c r="V38" s="70">
        <v>6903.36328125</v>
      </c>
      <c r="W38" s="70">
        <v>6908.8828125</v>
      </c>
      <c r="X38" s="70">
        <v>6914.32861328125</v>
      </c>
      <c r="Y38" s="70">
        <v>6919.8037109375</v>
      </c>
      <c r="Z38" s="70">
        <v>6925.4375</v>
      </c>
      <c r="AA38" s="70">
        <v>6931.48046875</v>
      </c>
      <c r="AB38" s="70">
        <v>6937.92822265625</v>
      </c>
      <c r="AC38" s="70">
        <v>6944.89892578125</v>
      </c>
      <c r="AD38" s="70">
        <v>6952.2939453125</v>
      </c>
      <c r="AE38" s="70">
        <v>6959.9462890625</v>
      </c>
      <c r="AF38" s="70">
        <v>6967.4716796875</v>
      </c>
      <c r="AG38" s="70">
        <v>6974.43994140625</v>
      </c>
      <c r="AH38" s="70">
        <v>6981.02001953125</v>
      </c>
      <c r="AI38" s="70">
        <v>6987.33349609375</v>
      </c>
      <c r="AJ38" s="70">
        <v>6993.4287109375</v>
      </c>
      <c r="AK38" s="70">
        <v>6999.20849609375</v>
      </c>
      <c r="AL38" s="70">
        <v>7004.50048828125</v>
      </c>
      <c r="AM38" s="70">
        <v>7009.2626953125</v>
      </c>
      <c r="AN38" s="70">
        <v>7013.646484375</v>
      </c>
      <c r="AO38" s="70">
        <v>7017.93212890625</v>
      </c>
      <c r="AP38" s="95">
        <v>7022.4501953125</v>
      </c>
      <c r="AQ38" s="95">
        <v>7027.0849609375</v>
      </c>
      <c r="AR38" s="95">
        <v>7031.77099609375</v>
      </c>
      <c r="AS38" s="95">
        <v>7036.4482421875</v>
      </c>
      <c r="AT38" s="95">
        <v>7041.15380859375</v>
      </c>
      <c r="AU38" s="95">
        <v>7045.92919921875</v>
      </c>
      <c r="AV38" s="95">
        <v>7050.82763671875</v>
      </c>
      <c r="AW38" s="95">
        <v>7055.83251953125</v>
      </c>
      <c r="AX38" s="95">
        <v>7060.93701171875</v>
      </c>
      <c r="AY38" s="95">
        <v>7066.1474609375</v>
      </c>
      <c r="AZ38" s="95">
        <v>7071.4736328125</v>
      </c>
      <c r="BA38" s="95">
        <v>7076.93994140625</v>
      </c>
      <c r="BB38" s="95">
        <v>7082.5205078125</v>
      </c>
      <c r="BC38" s="95">
        <v>7088.1806640625</v>
      </c>
      <c r="BD38" s="95">
        <v>7093.8359375</v>
      </c>
      <c r="BE38" s="95">
        <v>7099.35791015625</v>
      </c>
      <c r="BF38" s="95">
        <v>7104.7666015625</v>
      </c>
      <c r="BG38" s="95">
        <v>7110.03857421875</v>
      </c>
      <c r="BH38" s="95">
        <v>7115.17724609375</v>
      </c>
      <c r="BI38" s="95">
        <v>7120.208984375</v>
      </c>
      <c r="BJ38" s="95">
        <v>7125.1865234375</v>
      </c>
      <c r="BK38" s="96"/>
    </row>
    <row r="39" spans="1:63" ht="10.5">
      <c r="A39" t="s">
        <v>742</v>
      </c>
      <c r="B39" t="s">
        <v>476</v>
      </c>
      <c r="C39" s="70">
        <v>11932.830078125</v>
      </c>
      <c r="D39" s="70">
        <v>11943.90234375</v>
      </c>
      <c r="E39" s="70">
        <v>11955.0068359375</v>
      </c>
      <c r="F39" s="70">
        <v>11966.134765625</v>
      </c>
      <c r="G39" s="70">
        <v>11977.2646484375</v>
      </c>
      <c r="H39" s="70">
        <v>11988.3505859375</v>
      </c>
      <c r="I39" s="70">
        <v>11999.4169921875</v>
      </c>
      <c r="J39" s="70">
        <v>12010.5244140625</v>
      </c>
      <c r="K39" s="70">
        <v>12021.8037109375</v>
      </c>
      <c r="L39" s="70">
        <v>12033.18359375</v>
      </c>
      <c r="M39" s="70">
        <v>12044.49609375</v>
      </c>
      <c r="N39" s="70">
        <v>12055.3681640625</v>
      </c>
      <c r="O39" s="70">
        <v>12066.0048828125</v>
      </c>
      <c r="P39" s="70">
        <v>12076.8798828125</v>
      </c>
      <c r="Q39" s="70">
        <v>12089.0439453125</v>
      </c>
      <c r="R39" s="70">
        <v>12101.9208984375</v>
      </c>
      <c r="S39" s="70">
        <v>12114.171875</v>
      </c>
      <c r="T39" s="70">
        <v>12122.8310546875</v>
      </c>
      <c r="U39" s="70">
        <v>12125.7509765625</v>
      </c>
      <c r="V39" s="70">
        <v>12124.8232421875</v>
      </c>
      <c r="W39" s="70">
        <v>12122.7568359375</v>
      </c>
      <c r="X39" s="70">
        <v>12124.8330078125</v>
      </c>
      <c r="Y39" s="70">
        <v>12130.9833984375</v>
      </c>
      <c r="Z39" s="70">
        <v>12143.708984375</v>
      </c>
      <c r="AA39" s="70">
        <v>12163.419921875</v>
      </c>
      <c r="AB39" s="70">
        <v>12187.8173828125</v>
      </c>
      <c r="AC39" s="70">
        <v>12212.5087890625</v>
      </c>
      <c r="AD39" s="70">
        <v>12232.6708984375</v>
      </c>
      <c r="AE39" s="70">
        <v>12250.283203125</v>
      </c>
      <c r="AF39" s="70">
        <v>12266.896484375</v>
      </c>
      <c r="AG39" s="70">
        <v>12284.3134765625</v>
      </c>
      <c r="AH39" s="70">
        <v>12301.8896484375</v>
      </c>
      <c r="AI39" s="70">
        <v>12319.232421875</v>
      </c>
      <c r="AJ39" s="70">
        <v>12335.66796875</v>
      </c>
      <c r="AK39" s="70">
        <v>12351.25</v>
      </c>
      <c r="AL39" s="70">
        <v>12365.75</v>
      </c>
      <c r="AM39" s="70">
        <v>12379.4013671875</v>
      </c>
      <c r="AN39" s="70">
        <v>12392.5517578125</v>
      </c>
      <c r="AO39" s="70">
        <v>12406.0107421875</v>
      </c>
      <c r="AP39" s="95">
        <v>12420.396484375</v>
      </c>
      <c r="AQ39" s="95">
        <v>12435.2060546875</v>
      </c>
      <c r="AR39" s="95">
        <v>12449.7451171875</v>
      </c>
      <c r="AS39" s="95">
        <v>12463.369140625</v>
      </c>
      <c r="AT39" s="95">
        <v>12476.453125</v>
      </c>
      <c r="AU39" s="95">
        <v>12489.421875</v>
      </c>
      <c r="AV39" s="95">
        <v>12502.603515625</v>
      </c>
      <c r="AW39" s="95">
        <v>12515.734375</v>
      </c>
      <c r="AX39" s="95">
        <v>12528.453125</v>
      </c>
      <c r="AY39" s="95">
        <v>12540.5439453125</v>
      </c>
      <c r="AZ39" s="95">
        <v>12552.259765625</v>
      </c>
      <c r="BA39" s="95">
        <v>12563.9970703125</v>
      </c>
      <c r="BB39" s="95">
        <v>12576.107421875</v>
      </c>
      <c r="BC39" s="95">
        <v>12588.3671875</v>
      </c>
      <c r="BD39" s="95">
        <v>12600.5087890625</v>
      </c>
      <c r="BE39" s="95">
        <v>12612.25390625</v>
      </c>
      <c r="BF39" s="95">
        <v>12623.7353515625</v>
      </c>
      <c r="BG39" s="95">
        <v>12635.0771484375</v>
      </c>
      <c r="BH39" s="95">
        <v>12646.44921875</v>
      </c>
      <c r="BI39" s="95">
        <v>12657.8125</v>
      </c>
      <c r="BJ39" s="95">
        <v>12669.171875</v>
      </c>
      <c r="BK39" s="96"/>
    </row>
    <row r="40" spans="1:63" ht="10.5">
      <c r="A40" t="s">
        <v>743</v>
      </c>
      <c r="B40" t="s">
        <v>478</v>
      </c>
      <c r="C40" s="70">
        <v>7316.6728515625</v>
      </c>
      <c r="D40" s="70">
        <v>7330.4482421875</v>
      </c>
      <c r="E40" s="70">
        <v>7344.25146484375</v>
      </c>
      <c r="F40" s="70">
        <v>7358.08251953125</v>
      </c>
      <c r="G40" s="70">
        <v>7371.94384765625</v>
      </c>
      <c r="H40" s="70">
        <v>7385.83935546875</v>
      </c>
      <c r="I40" s="70">
        <v>7399.7666015625</v>
      </c>
      <c r="J40" s="70">
        <v>7413.72119140625</v>
      </c>
      <c r="K40" s="70">
        <v>7427.69189453125</v>
      </c>
      <c r="L40" s="70">
        <v>7441.68505859375</v>
      </c>
      <c r="M40" s="70">
        <v>7455.71435546875</v>
      </c>
      <c r="N40" s="70">
        <v>7469.81103515625</v>
      </c>
      <c r="O40" s="70">
        <v>7483.9580078125</v>
      </c>
      <c r="P40" s="70">
        <v>7498.1162109375</v>
      </c>
      <c r="Q40" s="70">
        <v>7512.1982421875</v>
      </c>
      <c r="R40" s="70">
        <v>7526.25244140625</v>
      </c>
      <c r="S40" s="70">
        <v>7540.3896484375</v>
      </c>
      <c r="T40" s="70">
        <v>7554.85595703125</v>
      </c>
      <c r="U40" s="70">
        <v>7569.83740234375</v>
      </c>
      <c r="V40" s="70">
        <v>7585.1806640625</v>
      </c>
      <c r="W40" s="70">
        <v>7600.673828125</v>
      </c>
      <c r="X40" s="70">
        <v>7616.130859375</v>
      </c>
      <c r="Y40" s="70">
        <v>7631.6708984375</v>
      </c>
      <c r="Z40" s="70">
        <v>7647.4404296875</v>
      </c>
      <c r="AA40" s="70">
        <v>7663.71923828125</v>
      </c>
      <c r="AB40" s="70">
        <v>7680.50244140625</v>
      </c>
      <c r="AC40" s="70">
        <v>7697.9169921875</v>
      </c>
      <c r="AD40" s="70">
        <v>7715.85986328125</v>
      </c>
      <c r="AE40" s="70">
        <v>7734.150390625</v>
      </c>
      <c r="AF40" s="70">
        <v>7752.376953125</v>
      </c>
      <c r="AG40" s="70">
        <v>7770.20751953125</v>
      </c>
      <c r="AH40" s="70">
        <v>7787.888671875</v>
      </c>
      <c r="AI40" s="70">
        <v>7805.748046875</v>
      </c>
      <c r="AJ40" s="70">
        <v>7823.7900390625</v>
      </c>
      <c r="AK40" s="70">
        <v>7841.6884765625</v>
      </c>
      <c r="AL40" s="70">
        <v>7858.79541015625</v>
      </c>
      <c r="AM40" s="70">
        <v>7874.6923828125</v>
      </c>
      <c r="AN40" s="70">
        <v>7889.81982421875</v>
      </c>
      <c r="AO40" s="70">
        <v>7904.8486328125</v>
      </c>
      <c r="AP40" s="95">
        <v>7920.49609375</v>
      </c>
      <c r="AQ40" s="95">
        <v>7936.44921875</v>
      </c>
      <c r="AR40" s="95">
        <v>7952.4404296875</v>
      </c>
      <c r="AS40" s="95">
        <v>7968.22607421875</v>
      </c>
      <c r="AT40" s="95">
        <v>7983.953125</v>
      </c>
      <c r="AU40" s="95">
        <v>7999.79248046875</v>
      </c>
      <c r="AV40" s="95">
        <v>8015.90771484375</v>
      </c>
      <c r="AW40" s="95">
        <v>8032.21044921875</v>
      </c>
      <c r="AX40" s="95">
        <v>8048.60498046875</v>
      </c>
      <c r="AY40" s="95">
        <v>8064.884765625</v>
      </c>
      <c r="AZ40" s="95">
        <v>8081.0419921875</v>
      </c>
      <c r="BA40" s="95">
        <v>8096.95751953125</v>
      </c>
      <c r="BB40" s="95">
        <v>8112.693359375</v>
      </c>
      <c r="BC40" s="95">
        <v>8128.39892578125</v>
      </c>
      <c r="BD40" s="95">
        <v>8144.4052734375</v>
      </c>
      <c r="BE40" s="95">
        <v>8160.8291015625</v>
      </c>
      <c r="BF40" s="95">
        <v>8177.39892578125</v>
      </c>
      <c r="BG40" s="95">
        <v>8193.630859375</v>
      </c>
      <c r="BH40" s="95">
        <v>8209.060546875</v>
      </c>
      <c r="BI40" s="95">
        <v>8223.94140625</v>
      </c>
      <c r="BJ40" s="95">
        <v>8238.5478515625</v>
      </c>
      <c r="BK40" s="96"/>
    </row>
    <row r="41" spans="1:63" ht="10.5">
      <c r="A41" t="s">
        <v>744</v>
      </c>
      <c r="B41" t="s">
        <v>544</v>
      </c>
      <c r="C41" s="70">
        <v>16387.42578125</v>
      </c>
      <c r="D41" s="70">
        <v>16401.998046875</v>
      </c>
      <c r="E41" s="70">
        <v>16416.58203125</v>
      </c>
      <c r="F41" s="70">
        <v>16431.1796875</v>
      </c>
      <c r="G41" s="70">
        <v>16445.7890625</v>
      </c>
      <c r="H41" s="70">
        <v>16460.41796875</v>
      </c>
      <c r="I41" s="70">
        <v>16475.060546875</v>
      </c>
      <c r="J41" s="70">
        <v>16489.71484375</v>
      </c>
      <c r="K41" s="70">
        <v>16504.373046875</v>
      </c>
      <c r="L41" s="70">
        <v>16519.0390625</v>
      </c>
      <c r="M41" s="70">
        <v>16533.724609375</v>
      </c>
      <c r="N41" s="70">
        <v>16548.44921875</v>
      </c>
      <c r="O41" s="70">
        <v>16563.203125</v>
      </c>
      <c r="P41" s="70">
        <v>16577.95703125</v>
      </c>
      <c r="Q41" s="70">
        <v>16592.6484375</v>
      </c>
      <c r="R41" s="70">
        <v>16607.30859375</v>
      </c>
      <c r="S41" s="70">
        <v>16622.021484375</v>
      </c>
      <c r="T41" s="70">
        <v>16636.966796875</v>
      </c>
      <c r="U41" s="70">
        <v>16652.234375</v>
      </c>
      <c r="V41" s="70">
        <v>16667.693359375</v>
      </c>
      <c r="W41" s="70">
        <v>16683.123046875</v>
      </c>
      <c r="X41" s="70">
        <v>16698.439453125</v>
      </c>
      <c r="Y41" s="70">
        <v>16713.82421875</v>
      </c>
      <c r="Z41" s="70">
        <v>16729.59375</v>
      </c>
      <c r="AA41" s="70">
        <v>16746.27734375</v>
      </c>
      <c r="AB41" s="70">
        <v>16763.818359375</v>
      </c>
      <c r="AC41" s="70">
        <v>16782.369140625</v>
      </c>
      <c r="AD41" s="70">
        <v>16801.779296875</v>
      </c>
      <c r="AE41" s="70">
        <v>16821.81640625</v>
      </c>
      <c r="AF41" s="70">
        <v>16841.947265625</v>
      </c>
      <c r="AG41" s="70">
        <v>16861.64453125</v>
      </c>
      <c r="AH41" s="70">
        <v>16881.181640625</v>
      </c>
      <c r="AI41" s="70">
        <v>16900.84765625</v>
      </c>
      <c r="AJ41" s="70">
        <v>16920.54296875</v>
      </c>
      <c r="AK41" s="70">
        <v>16939.9375</v>
      </c>
      <c r="AL41" s="70">
        <v>16958.318359375</v>
      </c>
      <c r="AM41" s="70">
        <v>16975.224609375</v>
      </c>
      <c r="AN41" s="70">
        <v>16991.142578125</v>
      </c>
      <c r="AO41" s="70">
        <v>17006.8046875</v>
      </c>
      <c r="AP41" s="95">
        <v>17023.0859375</v>
      </c>
      <c r="AQ41" s="95">
        <v>17039.68359375</v>
      </c>
      <c r="AR41" s="95">
        <v>17056.4375</v>
      </c>
      <c r="AS41" s="95">
        <v>17073.177734375</v>
      </c>
      <c r="AT41" s="95">
        <v>17089.98828125</v>
      </c>
      <c r="AU41" s="95">
        <v>17106.94140625</v>
      </c>
      <c r="AV41" s="95">
        <v>17124.154296875</v>
      </c>
      <c r="AW41" s="95">
        <v>17141.615234375</v>
      </c>
      <c r="AX41" s="95">
        <v>17159.34765625</v>
      </c>
      <c r="AY41" s="95">
        <v>17177.416015625</v>
      </c>
      <c r="AZ41" s="95">
        <v>17195.82421875</v>
      </c>
      <c r="BA41" s="95">
        <v>17214.615234375</v>
      </c>
      <c r="BB41" s="95">
        <v>17233.728515625</v>
      </c>
      <c r="BC41" s="95">
        <v>17253.08984375</v>
      </c>
      <c r="BD41" s="95">
        <v>17272.52734375</v>
      </c>
      <c r="BE41" s="95">
        <v>17291.736328125</v>
      </c>
      <c r="BF41" s="95">
        <v>17310.74609375</v>
      </c>
      <c r="BG41" s="95">
        <v>17329.4453125</v>
      </c>
      <c r="BH41" s="95">
        <v>17347.791015625</v>
      </c>
      <c r="BI41" s="95">
        <v>17365.861328125</v>
      </c>
      <c r="BJ41" s="95">
        <v>17383.79296875</v>
      </c>
      <c r="BK41" s="96"/>
    </row>
    <row r="42" spans="1:62" ht="10.5">
      <c r="A42" t="s">
        <v>745</v>
      </c>
      <c r="B42" t="s">
        <v>720</v>
      </c>
      <c r="C42" s="121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</row>
    <row r="43" spans="3:62" ht="10.5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</row>
    <row r="44" spans="2:62" ht="10.5">
      <c r="B44" s="2" t="s">
        <v>746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</row>
    <row r="45" spans="1:63" ht="10.5">
      <c r="A45" t="s">
        <v>747</v>
      </c>
      <c r="B45" t="s">
        <v>486</v>
      </c>
      <c r="C45" s="41">
        <v>6.838200092315674</v>
      </c>
      <c r="D45" s="41">
        <v>6.838200092315674</v>
      </c>
      <c r="E45" s="41">
        <v>6.838200092315674</v>
      </c>
      <c r="F45" s="41">
        <v>6.8562331199646</v>
      </c>
      <c r="G45" s="41">
        <v>6.8562331199646</v>
      </c>
      <c r="H45" s="41">
        <v>6.8562331199646</v>
      </c>
      <c r="I45" s="41">
        <v>6.871033191680908</v>
      </c>
      <c r="J45" s="41">
        <v>6.871033191680908</v>
      </c>
      <c r="K45" s="41">
        <v>6.871033191680908</v>
      </c>
      <c r="L45" s="41">
        <v>6.878566741943359</v>
      </c>
      <c r="M45" s="41">
        <v>6.878566741943359</v>
      </c>
      <c r="N45" s="41">
        <v>6.878566741943359</v>
      </c>
      <c r="O45" s="41">
        <v>6.883633136749268</v>
      </c>
      <c r="P45" s="41">
        <v>6.883633136749268</v>
      </c>
      <c r="Q45" s="41">
        <v>6.883633136749268</v>
      </c>
      <c r="R45" s="41">
        <v>6.901066780090332</v>
      </c>
      <c r="S45" s="41">
        <v>6.901066780090332</v>
      </c>
      <c r="T45" s="41">
        <v>6.901066780090332</v>
      </c>
      <c r="U45" s="41">
        <v>6.90613317489624</v>
      </c>
      <c r="V45" s="41">
        <v>6.90613317489624</v>
      </c>
      <c r="W45" s="41">
        <v>6.90613317489624</v>
      </c>
      <c r="X45" s="41">
        <v>6.918099880218506</v>
      </c>
      <c r="Y45" s="41">
        <v>6.918099880218506</v>
      </c>
      <c r="Z45" s="41">
        <v>6.918099880218506</v>
      </c>
      <c r="AA45" s="41">
        <v>6.9399309158325195</v>
      </c>
      <c r="AB45" s="41">
        <v>6.9399309158325195</v>
      </c>
      <c r="AC45" s="41">
        <v>6.9399309158325195</v>
      </c>
      <c r="AD45" s="41">
        <v>6.957393169403076</v>
      </c>
      <c r="AE45" s="41">
        <v>6.957393169403076</v>
      </c>
      <c r="AF45" s="41">
        <v>6.957393169403076</v>
      </c>
      <c r="AG45" s="41">
        <v>6.970098495483398</v>
      </c>
      <c r="AH45" s="41">
        <v>6.970098495483398</v>
      </c>
      <c r="AI45" s="41">
        <v>6.970098495483398</v>
      </c>
      <c r="AJ45" s="41">
        <v>6.979699611663818</v>
      </c>
      <c r="AK45" s="41">
        <v>6.979699611663818</v>
      </c>
      <c r="AL45" s="41">
        <v>6.979699611663818</v>
      </c>
      <c r="AM45" s="41">
        <v>6.990175247192383</v>
      </c>
      <c r="AN45" s="41">
        <v>6.990175247192383</v>
      </c>
      <c r="AO45" s="41">
        <v>6.990175247192383</v>
      </c>
      <c r="AP45" s="42">
        <v>6.994319915771484</v>
      </c>
      <c r="AQ45" s="42">
        <v>6.994319915771484</v>
      </c>
      <c r="AR45" s="42">
        <v>6.994319915771484</v>
      </c>
      <c r="AS45" s="42">
        <v>6.997538089752197</v>
      </c>
      <c r="AT45" s="42">
        <v>6.997538089752197</v>
      </c>
      <c r="AU45" s="42">
        <v>6.997538089752197</v>
      </c>
      <c r="AV45" s="42">
        <v>7.007898807525635</v>
      </c>
      <c r="AW45" s="42">
        <v>7.007898807525635</v>
      </c>
      <c r="AX45" s="42">
        <v>7.007898807525635</v>
      </c>
      <c r="AY45" s="42">
        <v>7.021444797515869</v>
      </c>
      <c r="AZ45" s="42">
        <v>7.021444797515869</v>
      </c>
      <c r="BA45" s="42">
        <v>7.021444797515869</v>
      </c>
      <c r="BB45" s="42">
        <v>7.034731864929199</v>
      </c>
      <c r="BC45" s="42">
        <v>7.034731864929199</v>
      </c>
      <c r="BD45" s="42">
        <v>7.034731864929199</v>
      </c>
      <c r="BE45" s="42">
        <v>7.050473213195801</v>
      </c>
      <c r="BF45" s="42">
        <v>7.050473213195801</v>
      </c>
      <c r="BG45" s="42">
        <v>7.050473213195801</v>
      </c>
      <c r="BH45" s="42">
        <v>7.068414211273193</v>
      </c>
      <c r="BI45" s="42">
        <v>7.068414211273193</v>
      </c>
      <c r="BJ45" s="42">
        <v>7.068414211273193</v>
      </c>
      <c r="BK45" s="24"/>
    </row>
    <row r="46" spans="1:63" ht="10.5">
      <c r="A46" t="s">
        <v>748</v>
      </c>
      <c r="B46" t="s">
        <v>488</v>
      </c>
      <c r="C46" s="41">
        <v>18.022167205810547</v>
      </c>
      <c r="D46" s="41">
        <v>18.022167205810547</v>
      </c>
      <c r="E46" s="41">
        <v>18.022167205810547</v>
      </c>
      <c r="F46" s="41">
        <v>18.079833984375</v>
      </c>
      <c r="G46" s="41">
        <v>18.079833984375</v>
      </c>
      <c r="H46" s="41">
        <v>18.079833984375</v>
      </c>
      <c r="I46" s="41">
        <v>18.138933181762695</v>
      </c>
      <c r="J46" s="41">
        <v>18.138933181762695</v>
      </c>
      <c r="K46" s="41">
        <v>18.138933181762695</v>
      </c>
      <c r="L46" s="41">
        <v>18.17449951171875</v>
      </c>
      <c r="M46" s="41">
        <v>18.17449951171875</v>
      </c>
      <c r="N46" s="41">
        <v>18.17449951171875</v>
      </c>
      <c r="O46" s="41">
        <v>18.20013427734375</v>
      </c>
      <c r="P46" s="41">
        <v>18.20013427734375</v>
      </c>
      <c r="Q46" s="41">
        <v>18.20013427734375</v>
      </c>
      <c r="R46" s="41">
        <v>18.272167205810547</v>
      </c>
      <c r="S46" s="41">
        <v>18.272167205810547</v>
      </c>
      <c r="T46" s="41">
        <v>18.272167205810547</v>
      </c>
      <c r="U46" s="41">
        <v>18.30776596069336</v>
      </c>
      <c r="V46" s="41">
        <v>18.30776596069336</v>
      </c>
      <c r="W46" s="41">
        <v>18.30776596069336</v>
      </c>
      <c r="X46" s="41">
        <v>18.351499557495117</v>
      </c>
      <c r="Y46" s="41">
        <v>18.351499557495117</v>
      </c>
      <c r="Z46" s="41">
        <v>18.351499557495117</v>
      </c>
      <c r="AA46" s="41">
        <v>18.411422729492188</v>
      </c>
      <c r="AB46" s="41">
        <v>18.411422729492188</v>
      </c>
      <c r="AC46" s="41">
        <v>18.411422729492188</v>
      </c>
      <c r="AD46" s="41">
        <v>18.444604873657227</v>
      </c>
      <c r="AE46" s="41">
        <v>18.444604873657227</v>
      </c>
      <c r="AF46" s="41">
        <v>18.444604873657227</v>
      </c>
      <c r="AG46" s="41">
        <v>18.495330810546875</v>
      </c>
      <c r="AH46" s="41">
        <v>18.495330810546875</v>
      </c>
      <c r="AI46" s="41">
        <v>18.495330810546875</v>
      </c>
      <c r="AJ46" s="41">
        <v>18.5362606048584</v>
      </c>
      <c r="AK46" s="41">
        <v>18.5362606048584</v>
      </c>
      <c r="AL46" s="41">
        <v>18.5362606048584</v>
      </c>
      <c r="AM46" s="41">
        <v>18.565040588378906</v>
      </c>
      <c r="AN46" s="41">
        <v>18.565040588378906</v>
      </c>
      <c r="AO46" s="41">
        <v>18.565040588378906</v>
      </c>
      <c r="AP46" s="42">
        <v>18.582319259643555</v>
      </c>
      <c r="AQ46" s="42">
        <v>18.582319259643555</v>
      </c>
      <c r="AR46" s="42">
        <v>18.582319259643555</v>
      </c>
      <c r="AS46" s="42">
        <v>18.602319717407227</v>
      </c>
      <c r="AT46" s="42">
        <v>18.602319717407227</v>
      </c>
      <c r="AU46" s="42">
        <v>18.602319717407227</v>
      </c>
      <c r="AV46" s="42">
        <v>18.638959884643555</v>
      </c>
      <c r="AW46" s="42">
        <v>18.638959884643555</v>
      </c>
      <c r="AX46" s="42">
        <v>18.638959884643555</v>
      </c>
      <c r="AY46" s="42">
        <v>18.675769805908203</v>
      </c>
      <c r="AZ46" s="42">
        <v>18.675769805908203</v>
      </c>
      <c r="BA46" s="42">
        <v>18.675769805908203</v>
      </c>
      <c r="BB46" s="42">
        <v>18.711240768432617</v>
      </c>
      <c r="BC46" s="42">
        <v>18.711240768432617</v>
      </c>
      <c r="BD46" s="42">
        <v>18.711240768432617</v>
      </c>
      <c r="BE46" s="42">
        <v>18.757490158081055</v>
      </c>
      <c r="BF46" s="42">
        <v>18.757490158081055</v>
      </c>
      <c r="BG46" s="42">
        <v>18.757490158081055</v>
      </c>
      <c r="BH46" s="42">
        <v>18.803470611572266</v>
      </c>
      <c r="BI46" s="42">
        <v>18.803470611572266</v>
      </c>
      <c r="BJ46" s="42">
        <v>18.803470611572266</v>
      </c>
      <c r="BK46" s="24"/>
    </row>
    <row r="47" spans="1:63" ht="10.5">
      <c r="A47" t="s">
        <v>749</v>
      </c>
      <c r="B47" t="s">
        <v>490</v>
      </c>
      <c r="C47" s="41">
        <v>21.294233322143555</v>
      </c>
      <c r="D47" s="41">
        <v>21.294233322143555</v>
      </c>
      <c r="E47" s="41">
        <v>21.294233322143555</v>
      </c>
      <c r="F47" s="41">
        <v>21.340900421142578</v>
      </c>
      <c r="G47" s="41">
        <v>21.340900421142578</v>
      </c>
      <c r="H47" s="41">
        <v>21.340900421142578</v>
      </c>
      <c r="I47" s="41">
        <v>21.371267318725586</v>
      </c>
      <c r="J47" s="41">
        <v>21.371267318725586</v>
      </c>
      <c r="K47" s="41">
        <v>21.371267318725586</v>
      </c>
      <c r="L47" s="41">
        <v>21.40923309326172</v>
      </c>
      <c r="M47" s="41">
        <v>21.40923309326172</v>
      </c>
      <c r="N47" s="41">
        <v>21.40923309326172</v>
      </c>
      <c r="O47" s="41">
        <v>21.421733856201172</v>
      </c>
      <c r="P47" s="41">
        <v>21.421733856201172</v>
      </c>
      <c r="Q47" s="41">
        <v>21.421733856201172</v>
      </c>
      <c r="R47" s="41">
        <v>21.463666915893555</v>
      </c>
      <c r="S47" s="41">
        <v>21.463666915893555</v>
      </c>
      <c r="T47" s="41">
        <v>21.463666915893555</v>
      </c>
      <c r="U47" s="41">
        <v>21.477500915527344</v>
      </c>
      <c r="V47" s="41">
        <v>21.477500915527344</v>
      </c>
      <c r="W47" s="41">
        <v>21.477500915527344</v>
      </c>
      <c r="X47" s="41">
        <v>21.55863380432129</v>
      </c>
      <c r="Y47" s="41">
        <v>21.55863380432129</v>
      </c>
      <c r="Z47" s="41">
        <v>21.55863380432129</v>
      </c>
      <c r="AA47" s="41">
        <v>21.55807876586914</v>
      </c>
      <c r="AB47" s="41">
        <v>21.55807876586914</v>
      </c>
      <c r="AC47" s="41">
        <v>21.55807876586914</v>
      </c>
      <c r="AD47" s="41">
        <v>21.630699157714844</v>
      </c>
      <c r="AE47" s="41">
        <v>21.630699157714844</v>
      </c>
      <c r="AF47" s="41">
        <v>21.630699157714844</v>
      </c>
      <c r="AG47" s="41">
        <v>21.653371810913086</v>
      </c>
      <c r="AH47" s="41">
        <v>21.653371810913086</v>
      </c>
      <c r="AI47" s="41">
        <v>21.653371810913086</v>
      </c>
      <c r="AJ47" s="41">
        <v>21.687232971191406</v>
      </c>
      <c r="AK47" s="41">
        <v>21.687232971191406</v>
      </c>
      <c r="AL47" s="41">
        <v>21.687232971191406</v>
      </c>
      <c r="AM47" s="41">
        <v>21.73693084716797</v>
      </c>
      <c r="AN47" s="41">
        <v>21.73693084716797</v>
      </c>
      <c r="AO47" s="41">
        <v>21.73693084716797</v>
      </c>
      <c r="AP47" s="42">
        <v>21.756179809570312</v>
      </c>
      <c r="AQ47" s="42">
        <v>21.756179809570312</v>
      </c>
      <c r="AR47" s="42">
        <v>21.756179809570312</v>
      </c>
      <c r="AS47" s="42">
        <v>21.788850784301758</v>
      </c>
      <c r="AT47" s="42">
        <v>21.788850784301758</v>
      </c>
      <c r="AU47" s="42">
        <v>21.788850784301758</v>
      </c>
      <c r="AV47" s="42">
        <v>21.8482608795166</v>
      </c>
      <c r="AW47" s="42">
        <v>21.8482608795166</v>
      </c>
      <c r="AX47" s="42">
        <v>21.8482608795166</v>
      </c>
      <c r="AY47" s="42">
        <v>21.89558982849121</v>
      </c>
      <c r="AZ47" s="42">
        <v>21.89558982849121</v>
      </c>
      <c r="BA47" s="42">
        <v>21.89558982849121</v>
      </c>
      <c r="BB47" s="42">
        <v>21.932619094848633</v>
      </c>
      <c r="BC47" s="42">
        <v>21.932619094848633</v>
      </c>
      <c r="BD47" s="42">
        <v>21.932619094848633</v>
      </c>
      <c r="BE47" s="42">
        <v>21.9785099029541</v>
      </c>
      <c r="BF47" s="42">
        <v>21.9785099029541</v>
      </c>
      <c r="BG47" s="42">
        <v>21.9785099029541</v>
      </c>
      <c r="BH47" s="42">
        <v>22.0379695892334</v>
      </c>
      <c r="BI47" s="42">
        <v>22.0379695892334</v>
      </c>
      <c r="BJ47" s="42">
        <v>22.0379695892334</v>
      </c>
      <c r="BK47" s="24"/>
    </row>
    <row r="48" spans="1:63" ht="10.5">
      <c r="A48" t="s">
        <v>750</v>
      </c>
      <c r="B48" t="s">
        <v>470</v>
      </c>
      <c r="C48" s="41">
        <v>9.733233451843262</v>
      </c>
      <c r="D48" s="41">
        <v>9.733233451843262</v>
      </c>
      <c r="E48" s="41">
        <v>9.733233451843262</v>
      </c>
      <c r="F48" s="41">
        <v>9.791933059692383</v>
      </c>
      <c r="G48" s="41">
        <v>9.791933059692383</v>
      </c>
      <c r="H48" s="41">
        <v>9.791933059692383</v>
      </c>
      <c r="I48" s="41">
        <v>9.81546688079834</v>
      </c>
      <c r="J48" s="41">
        <v>9.81546688079834</v>
      </c>
      <c r="K48" s="41">
        <v>9.81546688079834</v>
      </c>
      <c r="L48" s="41">
        <v>9.855500221252441</v>
      </c>
      <c r="M48" s="41">
        <v>9.855500221252441</v>
      </c>
      <c r="N48" s="41">
        <v>9.855500221252441</v>
      </c>
      <c r="O48" s="41">
        <v>9.876667022705078</v>
      </c>
      <c r="P48" s="41">
        <v>9.876667022705078</v>
      </c>
      <c r="Q48" s="41">
        <v>9.876667022705078</v>
      </c>
      <c r="R48" s="41">
        <v>9.920166969299316</v>
      </c>
      <c r="S48" s="41">
        <v>9.920166969299316</v>
      </c>
      <c r="T48" s="41">
        <v>9.920166969299316</v>
      </c>
      <c r="U48" s="41">
        <v>9.934599876403809</v>
      </c>
      <c r="V48" s="41">
        <v>9.934599876403809</v>
      </c>
      <c r="W48" s="41">
        <v>9.934599876403809</v>
      </c>
      <c r="X48" s="41">
        <v>9.96523380279541</v>
      </c>
      <c r="Y48" s="41">
        <v>9.96523380279541</v>
      </c>
      <c r="Z48" s="41">
        <v>9.96523380279541</v>
      </c>
      <c r="AA48" s="41">
        <v>10.03278923034668</v>
      </c>
      <c r="AB48" s="41">
        <v>10.03278923034668</v>
      </c>
      <c r="AC48" s="41">
        <v>10.03278923034668</v>
      </c>
      <c r="AD48" s="41">
        <v>10.079997062683105</v>
      </c>
      <c r="AE48" s="41">
        <v>10.079997062683105</v>
      </c>
      <c r="AF48" s="41">
        <v>10.079997062683105</v>
      </c>
      <c r="AG48" s="41">
        <v>10.119491577148438</v>
      </c>
      <c r="AH48" s="41">
        <v>10.119491577148438</v>
      </c>
      <c r="AI48" s="41">
        <v>10.119491577148438</v>
      </c>
      <c r="AJ48" s="41">
        <v>10.136452674865723</v>
      </c>
      <c r="AK48" s="41">
        <v>10.136452674865723</v>
      </c>
      <c r="AL48" s="41">
        <v>10.136452674865723</v>
      </c>
      <c r="AM48" s="41">
        <v>10.164352416992188</v>
      </c>
      <c r="AN48" s="41">
        <v>10.164352416992188</v>
      </c>
      <c r="AO48" s="41">
        <v>10.164352416992188</v>
      </c>
      <c r="AP48" s="42">
        <v>10.183289527893066</v>
      </c>
      <c r="AQ48" s="42">
        <v>10.183289527893066</v>
      </c>
      <c r="AR48" s="42">
        <v>10.183289527893066</v>
      </c>
      <c r="AS48" s="42">
        <v>10.199410438537598</v>
      </c>
      <c r="AT48" s="42">
        <v>10.199410438537598</v>
      </c>
      <c r="AU48" s="42">
        <v>10.199410438537598</v>
      </c>
      <c r="AV48" s="42">
        <v>10.227439880371094</v>
      </c>
      <c r="AW48" s="42">
        <v>10.227439880371094</v>
      </c>
      <c r="AX48" s="42">
        <v>10.227439880371094</v>
      </c>
      <c r="AY48" s="42">
        <v>10.254730224609375</v>
      </c>
      <c r="AZ48" s="42">
        <v>10.254730224609375</v>
      </c>
      <c r="BA48" s="42">
        <v>10.254730224609375</v>
      </c>
      <c r="BB48" s="42">
        <v>10.277139663696289</v>
      </c>
      <c r="BC48" s="42">
        <v>10.277139663696289</v>
      </c>
      <c r="BD48" s="42">
        <v>10.277139663696289</v>
      </c>
      <c r="BE48" s="42">
        <v>10.304610252380371</v>
      </c>
      <c r="BF48" s="42">
        <v>10.304610252380371</v>
      </c>
      <c r="BG48" s="42">
        <v>10.304610252380371</v>
      </c>
      <c r="BH48" s="42">
        <v>10.336830139160156</v>
      </c>
      <c r="BI48" s="42">
        <v>10.336830139160156</v>
      </c>
      <c r="BJ48" s="42">
        <v>10.336830139160156</v>
      </c>
      <c r="BK48" s="24"/>
    </row>
    <row r="49" spans="1:63" ht="10.5">
      <c r="A49" t="s">
        <v>751</v>
      </c>
      <c r="B49" t="s">
        <v>472</v>
      </c>
      <c r="C49" s="41">
        <v>24.765066146850586</v>
      </c>
      <c r="D49" s="41">
        <v>24.765066146850586</v>
      </c>
      <c r="E49" s="41">
        <v>24.765066146850586</v>
      </c>
      <c r="F49" s="41">
        <v>24.9419002532959</v>
      </c>
      <c r="G49" s="41">
        <v>24.9419002532959</v>
      </c>
      <c r="H49" s="41">
        <v>24.9419002532959</v>
      </c>
      <c r="I49" s="41">
        <v>25.093799591064453</v>
      </c>
      <c r="J49" s="41">
        <v>25.093799591064453</v>
      </c>
      <c r="K49" s="41">
        <v>25.093799591064453</v>
      </c>
      <c r="L49" s="41">
        <v>25.269500732421875</v>
      </c>
      <c r="M49" s="41">
        <v>25.269500732421875</v>
      </c>
      <c r="N49" s="41">
        <v>25.269500732421875</v>
      </c>
      <c r="O49" s="41">
        <v>25.419200897216797</v>
      </c>
      <c r="P49" s="41">
        <v>25.419200897216797</v>
      </c>
      <c r="Q49" s="41">
        <v>25.419200897216797</v>
      </c>
      <c r="R49" s="41">
        <v>25.58246612548828</v>
      </c>
      <c r="S49" s="41">
        <v>25.58246612548828</v>
      </c>
      <c r="T49" s="41">
        <v>25.58246612548828</v>
      </c>
      <c r="U49" s="41">
        <v>25.740633010864258</v>
      </c>
      <c r="V49" s="41">
        <v>25.740633010864258</v>
      </c>
      <c r="W49" s="41">
        <v>25.740633010864258</v>
      </c>
      <c r="X49" s="41">
        <v>25.888134002685547</v>
      </c>
      <c r="Y49" s="41">
        <v>25.888134002685547</v>
      </c>
      <c r="Z49" s="41">
        <v>25.888134002685547</v>
      </c>
      <c r="AA49" s="41">
        <v>26.096752166748047</v>
      </c>
      <c r="AB49" s="41">
        <v>26.096752166748047</v>
      </c>
      <c r="AC49" s="41">
        <v>26.096752166748047</v>
      </c>
      <c r="AD49" s="41">
        <v>26.226879119873047</v>
      </c>
      <c r="AE49" s="41">
        <v>26.226879119873047</v>
      </c>
      <c r="AF49" s="41">
        <v>26.226879119873047</v>
      </c>
      <c r="AG49" s="41">
        <v>26.337406158447266</v>
      </c>
      <c r="AH49" s="41">
        <v>26.337406158447266</v>
      </c>
      <c r="AI49" s="41">
        <v>26.337406158447266</v>
      </c>
      <c r="AJ49" s="41">
        <v>26.462764739990234</v>
      </c>
      <c r="AK49" s="41">
        <v>26.462764739990234</v>
      </c>
      <c r="AL49" s="41">
        <v>26.462764739990234</v>
      </c>
      <c r="AM49" s="41">
        <v>26.559783935546875</v>
      </c>
      <c r="AN49" s="41">
        <v>26.559783935546875</v>
      </c>
      <c r="AO49" s="41">
        <v>26.559783935546875</v>
      </c>
      <c r="AP49" s="42">
        <v>26.63821029663086</v>
      </c>
      <c r="AQ49" s="42">
        <v>26.63821029663086</v>
      </c>
      <c r="AR49" s="42">
        <v>26.63821029663086</v>
      </c>
      <c r="AS49" s="42">
        <v>26.702959060668945</v>
      </c>
      <c r="AT49" s="42">
        <v>26.702959060668945</v>
      </c>
      <c r="AU49" s="42">
        <v>26.702959060668945</v>
      </c>
      <c r="AV49" s="42">
        <v>26.804319381713867</v>
      </c>
      <c r="AW49" s="42">
        <v>26.804319381713867</v>
      </c>
      <c r="AX49" s="42">
        <v>26.804319381713867</v>
      </c>
      <c r="AY49" s="42">
        <v>26.926570892333984</v>
      </c>
      <c r="AZ49" s="42">
        <v>26.926570892333984</v>
      </c>
      <c r="BA49" s="42">
        <v>26.926570892333984</v>
      </c>
      <c r="BB49" s="42">
        <v>27.05194091796875</v>
      </c>
      <c r="BC49" s="42">
        <v>27.05194091796875</v>
      </c>
      <c r="BD49" s="42">
        <v>27.05194091796875</v>
      </c>
      <c r="BE49" s="42">
        <v>27.186649322509766</v>
      </c>
      <c r="BF49" s="42">
        <v>27.186649322509766</v>
      </c>
      <c r="BG49" s="42">
        <v>27.186649322509766</v>
      </c>
      <c r="BH49" s="42">
        <v>27.330989837646484</v>
      </c>
      <c r="BI49" s="42">
        <v>27.330989837646484</v>
      </c>
      <c r="BJ49" s="42">
        <v>27.330989837646484</v>
      </c>
      <c r="BK49" s="24"/>
    </row>
    <row r="50" spans="1:63" ht="10.5">
      <c r="A50" t="s">
        <v>752</v>
      </c>
      <c r="B50" t="s">
        <v>474</v>
      </c>
      <c r="C50" s="41">
        <v>7.494033336639404</v>
      </c>
      <c r="D50" s="41">
        <v>7.494033336639404</v>
      </c>
      <c r="E50" s="41">
        <v>7.494033336639404</v>
      </c>
      <c r="F50" s="41">
        <v>7.514033317565918</v>
      </c>
      <c r="G50" s="41">
        <v>7.514033317565918</v>
      </c>
      <c r="H50" s="41">
        <v>7.514033317565918</v>
      </c>
      <c r="I50" s="41">
        <v>7.542099952697754</v>
      </c>
      <c r="J50" s="41">
        <v>7.542099952697754</v>
      </c>
      <c r="K50" s="41">
        <v>7.542099952697754</v>
      </c>
      <c r="L50" s="41">
        <v>7.5739665031433105</v>
      </c>
      <c r="M50" s="41">
        <v>7.5739665031433105</v>
      </c>
      <c r="N50" s="41">
        <v>7.5739665031433105</v>
      </c>
      <c r="O50" s="41">
        <v>7.599299907684326</v>
      </c>
      <c r="P50" s="41">
        <v>7.599299907684326</v>
      </c>
      <c r="Q50" s="41">
        <v>7.599299907684326</v>
      </c>
      <c r="R50" s="41">
        <v>7.639500141143799</v>
      </c>
      <c r="S50" s="41">
        <v>7.639500141143799</v>
      </c>
      <c r="T50" s="41">
        <v>7.639500141143799</v>
      </c>
      <c r="U50" s="41">
        <v>7.651599884033203</v>
      </c>
      <c r="V50" s="41">
        <v>7.651599884033203</v>
      </c>
      <c r="W50" s="41">
        <v>7.651599884033203</v>
      </c>
      <c r="X50" s="41">
        <v>7.676000118255615</v>
      </c>
      <c r="Y50" s="41">
        <v>7.676000118255615</v>
      </c>
      <c r="Z50" s="41">
        <v>7.676000118255615</v>
      </c>
      <c r="AA50" s="41">
        <v>7.718321323394775</v>
      </c>
      <c r="AB50" s="41">
        <v>7.718321323394775</v>
      </c>
      <c r="AC50" s="41">
        <v>7.718321323394775</v>
      </c>
      <c r="AD50" s="41">
        <v>7.750662326812744</v>
      </c>
      <c r="AE50" s="41">
        <v>7.750662326812744</v>
      </c>
      <c r="AF50" s="41">
        <v>7.750662326812744</v>
      </c>
      <c r="AG50" s="41">
        <v>7.762030124664307</v>
      </c>
      <c r="AH50" s="41">
        <v>7.762030124664307</v>
      </c>
      <c r="AI50" s="41">
        <v>7.762030124664307</v>
      </c>
      <c r="AJ50" s="41">
        <v>7.779163837432861</v>
      </c>
      <c r="AK50" s="41">
        <v>7.779163837432861</v>
      </c>
      <c r="AL50" s="41">
        <v>7.779163837432861</v>
      </c>
      <c r="AM50" s="41">
        <v>7.801265716552734</v>
      </c>
      <c r="AN50" s="41">
        <v>7.801265716552734</v>
      </c>
      <c r="AO50" s="41">
        <v>7.801265716552734</v>
      </c>
      <c r="AP50" s="42">
        <v>7.814256191253662</v>
      </c>
      <c r="AQ50" s="42">
        <v>7.814256191253662</v>
      </c>
      <c r="AR50" s="42">
        <v>7.814256191253662</v>
      </c>
      <c r="AS50" s="42">
        <v>7.826343059539795</v>
      </c>
      <c r="AT50" s="42">
        <v>7.826343059539795</v>
      </c>
      <c r="AU50" s="42">
        <v>7.826343059539795</v>
      </c>
      <c r="AV50" s="42">
        <v>7.847658157348633</v>
      </c>
      <c r="AW50" s="42">
        <v>7.847658157348633</v>
      </c>
      <c r="AX50" s="42">
        <v>7.847658157348633</v>
      </c>
      <c r="AY50" s="42">
        <v>7.866364002227783</v>
      </c>
      <c r="AZ50" s="42">
        <v>7.866364002227783</v>
      </c>
      <c r="BA50" s="42">
        <v>7.866364002227783</v>
      </c>
      <c r="BB50" s="42">
        <v>7.883465766906738</v>
      </c>
      <c r="BC50" s="42">
        <v>7.883465766906738</v>
      </c>
      <c r="BD50" s="42">
        <v>7.883465766906738</v>
      </c>
      <c r="BE50" s="42">
        <v>7.903652191162109</v>
      </c>
      <c r="BF50" s="42">
        <v>7.903652191162109</v>
      </c>
      <c r="BG50" s="42">
        <v>7.903652191162109</v>
      </c>
      <c r="BH50" s="42">
        <v>7.926389217376709</v>
      </c>
      <c r="BI50" s="42">
        <v>7.926389217376709</v>
      </c>
      <c r="BJ50" s="42">
        <v>7.926389217376709</v>
      </c>
      <c r="BK50" s="24"/>
    </row>
    <row r="51" spans="1:63" ht="10.5">
      <c r="A51" t="s">
        <v>753</v>
      </c>
      <c r="B51" t="s">
        <v>476</v>
      </c>
      <c r="C51" s="41">
        <v>13.963700294494629</v>
      </c>
      <c r="D51" s="41">
        <v>13.963700294494629</v>
      </c>
      <c r="E51" s="41">
        <v>13.963700294494629</v>
      </c>
      <c r="F51" s="41">
        <v>14.010167121887207</v>
      </c>
      <c r="G51" s="41">
        <v>14.010167121887207</v>
      </c>
      <c r="H51" s="41">
        <v>14.010167121887207</v>
      </c>
      <c r="I51" s="41">
        <v>14.067066192626953</v>
      </c>
      <c r="J51" s="41">
        <v>14.067066192626953</v>
      </c>
      <c r="K51" s="41">
        <v>14.067066192626953</v>
      </c>
      <c r="L51" s="41">
        <v>14.147466659545898</v>
      </c>
      <c r="M51" s="41">
        <v>14.147466659545898</v>
      </c>
      <c r="N51" s="41">
        <v>14.147466659545898</v>
      </c>
      <c r="O51" s="41">
        <v>14.217833518981934</v>
      </c>
      <c r="P51" s="41">
        <v>14.217833518981934</v>
      </c>
      <c r="Q51" s="41">
        <v>14.217833518981934</v>
      </c>
      <c r="R51" s="41">
        <v>14.326932907104492</v>
      </c>
      <c r="S51" s="41">
        <v>14.326932907104492</v>
      </c>
      <c r="T51" s="41">
        <v>14.326932907104492</v>
      </c>
      <c r="U51" s="41">
        <v>14.345199584960938</v>
      </c>
      <c r="V51" s="41">
        <v>14.345199584960938</v>
      </c>
      <c r="W51" s="41">
        <v>14.345199584960938</v>
      </c>
      <c r="X51" s="41">
        <v>14.291366577148438</v>
      </c>
      <c r="Y51" s="41">
        <v>14.291366577148438</v>
      </c>
      <c r="Z51" s="41">
        <v>14.291366577148438</v>
      </c>
      <c r="AA51" s="41">
        <v>14.405935287475586</v>
      </c>
      <c r="AB51" s="41">
        <v>14.405935287475586</v>
      </c>
      <c r="AC51" s="41">
        <v>14.405935287475586</v>
      </c>
      <c r="AD51" s="41">
        <v>14.462270736694336</v>
      </c>
      <c r="AE51" s="41">
        <v>14.462270736694336</v>
      </c>
      <c r="AF51" s="41">
        <v>14.462270736694336</v>
      </c>
      <c r="AG51" s="41">
        <v>14.548062324523926</v>
      </c>
      <c r="AH51" s="41">
        <v>14.548062324523926</v>
      </c>
      <c r="AI51" s="41">
        <v>14.548062324523926</v>
      </c>
      <c r="AJ51" s="41">
        <v>14.634848594665527</v>
      </c>
      <c r="AK51" s="41">
        <v>14.634848594665527</v>
      </c>
      <c r="AL51" s="41">
        <v>14.634848594665527</v>
      </c>
      <c r="AM51" s="41">
        <v>14.729513168334961</v>
      </c>
      <c r="AN51" s="41">
        <v>14.729513168334961</v>
      </c>
      <c r="AO51" s="41">
        <v>14.729513168334961</v>
      </c>
      <c r="AP51" s="42">
        <v>14.807270050048828</v>
      </c>
      <c r="AQ51" s="42">
        <v>14.807270050048828</v>
      </c>
      <c r="AR51" s="42">
        <v>14.807270050048828</v>
      </c>
      <c r="AS51" s="42">
        <v>14.872139930725098</v>
      </c>
      <c r="AT51" s="42">
        <v>14.872139930725098</v>
      </c>
      <c r="AU51" s="42">
        <v>14.872139930725098</v>
      </c>
      <c r="AV51" s="42">
        <v>14.944089889526367</v>
      </c>
      <c r="AW51" s="42">
        <v>14.944089889526367</v>
      </c>
      <c r="AX51" s="42">
        <v>14.944089889526367</v>
      </c>
      <c r="AY51" s="42">
        <v>15.0108003616333</v>
      </c>
      <c r="AZ51" s="42">
        <v>15.0108003616333</v>
      </c>
      <c r="BA51" s="42">
        <v>15.0108003616333</v>
      </c>
      <c r="BB51" s="42">
        <v>15.071479797363281</v>
      </c>
      <c r="BC51" s="42">
        <v>15.071479797363281</v>
      </c>
      <c r="BD51" s="42">
        <v>15.071479797363281</v>
      </c>
      <c r="BE51" s="42">
        <v>15.136509895324707</v>
      </c>
      <c r="BF51" s="42">
        <v>15.136509895324707</v>
      </c>
      <c r="BG51" s="42">
        <v>15.136509895324707</v>
      </c>
      <c r="BH51" s="42">
        <v>15.203149795532227</v>
      </c>
      <c r="BI51" s="42">
        <v>15.203149795532227</v>
      </c>
      <c r="BJ51" s="42">
        <v>15.203149795532227</v>
      </c>
      <c r="BK51" s="24"/>
    </row>
    <row r="52" spans="1:63" ht="10.5">
      <c r="A52" t="s">
        <v>754</v>
      </c>
      <c r="B52" t="s">
        <v>478</v>
      </c>
      <c r="C52" s="41">
        <v>8.736466407775879</v>
      </c>
      <c r="D52" s="41">
        <v>8.736466407775879</v>
      </c>
      <c r="E52" s="41">
        <v>8.736466407775879</v>
      </c>
      <c r="F52" s="41">
        <v>8.830666542053223</v>
      </c>
      <c r="G52" s="41">
        <v>8.830666542053223</v>
      </c>
      <c r="H52" s="41">
        <v>8.830666542053223</v>
      </c>
      <c r="I52" s="41">
        <v>8.895099639892578</v>
      </c>
      <c r="J52" s="41">
        <v>8.895099639892578</v>
      </c>
      <c r="K52" s="41">
        <v>8.895099639892578</v>
      </c>
      <c r="L52" s="41">
        <v>8.987600326538086</v>
      </c>
      <c r="M52" s="41">
        <v>8.987600326538086</v>
      </c>
      <c r="N52" s="41">
        <v>8.987600326538086</v>
      </c>
      <c r="O52" s="41">
        <v>9.063033103942871</v>
      </c>
      <c r="P52" s="41">
        <v>9.063033103942871</v>
      </c>
      <c r="Q52" s="41">
        <v>9.063033103942871</v>
      </c>
      <c r="R52" s="41">
        <v>9.165533065795898</v>
      </c>
      <c r="S52" s="41">
        <v>9.165533065795898</v>
      </c>
      <c r="T52" s="41">
        <v>9.165533065795898</v>
      </c>
      <c r="U52" s="41">
        <v>9.26159954071045</v>
      </c>
      <c r="V52" s="41">
        <v>9.26159954071045</v>
      </c>
      <c r="W52" s="41">
        <v>9.26159954071045</v>
      </c>
      <c r="X52" s="41">
        <v>9.35509967803955</v>
      </c>
      <c r="Y52" s="41">
        <v>9.35509967803955</v>
      </c>
      <c r="Z52" s="41">
        <v>9.35509967803955</v>
      </c>
      <c r="AA52" s="41">
        <v>9.451517105102539</v>
      </c>
      <c r="AB52" s="41">
        <v>9.451517105102539</v>
      </c>
      <c r="AC52" s="41">
        <v>9.451517105102539</v>
      </c>
      <c r="AD52" s="41">
        <v>9.539957046508789</v>
      </c>
      <c r="AE52" s="41">
        <v>9.539957046508789</v>
      </c>
      <c r="AF52" s="41">
        <v>9.539957046508789</v>
      </c>
      <c r="AG52" s="41">
        <v>9.643030166625977</v>
      </c>
      <c r="AH52" s="41">
        <v>9.643030166625977</v>
      </c>
      <c r="AI52" s="41">
        <v>9.643030166625977</v>
      </c>
      <c r="AJ52" s="41">
        <v>9.725708961486816</v>
      </c>
      <c r="AK52" s="41">
        <v>9.725708961486816</v>
      </c>
      <c r="AL52" s="41">
        <v>9.725708961486816</v>
      </c>
      <c r="AM52" s="41">
        <v>9.774266242980957</v>
      </c>
      <c r="AN52" s="41">
        <v>9.774266242980957</v>
      </c>
      <c r="AO52" s="41">
        <v>9.774266242980957</v>
      </c>
      <c r="AP52" s="42">
        <v>9.813995361328125</v>
      </c>
      <c r="AQ52" s="42">
        <v>9.813995361328125</v>
      </c>
      <c r="AR52" s="42">
        <v>9.813995361328125</v>
      </c>
      <c r="AS52" s="42">
        <v>9.845520973205566</v>
      </c>
      <c r="AT52" s="42">
        <v>9.845520973205566</v>
      </c>
      <c r="AU52" s="42">
        <v>9.845520973205566</v>
      </c>
      <c r="AV52" s="42">
        <v>9.895565032958984</v>
      </c>
      <c r="AW52" s="42">
        <v>9.895565032958984</v>
      </c>
      <c r="AX52" s="42">
        <v>9.895565032958984</v>
      </c>
      <c r="AY52" s="42">
        <v>9.951152801513672</v>
      </c>
      <c r="AZ52" s="42">
        <v>9.951152801513672</v>
      </c>
      <c r="BA52" s="42">
        <v>9.951152801513672</v>
      </c>
      <c r="BB52" s="42">
        <v>10.003860473632812</v>
      </c>
      <c r="BC52" s="42">
        <v>10.003860473632812</v>
      </c>
      <c r="BD52" s="42">
        <v>10.003860473632812</v>
      </c>
      <c r="BE52" s="42">
        <v>10.056010246276855</v>
      </c>
      <c r="BF52" s="42">
        <v>10.056010246276855</v>
      </c>
      <c r="BG52" s="42">
        <v>10.056010246276855</v>
      </c>
      <c r="BH52" s="42">
        <v>10.11631965637207</v>
      </c>
      <c r="BI52" s="42">
        <v>10.11631965637207</v>
      </c>
      <c r="BJ52" s="42">
        <v>10.11631965637207</v>
      </c>
      <c r="BK52" s="24"/>
    </row>
    <row r="53" spans="1:63" ht="10.5">
      <c r="A53" t="s">
        <v>755</v>
      </c>
      <c r="B53" t="s">
        <v>544</v>
      </c>
      <c r="C53" s="41">
        <v>19.581167221069336</v>
      </c>
      <c r="D53" s="41">
        <v>19.581167221069336</v>
      </c>
      <c r="E53" s="41">
        <v>19.581167221069336</v>
      </c>
      <c r="F53" s="41">
        <v>19.670333862304688</v>
      </c>
      <c r="G53" s="41">
        <v>19.670333862304688</v>
      </c>
      <c r="H53" s="41">
        <v>19.670333862304688</v>
      </c>
      <c r="I53" s="41">
        <v>19.771099090576172</v>
      </c>
      <c r="J53" s="41">
        <v>19.771099090576172</v>
      </c>
      <c r="K53" s="41">
        <v>19.771099090576172</v>
      </c>
      <c r="L53" s="41">
        <v>19.88159942626953</v>
      </c>
      <c r="M53" s="41">
        <v>19.88159942626953</v>
      </c>
      <c r="N53" s="41">
        <v>19.88159942626953</v>
      </c>
      <c r="O53" s="41">
        <v>19.966733932495117</v>
      </c>
      <c r="P53" s="41">
        <v>19.966733932495117</v>
      </c>
      <c r="Q53" s="41">
        <v>19.966733932495117</v>
      </c>
      <c r="R53" s="41">
        <v>20.06476593017578</v>
      </c>
      <c r="S53" s="41">
        <v>20.06476593017578</v>
      </c>
      <c r="T53" s="41">
        <v>20.06476593017578</v>
      </c>
      <c r="U53" s="41">
        <v>20.195632934570312</v>
      </c>
      <c r="V53" s="41">
        <v>20.195632934570312</v>
      </c>
      <c r="W53" s="41">
        <v>20.195632934570312</v>
      </c>
      <c r="X53" s="41">
        <v>20.32430076599121</v>
      </c>
      <c r="Y53" s="41">
        <v>20.32430076599121</v>
      </c>
      <c r="Z53" s="41">
        <v>20.32430076599121</v>
      </c>
      <c r="AA53" s="41">
        <v>20.452503204345703</v>
      </c>
      <c r="AB53" s="41">
        <v>20.452503204345703</v>
      </c>
      <c r="AC53" s="41">
        <v>20.452503204345703</v>
      </c>
      <c r="AD53" s="41">
        <v>20.49353790283203</v>
      </c>
      <c r="AE53" s="41">
        <v>20.49353790283203</v>
      </c>
      <c r="AF53" s="41">
        <v>20.49353790283203</v>
      </c>
      <c r="AG53" s="41">
        <v>20.58490753173828</v>
      </c>
      <c r="AH53" s="41">
        <v>20.58490753173828</v>
      </c>
      <c r="AI53" s="41">
        <v>20.58490753173828</v>
      </c>
      <c r="AJ53" s="41">
        <v>20.67272186279297</v>
      </c>
      <c r="AK53" s="41">
        <v>20.67272186279297</v>
      </c>
      <c r="AL53" s="41">
        <v>20.67272186279297</v>
      </c>
      <c r="AM53" s="41">
        <v>20.73612403869629</v>
      </c>
      <c r="AN53" s="41">
        <v>20.73612403869629</v>
      </c>
      <c r="AO53" s="41">
        <v>20.73612403869629</v>
      </c>
      <c r="AP53" s="42">
        <v>20.774980545043945</v>
      </c>
      <c r="AQ53" s="42">
        <v>20.774980545043945</v>
      </c>
      <c r="AR53" s="42">
        <v>20.774980545043945</v>
      </c>
      <c r="AS53" s="42">
        <v>20.808860778808594</v>
      </c>
      <c r="AT53" s="42">
        <v>20.808860778808594</v>
      </c>
      <c r="AU53" s="42">
        <v>20.808860778808594</v>
      </c>
      <c r="AV53" s="42">
        <v>20.867990493774414</v>
      </c>
      <c r="AW53" s="42">
        <v>20.867990493774414</v>
      </c>
      <c r="AX53" s="42">
        <v>20.867990493774414</v>
      </c>
      <c r="AY53" s="42">
        <v>20.928869247436523</v>
      </c>
      <c r="AZ53" s="42">
        <v>20.928869247436523</v>
      </c>
      <c r="BA53" s="42">
        <v>20.928869247436523</v>
      </c>
      <c r="BB53" s="42">
        <v>20.990489959716797</v>
      </c>
      <c r="BC53" s="42">
        <v>20.990489959716797</v>
      </c>
      <c r="BD53" s="42">
        <v>20.990489959716797</v>
      </c>
      <c r="BE53" s="42">
        <v>21.05722999572754</v>
      </c>
      <c r="BF53" s="42">
        <v>21.05722999572754</v>
      </c>
      <c r="BG53" s="42">
        <v>21.05722999572754</v>
      </c>
      <c r="BH53" s="42">
        <v>21.125150680541992</v>
      </c>
      <c r="BI53" s="42">
        <v>21.125150680541992</v>
      </c>
      <c r="BJ53" s="42">
        <v>21.125150680541992</v>
      </c>
      <c r="BK53" s="24"/>
    </row>
    <row r="54" spans="1:62" ht="10.5">
      <c r="A54" t="s">
        <v>756</v>
      </c>
      <c r="B54" t="s">
        <v>720</v>
      </c>
      <c r="C54" s="121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</row>
    <row r="55" spans="3:62" ht="10.5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</row>
    <row r="56" spans="1:63" ht="10.5">
      <c r="A56" t="s">
        <v>19</v>
      </c>
      <c r="B56" t="s">
        <v>20</v>
      </c>
      <c r="C56" s="41">
        <v>31</v>
      </c>
      <c r="D56" s="41">
        <v>29</v>
      </c>
      <c r="E56" s="41">
        <v>31</v>
      </c>
      <c r="F56" s="41">
        <v>30</v>
      </c>
      <c r="G56" s="41">
        <v>31</v>
      </c>
      <c r="H56" s="41">
        <v>30</v>
      </c>
      <c r="I56" s="41">
        <v>31</v>
      </c>
      <c r="J56" s="41">
        <v>31</v>
      </c>
      <c r="K56" s="41">
        <v>30</v>
      </c>
      <c r="L56" s="41">
        <v>31</v>
      </c>
      <c r="M56" s="41">
        <v>30</v>
      </c>
      <c r="N56" s="41">
        <v>31</v>
      </c>
      <c r="O56" s="41">
        <v>31</v>
      </c>
      <c r="P56" s="41">
        <v>28</v>
      </c>
      <c r="Q56" s="41">
        <v>31</v>
      </c>
      <c r="R56" s="41">
        <v>30</v>
      </c>
      <c r="S56" s="41">
        <v>31</v>
      </c>
      <c r="T56" s="41">
        <v>30</v>
      </c>
      <c r="U56" s="41">
        <v>31</v>
      </c>
      <c r="V56" s="41">
        <v>31</v>
      </c>
      <c r="W56" s="41">
        <v>30</v>
      </c>
      <c r="X56" s="41">
        <v>31</v>
      </c>
      <c r="Y56" s="41">
        <v>30</v>
      </c>
      <c r="Z56" s="41">
        <v>31</v>
      </c>
      <c r="AA56" s="41">
        <v>31</v>
      </c>
      <c r="AB56" s="41">
        <v>28</v>
      </c>
      <c r="AC56" s="41">
        <v>31</v>
      </c>
      <c r="AD56" s="41">
        <v>30</v>
      </c>
      <c r="AE56" s="41">
        <v>31</v>
      </c>
      <c r="AF56" s="41">
        <v>30</v>
      </c>
      <c r="AG56" s="41">
        <v>31</v>
      </c>
      <c r="AH56" s="41">
        <v>31</v>
      </c>
      <c r="AI56" s="41">
        <v>30</v>
      </c>
      <c r="AJ56" s="41">
        <v>31</v>
      </c>
      <c r="AK56" s="41">
        <v>30</v>
      </c>
      <c r="AL56" s="41">
        <v>31</v>
      </c>
      <c r="AM56" s="41">
        <v>31</v>
      </c>
      <c r="AN56" s="41">
        <v>28</v>
      </c>
      <c r="AO56" s="41">
        <v>31</v>
      </c>
      <c r="AP56" s="42">
        <v>30</v>
      </c>
      <c r="AQ56" s="42">
        <v>31</v>
      </c>
      <c r="AR56" s="42">
        <v>30</v>
      </c>
      <c r="AS56" s="42">
        <v>31</v>
      </c>
      <c r="AT56" s="42">
        <v>31</v>
      </c>
      <c r="AU56" s="42">
        <v>30</v>
      </c>
      <c r="AV56" s="42">
        <v>31</v>
      </c>
      <c r="AW56" s="42">
        <v>30</v>
      </c>
      <c r="AX56" s="42">
        <v>31</v>
      </c>
      <c r="AY56" s="42">
        <v>31</v>
      </c>
      <c r="AZ56" s="42">
        <v>29</v>
      </c>
      <c r="BA56" s="42">
        <v>31</v>
      </c>
      <c r="BB56" s="42">
        <v>30</v>
      </c>
      <c r="BC56" s="42">
        <v>31</v>
      </c>
      <c r="BD56" s="42">
        <v>30</v>
      </c>
      <c r="BE56" s="42">
        <v>31</v>
      </c>
      <c r="BF56" s="42">
        <v>31</v>
      </c>
      <c r="BG56" s="42">
        <v>30</v>
      </c>
      <c r="BH56" s="42">
        <v>31</v>
      </c>
      <c r="BI56" s="42">
        <v>30</v>
      </c>
      <c r="BJ56" s="42">
        <v>31</v>
      </c>
      <c r="BK56" s="24"/>
    </row>
  </sheetData>
  <printOptions/>
  <pageMargins left="0.75" right="0.75" top="1" bottom="1" header="0.5" footer="0.5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BK76"/>
  <sheetViews>
    <sheetView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9.16015625" defaultRowHeight="10.5"/>
  <cols>
    <col min="1" max="1" width="11.83203125" style="0" customWidth="1"/>
    <col min="2" max="2" width="60.33203125" style="0" customWidth="1"/>
  </cols>
  <sheetData>
    <row r="1" spans="1:62" ht="10.5">
      <c r="A1" s="5"/>
      <c r="C1" s="159" t="s">
        <v>809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0.5">
      <c r="A2" s="156" t="s">
        <v>768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3:63" ht="10.5"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A3" s="122"/>
      <c r="BB3" s="122"/>
      <c r="BC3" s="122"/>
      <c r="BD3" s="122"/>
      <c r="BE3" s="122"/>
      <c r="BF3" s="122"/>
      <c r="BG3" s="122"/>
      <c r="BH3" s="122"/>
      <c r="BI3" s="122"/>
      <c r="BJ3" s="122"/>
      <c r="BK3" s="123"/>
    </row>
    <row r="4" spans="3:63" ht="10.5"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1"/>
    </row>
    <row r="5" spans="3:63" ht="10.5"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8"/>
    </row>
    <row r="6" spans="3:63" ht="10.5"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4"/>
    </row>
    <row r="7" spans="3:63" ht="10.5"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4"/>
    </row>
    <row r="8" spans="3:63" ht="10.5"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4"/>
    </row>
    <row r="9" spans="3:63" ht="10.5"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68"/>
      <c r="U9" s="68"/>
      <c r="V9" s="68"/>
      <c r="W9" s="68"/>
      <c r="X9" s="68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4"/>
    </row>
    <row r="10" spans="3:63" ht="10.5"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4"/>
    </row>
    <row r="11" spans="3:63" ht="10.5"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93"/>
      <c r="AR11" s="93"/>
      <c r="AS11" s="93"/>
      <c r="AT11" s="93"/>
      <c r="AU11" s="93"/>
      <c r="AV11" s="93"/>
      <c r="AW11" s="93"/>
      <c r="AX11" s="93"/>
      <c r="AY11" s="93"/>
      <c r="AZ11" s="93"/>
      <c r="BA11" s="93"/>
      <c r="BB11" s="93"/>
      <c r="BC11" s="93"/>
      <c r="BD11" s="93"/>
      <c r="BE11" s="93"/>
      <c r="BF11" s="93"/>
      <c r="BG11" s="93"/>
      <c r="BH11" s="93"/>
      <c r="BI11" s="93"/>
      <c r="BJ11" s="93"/>
      <c r="BK11" s="94"/>
    </row>
    <row r="12" spans="3:63" ht="10.5"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24"/>
    </row>
    <row r="13" spans="3:63" ht="10.5"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9"/>
      <c r="AR13" s="59"/>
      <c r="AS13" s="59"/>
      <c r="AT13" s="59"/>
      <c r="AU13" s="59"/>
      <c r="AV13" s="59"/>
      <c r="AW13" s="59"/>
      <c r="AX13" s="59"/>
      <c r="AY13" s="59"/>
      <c r="AZ13" s="59"/>
      <c r="BA13" s="59"/>
      <c r="BB13" s="59"/>
      <c r="BC13" s="59"/>
      <c r="BD13" s="59"/>
      <c r="BE13" s="59"/>
      <c r="BF13" s="59"/>
      <c r="BG13" s="59"/>
      <c r="BH13" s="59"/>
      <c r="BI13" s="59"/>
      <c r="BJ13" s="59"/>
      <c r="BK13" s="60"/>
    </row>
    <row r="14" spans="3:63" ht="10.5"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6"/>
    </row>
    <row r="15" spans="3:63" ht="10.5"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6"/>
    </row>
    <row r="16" spans="3:63" ht="10.5"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50"/>
    </row>
    <row r="17" spans="3:63" ht="10.5"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8"/>
      <c r="AQ17" s="59"/>
      <c r="AR17" s="59"/>
      <c r="AS17" s="59"/>
      <c r="AT17" s="59"/>
      <c r="AU17" s="59"/>
      <c r="AV17" s="59"/>
      <c r="AW17" s="59"/>
      <c r="AX17" s="59"/>
      <c r="AY17" s="59"/>
      <c r="AZ17" s="59"/>
      <c r="BA17" s="59"/>
      <c r="BB17" s="59"/>
      <c r="BC17" s="59"/>
      <c r="BD17" s="59"/>
      <c r="BE17" s="59"/>
      <c r="BF17" s="59"/>
      <c r="BG17" s="59"/>
      <c r="BH17" s="59"/>
      <c r="BI17" s="59"/>
      <c r="BJ17" s="59"/>
      <c r="BK17" s="60"/>
    </row>
    <row r="18" spans="3:63" ht="10.5"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3"/>
    </row>
    <row r="19" spans="3:63" ht="10.5"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37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3"/>
    </row>
    <row r="20" spans="3:63" ht="10.5"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50"/>
    </row>
    <row r="21" spans="3:63" ht="10.5"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6"/>
    </row>
    <row r="22" spans="3:63" ht="10.5"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6"/>
    </row>
    <row r="23" spans="3:63" ht="10.5"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6"/>
    </row>
    <row r="24" spans="3:63" ht="10.5"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6"/>
    </row>
    <row r="25" spans="3:63" ht="10.5"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6"/>
    </row>
    <row r="26" spans="3:63" ht="10.5"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52"/>
      <c r="AR26" s="52"/>
      <c r="AS26" s="52"/>
      <c r="AT26" s="52"/>
      <c r="AU26" s="52"/>
      <c r="AV26" s="52"/>
      <c r="AW26" s="52"/>
      <c r="AX26" s="52"/>
      <c r="AY26" s="52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3"/>
    </row>
    <row r="27" spans="3:63" ht="10.5"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5"/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5"/>
      <c r="BE27" s="105"/>
      <c r="BF27" s="105"/>
      <c r="BG27" s="105"/>
      <c r="BH27" s="105"/>
      <c r="BI27" s="105"/>
      <c r="BJ27" s="105"/>
      <c r="BK27" s="106"/>
    </row>
    <row r="28" spans="3:63" ht="10.5"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5"/>
      <c r="AR28" s="105"/>
      <c r="AS28" s="105"/>
      <c r="AT28" s="105"/>
      <c r="AU28" s="105"/>
      <c r="AV28" s="105"/>
      <c r="AW28" s="105"/>
      <c r="AX28" s="105"/>
      <c r="AY28" s="105"/>
      <c r="AZ28" s="105"/>
      <c r="BA28" s="105"/>
      <c r="BB28" s="105"/>
      <c r="BC28" s="105"/>
      <c r="BD28" s="105"/>
      <c r="BE28" s="105"/>
      <c r="BF28" s="105"/>
      <c r="BG28" s="105"/>
      <c r="BH28" s="105"/>
      <c r="BI28" s="105"/>
      <c r="BJ28" s="105"/>
      <c r="BK28" s="106"/>
    </row>
    <row r="29" spans="3:63" ht="10.5">
      <c r="C29" s="38"/>
      <c r="D29" s="38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50"/>
    </row>
    <row r="30" spans="3:63" ht="10.5"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24"/>
    </row>
    <row r="31" spans="3:63" ht="10.5"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4"/>
    </row>
    <row r="32" spans="3:63" ht="10.5"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50"/>
    </row>
    <row r="33" spans="3:63" ht="10.5"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50"/>
    </row>
    <row r="34" spans="3:63" ht="10.5"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95"/>
      <c r="AR34" s="95"/>
      <c r="AS34" s="95"/>
      <c r="AT34" s="95"/>
      <c r="AU34" s="95"/>
      <c r="AV34" s="95"/>
      <c r="AW34" s="95"/>
      <c r="AX34" s="95"/>
      <c r="AY34" s="95"/>
      <c r="AZ34" s="95"/>
      <c r="BA34" s="95"/>
      <c r="BB34" s="95"/>
      <c r="BC34" s="95"/>
      <c r="BD34" s="95"/>
      <c r="BE34" s="95"/>
      <c r="BF34" s="95"/>
      <c r="BG34" s="95"/>
      <c r="BH34" s="95"/>
      <c r="BI34" s="95"/>
      <c r="BJ34" s="95"/>
      <c r="BK34" s="96"/>
    </row>
    <row r="35" spans="3:63" ht="10.5"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95"/>
      <c r="BC35" s="95"/>
      <c r="BD35" s="95"/>
      <c r="BE35" s="95"/>
      <c r="BF35" s="95"/>
      <c r="BG35" s="95"/>
      <c r="BH35" s="95"/>
      <c r="BI35" s="95"/>
      <c r="BJ35" s="95"/>
      <c r="BK35" s="96"/>
    </row>
    <row r="36" spans="3:63" ht="10.5"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50"/>
    </row>
    <row r="37" spans="3:63" ht="10.5"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50"/>
    </row>
    <row r="38" spans="3:63" ht="10.5"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50"/>
    </row>
    <row r="39" spans="3:63" ht="10.5"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50"/>
    </row>
    <row r="40" spans="3:63" ht="10.5"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50"/>
    </row>
    <row r="41" spans="3:63" ht="10.5"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50"/>
    </row>
    <row r="42" spans="3:63" ht="10.5"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49"/>
      <c r="BG42" s="49"/>
      <c r="BH42" s="49"/>
      <c r="BI42" s="49"/>
      <c r="BJ42" s="49"/>
      <c r="BK42" s="50"/>
    </row>
    <row r="43" spans="3:63" ht="10.5"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50"/>
    </row>
    <row r="44" spans="3:63" ht="10.5"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50"/>
    </row>
    <row r="45" spans="3:63" ht="10.5"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49"/>
      <c r="BG45" s="49"/>
      <c r="BH45" s="49"/>
      <c r="BI45" s="49"/>
      <c r="BJ45" s="49"/>
      <c r="BK45" s="50"/>
    </row>
    <row r="46" spans="3:63" ht="10.5">
      <c r="C46" s="110"/>
      <c r="D46" s="110"/>
      <c r="E46" s="110"/>
      <c r="F46" s="110"/>
      <c r="G46" s="110"/>
      <c r="H46" s="110"/>
      <c r="I46" s="110"/>
      <c r="J46" s="110"/>
      <c r="K46" s="110"/>
      <c r="L46" s="110"/>
      <c r="M46" s="110"/>
      <c r="N46" s="110"/>
      <c r="O46" s="110"/>
      <c r="P46" s="110"/>
      <c r="Q46" s="110"/>
      <c r="R46" s="110"/>
      <c r="S46" s="110"/>
      <c r="T46" s="110"/>
      <c r="U46" s="110"/>
      <c r="V46" s="110"/>
      <c r="W46" s="110"/>
      <c r="X46" s="110"/>
      <c r="Y46" s="110"/>
      <c r="Z46" s="110"/>
      <c r="AA46" s="110"/>
      <c r="AB46" s="110"/>
      <c r="AC46" s="110"/>
      <c r="AD46" s="110"/>
      <c r="AE46" s="110"/>
      <c r="AF46" s="110"/>
      <c r="AG46" s="110"/>
      <c r="AH46" s="110"/>
      <c r="AI46" s="110"/>
      <c r="AJ46" s="110"/>
      <c r="AK46" s="110"/>
      <c r="AL46" s="110"/>
      <c r="AM46" s="110"/>
      <c r="AN46" s="110"/>
      <c r="AO46" s="110"/>
      <c r="AP46" s="110"/>
      <c r="AQ46" s="111"/>
      <c r="AR46" s="111"/>
      <c r="AS46" s="111"/>
      <c r="AT46" s="111"/>
      <c r="AU46" s="111"/>
      <c r="AV46" s="111"/>
      <c r="AW46" s="111"/>
      <c r="AX46" s="111"/>
      <c r="AY46" s="111"/>
      <c r="AZ46" s="111"/>
      <c r="BA46" s="111"/>
      <c r="BB46" s="111"/>
      <c r="BC46" s="111"/>
      <c r="BD46" s="111"/>
      <c r="BE46" s="111"/>
      <c r="BF46" s="111"/>
      <c r="BG46" s="111"/>
      <c r="BH46" s="111"/>
      <c r="BI46" s="111"/>
      <c r="BJ46" s="111"/>
      <c r="BK46" s="112"/>
    </row>
    <row r="47" spans="3:63" ht="10.5"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49"/>
      <c r="BG47" s="49"/>
      <c r="BH47" s="49"/>
      <c r="BI47" s="49"/>
      <c r="BJ47" s="49"/>
      <c r="BK47" s="50"/>
    </row>
    <row r="48" spans="3:63" ht="10.5"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49"/>
      <c r="BG48" s="49"/>
      <c r="BH48" s="49"/>
      <c r="BI48" s="49"/>
      <c r="BJ48" s="49"/>
      <c r="BK48" s="50"/>
    </row>
    <row r="49" spans="3:63" ht="10.5"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6"/>
    </row>
    <row r="50" spans="3:63" ht="10.5"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50"/>
    </row>
    <row r="51" spans="3:63" ht="10.5"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49"/>
      <c r="BG51" s="49"/>
      <c r="BH51" s="49"/>
      <c r="BI51" s="49"/>
      <c r="BJ51" s="49"/>
      <c r="BK51" s="50"/>
    </row>
    <row r="52" spans="3:63" ht="10.5"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50"/>
    </row>
    <row r="53" spans="3:63" ht="10.5"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50"/>
    </row>
    <row r="54" spans="3:63" ht="10.5"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24"/>
    </row>
    <row r="55" spans="3:63" ht="10.5"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49"/>
      <c r="BG55" s="49"/>
      <c r="BH55" s="49"/>
      <c r="BI55" s="49"/>
      <c r="BJ55" s="49"/>
      <c r="BK55" s="50"/>
    </row>
    <row r="56" spans="3:63" ht="10.5"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24"/>
    </row>
    <row r="57" spans="3:63" ht="10.5">
      <c r="C57" s="110"/>
      <c r="D57" s="110"/>
      <c r="E57" s="110"/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1"/>
      <c r="AR57" s="111"/>
      <c r="AS57" s="111"/>
      <c r="AT57" s="111"/>
      <c r="AU57" s="111"/>
      <c r="AV57" s="111"/>
      <c r="AW57" s="111"/>
      <c r="AX57" s="111"/>
      <c r="AY57" s="111"/>
      <c r="AZ57" s="111"/>
      <c r="BA57" s="111"/>
      <c r="BB57" s="111"/>
      <c r="BC57" s="111"/>
      <c r="BD57" s="111"/>
      <c r="BE57" s="111"/>
      <c r="BF57" s="111"/>
      <c r="BG57" s="111"/>
      <c r="BH57" s="111"/>
      <c r="BI57" s="111"/>
      <c r="BJ57" s="111"/>
      <c r="BK57" s="112"/>
    </row>
    <row r="58" spans="3:63" ht="10.5">
      <c r="C58" s="110"/>
      <c r="D58" s="110"/>
      <c r="E58" s="110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1"/>
      <c r="AR58" s="111"/>
      <c r="AS58" s="111"/>
      <c r="AT58" s="111"/>
      <c r="AU58" s="111"/>
      <c r="AV58" s="111"/>
      <c r="AW58" s="111"/>
      <c r="AX58" s="111"/>
      <c r="AY58" s="111"/>
      <c r="AZ58" s="111"/>
      <c r="BA58" s="111"/>
      <c r="BB58" s="111"/>
      <c r="BC58" s="111"/>
      <c r="BD58" s="111"/>
      <c r="BE58" s="111"/>
      <c r="BF58" s="111"/>
      <c r="BG58" s="111"/>
      <c r="BH58" s="111"/>
      <c r="BI58" s="111"/>
      <c r="BJ58" s="111"/>
      <c r="BK58" s="112"/>
    </row>
    <row r="59" spans="3:63" ht="10.5"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95"/>
      <c r="AR59" s="95"/>
      <c r="AS59" s="95"/>
      <c r="AT59" s="95"/>
      <c r="AU59" s="95"/>
      <c r="AV59" s="95"/>
      <c r="AW59" s="95"/>
      <c r="AX59" s="95"/>
      <c r="AY59" s="95"/>
      <c r="AZ59" s="95"/>
      <c r="BA59" s="95"/>
      <c r="BB59" s="95"/>
      <c r="BC59" s="95"/>
      <c r="BD59" s="95"/>
      <c r="BE59" s="95"/>
      <c r="BF59" s="95"/>
      <c r="BG59" s="95"/>
      <c r="BH59" s="95"/>
      <c r="BI59" s="95"/>
      <c r="BJ59" s="95"/>
      <c r="BK59" s="96"/>
    </row>
    <row r="60" spans="3:63" ht="10.5"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95"/>
      <c r="AR60" s="95"/>
      <c r="AS60" s="95"/>
      <c r="AT60" s="95"/>
      <c r="AU60" s="95"/>
      <c r="AV60" s="95"/>
      <c r="AW60" s="95"/>
      <c r="AX60" s="95"/>
      <c r="AY60" s="95"/>
      <c r="AZ60" s="95"/>
      <c r="BA60" s="95"/>
      <c r="BB60" s="95"/>
      <c r="BC60" s="95"/>
      <c r="BD60" s="95"/>
      <c r="BE60" s="95"/>
      <c r="BF60" s="95"/>
      <c r="BG60" s="95"/>
      <c r="BH60" s="95"/>
      <c r="BI60" s="95"/>
      <c r="BJ60" s="95"/>
      <c r="BK60" s="96"/>
    </row>
    <row r="61" spans="3:63" ht="10.5"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95"/>
      <c r="AR61" s="95"/>
      <c r="AS61" s="95"/>
      <c r="AT61" s="95"/>
      <c r="AU61" s="95"/>
      <c r="AV61" s="95"/>
      <c r="AW61" s="95"/>
      <c r="AX61" s="95"/>
      <c r="AY61" s="95"/>
      <c r="AZ61" s="95"/>
      <c r="BA61" s="95"/>
      <c r="BB61" s="95"/>
      <c r="BC61" s="95"/>
      <c r="BD61" s="95"/>
      <c r="BE61" s="95"/>
      <c r="BF61" s="95"/>
      <c r="BG61" s="95"/>
      <c r="BH61" s="95"/>
      <c r="BI61" s="95"/>
      <c r="BJ61" s="95"/>
      <c r="BK61" s="96"/>
    </row>
    <row r="62" spans="3:63" ht="10.5"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55"/>
      <c r="AR62" s="55"/>
      <c r="AS62" s="55"/>
      <c r="AT62" s="55"/>
      <c r="AU62" s="55"/>
      <c r="AV62" s="55"/>
      <c r="AW62" s="55"/>
      <c r="AX62" s="55"/>
      <c r="AY62" s="55"/>
      <c r="AZ62" s="55"/>
      <c r="BA62" s="55"/>
      <c r="BB62" s="55"/>
      <c r="BC62" s="55"/>
      <c r="BD62" s="55"/>
      <c r="BE62" s="55"/>
      <c r="BF62" s="55"/>
      <c r="BG62" s="55"/>
      <c r="BH62" s="55"/>
      <c r="BI62" s="55"/>
      <c r="BJ62" s="55"/>
      <c r="BK62" s="56"/>
    </row>
    <row r="63" spans="3:63" ht="10.5"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95"/>
      <c r="AR63" s="95"/>
      <c r="AS63" s="95"/>
      <c r="AT63" s="95"/>
      <c r="AU63" s="95"/>
      <c r="AV63" s="95"/>
      <c r="AW63" s="95"/>
      <c r="AX63" s="95"/>
      <c r="AY63" s="95"/>
      <c r="AZ63" s="95"/>
      <c r="BA63" s="95"/>
      <c r="BB63" s="95"/>
      <c r="BC63" s="95"/>
      <c r="BD63" s="95"/>
      <c r="BE63" s="95"/>
      <c r="BF63" s="95"/>
      <c r="BG63" s="95"/>
      <c r="BH63" s="95"/>
      <c r="BI63" s="95"/>
      <c r="BJ63" s="95"/>
      <c r="BK63" s="96"/>
    </row>
    <row r="64" spans="3:63" ht="10.5"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6"/>
    </row>
    <row r="65" spans="3:63" ht="10.5"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55"/>
      <c r="AR65" s="55"/>
      <c r="AS65" s="55"/>
      <c r="AT65" s="55"/>
      <c r="AU65" s="55"/>
      <c r="AV65" s="55"/>
      <c r="AW65" s="55"/>
      <c r="AX65" s="55"/>
      <c r="AY65" s="55"/>
      <c r="AZ65" s="55"/>
      <c r="BA65" s="55"/>
      <c r="BB65" s="55"/>
      <c r="BC65" s="55"/>
      <c r="BD65" s="55"/>
      <c r="BE65" s="55"/>
      <c r="BF65" s="55"/>
      <c r="BG65" s="55"/>
      <c r="BH65" s="55"/>
      <c r="BI65" s="55"/>
      <c r="BJ65" s="55"/>
      <c r="BK65" s="56"/>
    </row>
    <row r="66" spans="3:63" ht="10.5"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95"/>
      <c r="AR66" s="95"/>
      <c r="AS66" s="95"/>
      <c r="AT66" s="95"/>
      <c r="AU66" s="95"/>
      <c r="AV66" s="95"/>
      <c r="AW66" s="95"/>
      <c r="AX66" s="95"/>
      <c r="AY66" s="95"/>
      <c r="AZ66" s="95"/>
      <c r="BA66" s="95"/>
      <c r="BB66" s="95"/>
      <c r="BC66" s="95"/>
      <c r="BD66" s="95"/>
      <c r="BE66" s="95"/>
      <c r="BF66" s="95"/>
      <c r="BG66" s="95"/>
      <c r="BH66" s="95"/>
      <c r="BI66" s="95"/>
      <c r="BJ66" s="95"/>
      <c r="BK66" s="96"/>
    </row>
    <row r="67" spans="3:63" ht="10.5"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24"/>
    </row>
    <row r="68" spans="3:63" ht="10.5"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50"/>
    </row>
    <row r="69" spans="3:62" ht="10.5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</row>
    <row r="70" spans="3:62" ht="10.5">
      <c r="C70" s="41"/>
      <c r="D70" s="41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</row>
    <row r="71" spans="3:62" ht="10.5">
      <c r="C71" s="38"/>
      <c r="D71" s="38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</row>
    <row r="72" spans="3:63" ht="10.5"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142"/>
      <c r="AR72" s="142"/>
      <c r="AS72" s="142"/>
      <c r="AT72" s="142"/>
      <c r="AU72" s="142"/>
      <c r="AV72" s="142"/>
      <c r="AW72" s="142"/>
      <c r="AX72" s="142"/>
      <c r="AY72" s="142"/>
      <c r="AZ72" s="142"/>
      <c r="BA72" s="142"/>
      <c r="BB72" s="142"/>
      <c r="BC72" s="142"/>
      <c r="BD72" s="142"/>
      <c r="BE72" s="142"/>
      <c r="BF72" s="142"/>
      <c r="BG72" s="142"/>
      <c r="BH72" s="142"/>
      <c r="BI72" s="142"/>
      <c r="BJ72" s="142"/>
      <c r="BK72" s="143"/>
    </row>
    <row r="73" spans="3:63" ht="10.5"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3"/>
      <c r="AR73" s="63"/>
      <c r="AS73" s="63"/>
      <c r="AT73" s="63"/>
      <c r="AU73" s="63"/>
      <c r="AV73" s="63"/>
      <c r="AW73" s="63"/>
      <c r="AX73" s="63"/>
      <c r="AY73" s="63"/>
      <c r="AZ73" s="63"/>
      <c r="BA73" s="63"/>
      <c r="BB73" s="63"/>
      <c r="BC73" s="63"/>
      <c r="BD73" s="63"/>
      <c r="BE73" s="63"/>
      <c r="BF73" s="63"/>
      <c r="BG73" s="63"/>
      <c r="BH73" s="63"/>
      <c r="BI73" s="63"/>
      <c r="BJ73" s="63"/>
      <c r="BK73" s="64"/>
    </row>
    <row r="74" spans="3:63" ht="10.5">
      <c r="C74" s="69"/>
      <c r="D74" s="69"/>
      <c r="E74" s="69"/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  <c r="AM74" s="69"/>
      <c r="AN74" s="69"/>
      <c r="AO74" s="69"/>
      <c r="AP74" s="69"/>
      <c r="AQ74" s="142"/>
      <c r="AR74" s="142"/>
      <c r="AS74" s="142"/>
      <c r="AT74" s="142"/>
      <c r="AU74" s="142"/>
      <c r="AV74" s="142"/>
      <c r="AW74" s="142"/>
      <c r="AX74" s="142"/>
      <c r="AY74" s="142"/>
      <c r="AZ74" s="142"/>
      <c r="BA74" s="142"/>
      <c r="BB74" s="142"/>
      <c r="BC74" s="142"/>
      <c r="BD74" s="142"/>
      <c r="BE74" s="142"/>
      <c r="BF74" s="142"/>
      <c r="BG74" s="142"/>
      <c r="BH74" s="142"/>
      <c r="BI74" s="142"/>
      <c r="BJ74" s="142"/>
      <c r="BK74" s="143"/>
    </row>
    <row r="75" spans="3:63" ht="10.5">
      <c r="C75" s="69"/>
      <c r="D75" s="69"/>
      <c r="E75" s="69"/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  <c r="AM75" s="69"/>
      <c r="AN75" s="69"/>
      <c r="AO75" s="69"/>
      <c r="AP75" s="69"/>
      <c r="AQ75" s="142"/>
      <c r="AR75" s="142"/>
      <c r="AS75" s="142"/>
      <c r="AT75" s="142"/>
      <c r="AU75" s="142"/>
      <c r="AV75" s="142"/>
      <c r="AW75" s="142"/>
      <c r="AX75" s="142"/>
      <c r="AY75" s="142"/>
      <c r="AZ75" s="142"/>
      <c r="BA75" s="142"/>
      <c r="BB75" s="142"/>
      <c r="BC75" s="142"/>
      <c r="BD75" s="142"/>
      <c r="BE75" s="142"/>
      <c r="BF75" s="142"/>
      <c r="BG75" s="142"/>
      <c r="BH75" s="142"/>
      <c r="BI75" s="142"/>
      <c r="BJ75" s="142"/>
      <c r="BK75" s="143"/>
    </row>
    <row r="76" spans="3:62" ht="10.5">
      <c r="C76" s="41"/>
      <c r="D76" s="41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K44"/>
  <sheetViews>
    <sheetView workbookViewId="0" topLeftCell="A1">
      <pane xSplit="2" topLeftCell="C1" activePane="topRight" state="frozen"/>
      <selection pane="topLeft" activeCell="AN1" sqref="AN1"/>
      <selection pane="topRight" activeCell="B24" sqref="B24"/>
    </sheetView>
  </sheetViews>
  <sheetFormatPr defaultColWidth="9.16015625" defaultRowHeight="10.5"/>
  <cols>
    <col min="1" max="1" width="11.83203125" style="0" customWidth="1"/>
    <col min="2" max="2" width="60.33203125" style="0" customWidth="1"/>
    <col min="3" max="45" width="9.5" style="0" bestFit="1" customWidth="1"/>
    <col min="46" max="46" width="9.16015625" style="149" customWidth="1"/>
    <col min="47" max="62" width="9.5" style="0" bestFit="1" customWidth="1"/>
  </cols>
  <sheetData>
    <row r="1" spans="1:62" ht="15.75">
      <c r="A1" s="88" t="s">
        <v>72</v>
      </c>
      <c r="C1" s="159" t="s">
        <v>795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0.5">
      <c r="A2" s="156" t="s">
        <v>757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2" ht="11.25" customHeight="1">
      <c r="A3" s="18"/>
      <c r="C3" s="12"/>
      <c r="D3" s="1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</row>
    <row r="4" spans="1:63" ht="10.5">
      <c r="A4" s="87" t="s">
        <v>1</v>
      </c>
      <c r="B4" s="11" t="s">
        <v>2</v>
      </c>
      <c r="C4" s="81">
        <v>200401</v>
      </c>
      <c r="D4" s="82">
        <v>200402</v>
      </c>
      <c r="E4" s="82">
        <v>200403</v>
      </c>
      <c r="F4" s="82">
        <v>200404</v>
      </c>
      <c r="G4" s="82">
        <v>200405</v>
      </c>
      <c r="H4" s="82">
        <v>200406</v>
      </c>
      <c r="I4" s="82">
        <v>200407</v>
      </c>
      <c r="J4" s="82">
        <v>200408</v>
      </c>
      <c r="K4" s="82">
        <v>200409</v>
      </c>
      <c r="L4" s="82">
        <v>200410</v>
      </c>
      <c r="M4" s="82">
        <v>200411</v>
      </c>
      <c r="N4" s="82">
        <v>200412</v>
      </c>
      <c r="O4" s="82">
        <v>200501</v>
      </c>
      <c r="P4" s="82">
        <v>200502</v>
      </c>
      <c r="Q4" s="82">
        <v>200503</v>
      </c>
      <c r="R4" s="82">
        <v>200504</v>
      </c>
      <c r="S4" s="82">
        <v>200505</v>
      </c>
      <c r="T4" s="82">
        <v>200506</v>
      </c>
      <c r="U4" s="82">
        <v>200507</v>
      </c>
      <c r="V4" s="82">
        <v>200508</v>
      </c>
      <c r="W4" s="82">
        <v>200509</v>
      </c>
      <c r="X4" s="82">
        <v>200510</v>
      </c>
      <c r="Y4" s="82">
        <v>200511</v>
      </c>
      <c r="Z4" s="82">
        <v>200512</v>
      </c>
      <c r="AA4" s="82">
        <v>200601</v>
      </c>
      <c r="AB4" s="82">
        <v>200602</v>
      </c>
      <c r="AC4" s="82">
        <v>200603</v>
      </c>
      <c r="AD4" s="82">
        <v>200604</v>
      </c>
      <c r="AE4" s="82">
        <v>200605</v>
      </c>
      <c r="AF4" s="82">
        <v>200606</v>
      </c>
      <c r="AG4" s="82">
        <v>200607</v>
      </c>
      <c r="AH4" s="82">
        <v>200608</v>
      </c>
      <c r="AI4" s="82">
        <v>200609</v>
      </c>
      <c r="AJ4" s="82">
        <v>200610</v>
      </c>
      <c r="AK4" s="82">
        <v>200611</v>
      </c>
      <c r="AL4" s="82">
        <v>200612</v>
      </c>
      <c r="AM4" s="82">
        <v>200701</v>
      </c>
      <c r="AN4" s="82">
        <v>200702</v>
      </c>
      <c r="AO4" s="82">
        <v>200703</v>
      </c>
      <c r="AP4" s="122">
        <v>200704</v>
      </c>
      <c r="AQ4" s="122">
        <v>200705</v>
      </c>
      <c r="AR4" s="122">
        <v>200706</v>
      </c>
      <c r="AS4" s="122">
        <v>200707</v>
      </c>
      <c r="AT4" s="122">
        <v>200708</v>
      </c>
      <c r="AU4" s="122">
        <v>200709</v>
      </c>
      <c r="AV4" s="122">
        <v>200710</v>
      </c>
      <c r="AW4" s="122">
        <v>200711</v>
      </c>
      <c r="AX4" s="122">
        <v>200712</v>
      </c>
      <c r="AY4" s="122">
        <v>200801</v>
      </c>
      <c r="AZ4" s="122">
        <v>200802</v>
      </c>
      <c r="BA4" s="122">
        <v>200803</v>
      </c>
      <c r="BB4" s="122">
        <v>200804</v>
      </c>
      <c r="BC4" s="122">
        <v>200805</v>
      </c>
      <c r="BD4" s="122">
        <v>200806</v>
      </c>
      <c r="BE4" s="122">
        <v>200807</v>
      </c>
      <c r="BF4" s="122">
        <v>200808</v>
      </c>
      <c r="BG4" s="122">
        <v>200809</v>
      </c>
      <c r="BH4" s="122">
        <v>200810</v>
      </c>
      <c r="BI4" s="122">
        <v>200811</v>
      </c>
      <c r="BJ4" s="122">
        <v>200812</v>
      </c>
      <c r="BK4" s="123"/>
    </row>
    <row r="5" spans="1:62" ht="10.5">
      <c r="A5" s="2"/>
      <c r="B5" s="11"/>
      <c r="C5" s="81"/>
      <c r="D5" s="82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2:62" ht="10.5">
      <c r="B6" s="86" t="s">
        <v>73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</row>
    <row r="7" spans="1:63" ht="10.5">
      <c r="A7" t="s">
        <v>74</v>
      </c>
      <c r="B7" t="s">
        <v>75</v>
      </c>
      <c r="C7" s="124">
        <v>53.875999450683594</v>
      </c>
      <c r="D7" s="28">
        <v>48.89899826049805</v>
      </c>
      <c r="E7" s="28">
        <v>54.63100051879883</v>
      </c>
      <c r="F7" s="28">
        <v>53.70100021362305</v>
      </c>
      <c r="G7" s="28">
        <v>55.40999984741211</v>
      </c>
      <c r="H7" s="28">
        <v>56.69200134277344</v>
      </c>
      <c r="I7" s="28">
        <v>59.305999755859375</v>
      </c>
      <c r="J7" s="28">
        <v>55.816001892089844</v>
      </c>
      <c r="K7" s="28">
        <v>55.367000579833984</v>
      </c>
      <c r="L7" s="28">
        <v>56.60200119018555</v>
      </c>
      <c r="M7" s="28">
        <v>57.85499954223633</v>
      </c>
      <c r="N7" s="28">
        <v>59.81700134277344</v>
      </c>
      <c r="O7" s="28">
        <v>59.229000091552734</v>
      </c>
      <c r="P7" s="28">
        <v>62.125999450683594</v>
      </c>
      <c r="Q7" s="28">
        <v>58.14899826049805</v>
      </c>
      <c r="R7" s="28">
        <v>62.327999114990234</v>
      </c>
      <c r="S7" s="28">
        <v>62.27899932861328</v>
      </c>
      <c r="T7" s="28">
        <v>61.810001373291016</v>
      </c>
      <c r="U7" s="28">
        <v>56.94300079345703</v>
      </c>
      <c r="V7" s="28">
        <v>50.00199890136719</v>
      </c>
      <c r="W7" s="28">
        <v>53.41400146484375</v>
      </c>
      <c r="X7" s="28">
        <v>53.46699905395508</v>
      </c>
      <c r="Y7" s="28">
        <v>53.64699935913086</v>
      </c>
      <c r="Z7" s="28">
        <v>51.55400085449219</v>
      </c>
      <c r="AA7" s="28">
        <v>55.744998931884766</v>
      </c>
      <c r="AB7" s="28">
        <v>59.2239990234375</v>
      </c>
      <c r="AC7" s="28">
        <v>52.8650016784668</v>
      </c>
      <c r="AD7" s="28">
        <v>52.44900131225586</v>
      </c>
      <c r="AE7" s="28">
        <v>58.650001525878906</v>
      </c>
      <c r="AF7" s="28">
        <v>57.222999572753906</v>
      </c>
      <c r="AG7" s="28">
        <v>53.83700180053711</v>
      </c>
      <c r="AH7" s="28">
        <v>54.15299987792969</v>
      </c>
      <c r="AI7" s="28">
        <v>57.5620002746582</v>
      </c>
      <c r="AJ7" s="28">
        <v>53.534000396728516</v>
      </c>
      <c r="AK7" s="28">
        <v>53.61800003051758</v>
      </c>
      <c r="AL7" s="28">
        <v>55.814998626708984</v>
      </c>
      <c r="AM7" s="28">
        <v>61.7859992980957</v>
      </c>
      <c r="AN7" s="28">
        <v>56.30571365356445</v>
      </c>
      <c r="AO7" s="28">
        <v>56.735801696777344</v>
      </c>
      <c r="AP7" s="55">
        <v>58.15224838256836</v>
      </c>
      <c r="AQ7" s="55">
        <v>59.88397979736328</v>
      </c>
      <c r="AR7" s="55">
        <v>61.53041076660156</v>
      </c>
      <c r="AS7" s="55">
        <v>59.897621154785156</v>
      </c>
      <c r="AT7" s="55">
        <v>54.68695068359375</v>
      </c>
      <c r="AU7" s="55">
        <v>55.523990631103516</v>
      </c>
      <c r="AV7" s="55">
        <v>53.021949768066406</v>
      </c>
      <c r="AW7" s="55">
        <v>54.426021575927734</v>
      </c>
      <c r="AX7" s="55">
        <v>55.526859283447266</v>
      </c>
      <c r="AY7" s="55">
        <v>56.858421325683594</v>
      </c>
      <c r="AZ7" s="55">
        <v>56.582279205322266</v>
      </c>
      <c r="BA7" s="55">
        <v>55.965721130371094</v>
      </c>
      <c r="BB7" s="55">
        <v>58.2936897277832</v>
      </c>
      <c r="BC7" s="55">
        <v>60.00437927246094</v>
      </c>
      <c r="BD7" s="55">
        <v>61.612300872802734</v>
      </c>
      <c r="BE7" s="55">
        <v>59.206058502197266</v>
      </c>
      <c r="BF7" s="55">
        <v>54.25374984741211</v>
      </c>
      <c r="BG7" s="55">
        <v>55.33443069458008</v>
      </c>
      <c r="BH7" s="55">
        <v>54.02793884277344</v>
      </c>
      <c r="BI7" s="55">
        <v>56.20035171508789</v>
      </c>
      <c r="BJ7" s="55">
        <v>56.997249603271484</v>
      </c>
      <c r="BK7" s="56"/>
    </row>
    <row r="8" spans="1:63" ht="10.5">
      <c r="A8" t="s">
        <v>76</v>
      </c>
      <c r="B8" t="s">
        <v>77</v>
      </c>
      <c r="C8" s="124">
        <v>54.48400115966797</v>
      </c>
      <c r="D8" s="28">
        <v>56.422000885009766</v>
      </c>
      <c r="E8" s="28">
        <v>51.65999984741211</v>
      </c>
      <c r="F8" s="28">
        <v>49.529998779296875</v>
      </c>
      <c r="G8" s="28">
        <v>51.974998474121094</v>
      </c>
      <c r="H8" s="28">
        <v>52.70500183105469</v>
      </c>
      <c r="I8" s="28">
        <v>52.7760009765625</v>
      </c>
      <c r="J8" s="28">
        <v>52.86800003051758</v>
      </c>
      <c r="K8" s="28">
        <v>50.61800003051758</v>
      </c>
      <c r="L8" s="28">
        <v>50.459999084472656</v>
      </c>
      <c r="M8" s="28">
        <v>51.4379997253418</v>
      </c>
      <c r="N8" s="28">
        <v>53.60599899291992</v>
      </c>
      <c r="O8" s="28">
        <v>56.834999084472656</v>
      </c>
      <c r="P8" s="28">
        <v>57.51300048828125</v>
      </c>
      <c r="Q8" s="28">
        <v>52.49300003051758</v>
      </c>
      <c r="R8" s="28">
        <v>52.52299880981445</v>
      </c>
      <c r="S8" s="28">
        <v>53.94599914550781</v>
      </c>
      <c r="T8" s="28">
        <v>51.029998779296875</v>
      </c>
      <c r="U8" s="28">
        <v>51.263999938964844</v>
      </c>
      <c r="V8" s="28">
        <v>47.71699905395508</v>
      </c>
      <c r="W8" s="28">
        <v>51.13999938964844</v>
      </c>
      <c r="X8" s="28">
        <v>50.124000549316406</v>
      </c>
      <c r="Y8" s="28">
        <v>54.665000915527344</v>
      </c>
      <c r="Z8" s="28">
        <v>54.755001068115234</v>
      </c>
      <c r="AA8" s="28">
        <v>56.20000076293945</v>
      </c>
      <c r="AB8" s="28">
        <v>54.68000030517578</v>
      </c>
      <c r="AC8" s="28">
        <v>54.80699920654297</v>
      </c>
      <c r="AD8" s="28">
        <v>52.159000396728516</v>
      </c>
      <c r="AE8" s="28">
        <v>52.816001892089844</v>
      </c>
      <c r="AF8" s="28">
        <v>50.887001037597656</v>
      </c>
      <c r="AG8" s="28">
        <v>49.027000427246094</v>
      </c>
      <c r="AH8" s="28">
        <v>51.46799850463867</v>
      </c>
      <c r="AI8" s="28">
        <v>54.90800094604492</v>
      </c>
      <c r="AJ8" s="28">
        <v>51.16699981689453</v>
      </c>
      <c r="AK8" s="28">
        <v>54.24700164794922</v>
      </c>
      <c r="AL8" s="28">
        <v>54.24800109863281</v>
      </c>
      <c r="AM8" s="28">
        <v>55.48500061035156</v>
      </c>
      <c r="AN8" s="28">
        <v>54.80914306640625</v>
      </c>
      <c r="AO8" s="28">
        <v>50.62793731689453</v>
      </c>
      <c r="AP8" s="55">
        <v>50.2442512512207</v>
      </c>
      <c r="AQ8" s="55">
        <v>51.9246711730957</v>
      </c>
      <c r="AR8" s="55">
        <v>52.44948959350586</v>
      </c>
      <c r="AS8" s="55">
        <v>52.45458984375</v>
      </c>
      <c r="AT8" s="55">
        <v>50.33639907836914</v>
      </c>
      <c r="AU8" s="55">
        <v>51.847721099853516</v>
      </c>
      <c r="AV8" s="55">
        <v>50.571449279785156</v>
      </c>
      <c r="AW8" s="55">
        <v>52.884578704833984</v>
      </c>
      <c r="AX8" s="55">
        <v>53.176910400390625</v>
      </c>
      <c r="AY8" s="55">
        <v>56.21426010131836</v>
      </c>
      <c r="AZ8" s="55">
        <v>56.0821418762207</v>
      </c>
      <c r="BA8" s="55">
        <v>52.749229431152344</v>
      </c>
      <c r="BB8" s="55">
        <v>52.280860900878906</v>
      </c>
      <c r="BC8" s="55">
        <v>53.93907928466797</v>
      </c>
      <c r="BD8" s="55">
        <v>54.474918365478516</v>
      </c>
      <c r="BE8" s="55">
        <v>54.33644104003906</v>
      </c>
      <c r="BF8" s="55">
        <v>52.206199645996094</v>
      </c>
      <c r="BG8" s="55">
        <v>53.320709228515625</v>
      </c>
      <c r="BH8" s="55">
        <v>51.74319076538086</v>
      </c>
      <c r="BI8" s="55">
        <v>53.68587875366211</v>
      </c>
      <c r="BJ8" s="55">
        <v>53.60586929321289</v>
      </c>
      <c r="BK8" s="56"/>
    </row>
    <row r="9" spans="1:63" ht="10.5">
      <c r="A9" t="s">
        <v>78</v>
      </c>
      <c r="B9" t="s">
        <v>79</v>
      </c>
      <c r="C9" s="124">
        <v>61.349998474121094</v>
      </c>
      <c r="D9" s="28">
        <v>64.427001953125</v>
      </c>
      <c r="E9" s="28">
        <v>59.14799880981445</v>
      </c>
      <c r="F9" s="28">
        <v>63.35499954223633</v>
      </c>
      <c r="G9" s="28">
        <v>63.36600112915039</v>
      </c>
      <c r="H9" s="28">
        <v>62.95399856567383</v>
      </c>
      <c r="I9" s="28">
        <v>62.17300033569336</v>
      </c>
      <c r="J9" s="28">
        <v>60.55099868774414</v>
      </c>
      <c r="K9" s="28">
        <v>61.111000061035156</v>
      </c>
      <c r="L9" s="28">
        <v>61.90700149536133</v>
      </c>
      <c r="M9" s="28">
        <v>66.31700134277344</v>
      </c>
      <c r="N9" s="28">
        <v>65.99199676513672</v>
      </c>
      <c r="O9" s="28">
        <v>67.39199829101562</v>
      </c>
      <c r="P9" s="28">
        <v>70.78199768066406</v>
      </c>
      <c r="Q9" s="28">
        <v>66.53199768066406</v>
      </c>
      <c r="R9" s="28">
        <v>65.69400024414062</v>
      </c>
      <c r="S9" s="28">
        <v>64.75599670410156</v>
      </c>
      <c r="T9" s="28">
        <v>66.7699966430664</v>
      </c>
      <c r="U9" s="28">
        <v>62.183998107910156</v>
      </c>
      <c r="V9" s="28">
        <v>59.321998596191406</v>
      </c>
      <c r="W9" s="28">
        <v>56.4640007019043</v>
      </c>
      <c r="X9" s="28">
        <v>62.284000396728516</v>
      </c>
      <c r="Y9" s="28">
        <v>60.733001708984375</v>
      </c>
      <c r="Z9" s="28">
        <v>64.5270004272461</v>
      </c>
      <c r="AA9" s="28">
        <v>70.09100341796875</v>
      </c>
      <c r="AB9" s="28">
        <v>70.45800018310547</v>
      </c>
      <c r="AC9" s="28">
        <v>64.26000213623047</v>
      </c>
      <c r="AD9" s="28">
        <v>68.69400024414062</v>
      </c>
      <c r="AE9" s="28">
        <v>66.13700103759766</v>
      </c>
      <c r="AF9" s="28">
        <v>68.10900115966797</v>
      </c>
      <c r="AG9" s="28">
        <v>70.63400268554688</v>
      </c>
      <c r="AH9" s="28">
        <v>67.31600189208984</v>
      </c>
      <c r="AI9" s="28">
        <v>66.19400024414062</v>
      </c>
      <c r="AJ9" s="28">
        <v>66.06500244140625</v>
      </c>
      <c r="AK9" s="28">
        <v>64.80899810791016</v>
      </c>
      <c r="AL9" s="28">
        <v>67.79499816894531</v>
      </c>
      <c r="AM9" s="28">
        <v>71.71199798583984</v>
      </c>
      <c r="AN9" s="28">
        <v>68.64842987060547</v>
      </c>
      <c r="AO9" s="28">
        <v>64.26591491699219</v>
      </c>
      <c r="AP9" s="55">
        <v>64.87477111816406</v>
      </c>
      <c r="AQ9" s="55">
        <v>65.71321868896484</v>
      </c>
      <c r="AR9" s="55">
        <v>66.3396224975586</v>
      </c>
      <c r="AS9" s="55">
        <v>64.248046875</v>
      </c>
      <c r="AT9" s="55">
        <v>63.74443054199219</v>
      </c>
      <c r="AU9" s="55">
        <v>65.10227966308594</v>
      </c>
      <c r="AV9" s="55">
        <v>66.49609375</v>
      </c>
      <c r="AW9" s="55">
        <v>67.63079833984375</v>
      </c>
      <c r="AX9" s="55">
        <v>67.43592834472656</v>
      </c>
      <c r="AY9" s="55">
        <v>69.54618835449219</v>
      </c>
      <c r="AZ9" s="55">
        <v>71.12564849853516</v>
      </c>
      <c r="BA9" s="55">
        <v>68.24004364013672</v>
      </c>
      <c r="BB9" s="55">
        <v>69.66797637939453</v>
      </c>
      <c r="BC9" s="55">
        <v>69.41297149658203</v>
      </c>
      <c r="BD9" s="55">
        <v>69.74874114990234</v>
      </c>
      <c r="BE9" s="55">
        <v>67.45533752441406</v>
      </c>
      <c r="BF9" s="55">
        <v>65.85148620605469</v>
      </c>
      <c r="BG9" s="55">
        <v>66.87226104736328</v>
      </c>
      <c r="BH9" s="55">
        <v>66.8915786743164</v>
      </c>
      <c r="BI9" s="55">
        <v>67.39656829833984</v>
      </c>
      <c r="BJ9" s="55">
        <v>67.13668060302734</v>
      </c>
      <c r="BK9" s="56"/>
    </row>
    <row r="10" spans="1:63" ht="10.5">
      <c r="A10" t="s">
        <v>80</v>
      </c>
      <c r="B10" t="s">
        <v>81</v>
      </c>
      <c r="C10" s="124">
        <v>6.853000164031982</v>
      </c>
      <c r="D10" s="28">
        <v>6.379000186920166</v>
      </c>
      <c r="E10" s="28">
        <v>6.361000061035156</v>
      </c>
      <c r="F10" s="28">
        <v>5.750999927520752</v>
      </c>
      <c r="G10" s="28">
        <v>6.25</v>
      </c>
      <c r="H10" s="28">
        <v>6.4730000495910645</v>
      </c>
      <c r="I10" s="28">
        <v>6.236000061035156</v>
      </c>
      <c r="J10" s="28">
        <v>6.284999847412109</v>
      </c>
      <c r="K10" s="28">
        <v>5.8480000495910645</v>
      </c>
      <c r="L10" s="28">
        <v>5.743000030517578</v>
      </c>
      <c r="M10" s="28">
        <v>5.997000217437744</v>
      </c>
      <c r="N10" s="28">
        <v>6.664000034332275</v>
      </c>
      <c r="O10" s="28">
        <v>7.196000099182129</v>
      </c>
      <c r="P10" s="28">
        <v>7</v>
      </c>
      <c r="Q10" s="28">
        <v>6.375999927520752</v>
      </c>
      <c r="R10" s="28">
        <v>5.849999904632568</v>
      </c>
      <c r="S10" s="28">
        <v>6.513999938964844</v>
      </c>
      <c r="T10" s="28">
        <v>6.186999797821045</v>
      </c>
      <c r="U10" s="28">
        <v>5.38100004196167</v>
      </c>
      <c r="V10" s="28">
        <v>5.11299991607666</v>
      </c>
      <c r="W10" s="28">
        <v>5.599999904632568</v>
      </c>
      <c r="X10" s="28">
        <v>6.26800012588501</v>
      </c>
      <c r="Y10" s="28">
        <v>6.09499979019165</v>
      </c>
      <c r="Z10" s="28">
        <v>5.915999889373779</v>
      </c>
      <c r="AA10" s="28">
        <v>6.703999996185303</v>
      </c>
      <c r="AB10" s="28">
        <v>6.935999870300293</v>
      </c>
      <c r="AC10" s="28">
        <v>6.091000080108643</v>
      </c>
      <c r="AD10" s="28">
        <v>5.388999938964844</v>
      </c>
      <c r="AE10" s="28">
        <v>5.651000022888184</v>
      </c>
      <c r="AF10" s="28">
        <v>5.739999771118164</v>
      </c>
      <c r="AG10" s="28">
        <v>5.553999900817871</v>
      </c>
      <c r="AH10" s="28">
        <v>5.642000198364258</v>
      </c>
      <c r="AI10" s="28">
        <v>6.258999824523926</v>
      </c>
      <c r="AJ10" s="28">
        <v>6.250999927520752</v>
      </c>
      <c r="AK10" s="28">
        <v>6.541999816894531</v>
      </c>
      <c r="AL10" s="28">
        <v>7.13100004196167</v>
      </c>
      <c r="AM10" s="28">
        <v>7.376999855041504</v>
      </c>
      <c r="AN10" s="28">
        <v>6.981142997741699</v>
      </c>
      <c r="AO10" s="28">
        <v>6.150447368621826</v>
      </c>
      <c r="AP10" s="55">
        <v>5.522393226623535</v>
      </c>
      <c r="AQ10" s="55">
        <v>5.763850212097168</v>
      </c>
      <c r="AR10" s="55">
        <v>5.694931983947754</v>
      </c>
      <c r="AS10" s="55">
        <v>5.5118889808654785</v>
      </c>
      <c r="AT10" s="55">
        <v>5.479014873504639</v>
      </c>
      <c r="AU10" s="55">
        <v>5.823421955108643</v>
      </c>
      <c r="AV10" s="55">
        <v>5.923332214355469</v>
      </c>
      <c r="AW10" s="55">
        <v>6.239471912384033</v>
      </c>
      <c r="AX10" s="55">
        <v>6.4624409675598145</v>
      </c>
      <c r="AY10" s="55">
        <v>7.11497688293457</v>
      </c>
      <c r="AZ10" s="55">
        <v>7.065009117126465</v>
      </c>
      <c r="BA10" s="55">
        <v>6.460169792175293</v>
      </c>
      <c r="BB10" s="55">
        <v>5.659025192260742</v>
      </c>
      <c r="BC10" s="55">
        <v>5.765627861022949</v>
      </c>
      <c r="BD10" s="55">
        <v>5.674170970916748</v>
      </c>
      <c r="BE10" s="55">
        <v>5.394658088684082</v>
      </c>
      <c r="BF10" s="55">
        <v>5.280129909515381</v>
      </c>
      <c r="BG10" s="55">
        <v>5.6582350730896</v>
      </c>
      <c r="BH10" s="55">
        <v>5.770852088928223</v>
      </c>
      <c r="BI10" s="55">
        <v>6.2054362297058105</v>
      </c>
      <c r="BJ10" s="55">
        <v>6.422499179840088</v>
      </c>
      <c r="BK10" s="56"/>
    </row>
    <row r="11" spans="1:63" ht="10.5">
      <c r="A11" t="s">
        <v>82</v>
      </c>
      <c r="B11" t="s">
        <v>83</v>
      </c>
      <c r="C11" s="124">
        <v>33.400001525878906</v>
      </c>
      <c r="D11" s="28">
        <v>28.589000701904297</v>
      </c>
      <c r="E11" s="28">
        <v>29.07699966430664</v>
      </c>
      <c r="F11" s="28">
        <v>29.07699966430664</v>
      </c>
      <c r="G11" s="28">
        <v>28.398000717163086</v>
      </c>
      <c r="H11" s="28">
        <v>29.645999908447266</v>
      </c>
      <c r="I11" s="28">
        <v>30.93600082397461</v>
      </c>
      <c r="J11" s="28">
        <v>32.70899963378906</v>
      </c>
      <c r="K11" s="28">
        <v>31.791000366210938</v>
      </c>
      <c r="L11" s="28">
        <v>28.761999130249023</v>
      </c>
      <c r="M11" s="28">
        <v>30.047000885009766</v>
      </c>
      <c r="N11" s="28">
        <v>31.52199935913086</v>
      </c>
      <c r="O11" s="28">
        <v>31.509000778198242</v>
      </c>
      <c r="P11" s="28">
        <v>31.875999450683594</v>
      </c>
      <c r="Q11" s="28">
        <v>30.113000869750977</v>
      </c>
      <c r="R11" s="28">
        <v>31.41900062561035</v>
      </c>
      <c r="S11" s="28">
        <v>30.775999069213867</v>
      </c>
      <c r="T11" s="28">
        <v>31.826000213623047</v>
      </c>
      <c r="U11" s="28">
        <v>31.086000442504883</v>
      </c>
      <c r="V11" s="28">
        <v>28.989999771118164</v>
      </c>
      <c r="W11" s="28">
        <v>29.527999877929688</v>
      </c>
      <c r="X11" s="28">
        <v>28.820999145507812</v>
      </c>
      <c r="Y11" s="28">
        <v>30.125</v>
      </c>
      <c r="Z11" s="28">
        <v>31.576000213623047</v>
      </c>
      <c r="AA11" s="28">
        <v>33.409000396728516</v>
      </c>
      <c r="AB11" s="28">
        <v>34.332000732421875</v>
      </c>
      <c r="AC11" s="28">
        <v>31.52400016784668</v>
      </c>
      <c r="AD11" s="28">
        <v>28.777999877929688</v>
      </c>
      <c r="AE11" s="28">
        <v>31.051000595092773</v>
      </c>
      <c r="AF11" s="28">
        <v>32.53499984741211</v>
      </c>
      <c r="AG11" s="28">
        <v>31.077999114990234</v>
      </c>
      <c r="AH11" s="28">
        <v>30.954999923706055</v>
      </c>
      <c r="AI11" s="28">
        <v>29.944000244140625</v>
      </c>
      <c r="AJ11" s="28">
        <v>27.697999954223633</v>
      </c>
      <c r="AK11" s="28">
        <v>27.56599998474121</v>
      </c>
      <c r="AL11" s="28">
        <v>30.207000732421875</v>
      </c>
      <c r="AM11" s="28">
        <v>31.56999969482422</v>
      </c>
      <c r="AN11" s="28">
        <v>30.216285705566406</v>
      </c>
      <c r="AO11" s="28">
        <v>27.303190231323242</v>
      </c>
      <c r="AP11" s="55">
        <v>28.88857078552246</v>
      </c>
      <c r="AQ11" s="55">
        <v>28.699800491333008</v>
      </c>
      <c r="AR11" s="55">
        <v>27.842439651489258</v>
      </c>
      <c r="AS11" s="55">
        <v>27.97780990600586</v>
      </c>
      <c r="AT11" s="55">
        <v>27.481689453125</v>
      </c>
      <c r="AU11" s="55">
        <v>27.740219116210938</v>
      </c>
      <c r="AV11" s="55">
        <v>26.606239318847656</v>
      </c>
      <c r="AW11" s="55">
        <v>28.28558921813965</v>
      </c>
      <c r="AX11" s="55">
        <v>29.035999298095703</v>
      </c>
      <c r="AY11" s="55">
        <v>30.149789810180664</v>
      </c>
      <c r="AZ11" s="55">
        <v>28.932819366455078</v>
      </c>
      <c r="BA11" s="55">
        <v>28.557830810546875</v>
      </c>
      <c r="BB11" s="55">
        <v>30.12281036376953</v>
      </c>
      <c r="BC11" s="55">
        <v>30.302820205688477</v>
      </c>
      <c r="BD11" s="55">
        <v>29.547399520874023</v>
      </c>
      <c r="BE11" s="55">
        <v>29.456689834594727</v>
      </c>
      <c r="BF11" s="55">
        <v>28.75040054321289</v>
      </c>
      <c r="BG11" s="55">
        <v>29.113750457763672</v>
      </c>
      <c r="BH11" s="55">
        <v>28.09844970703125</v>
      </c>
      <c r="BI11" s="55">
        <v>29.633699417114258</v>
      </c>
      <c r="BJ11" s="55">
        <v>30.358150482177734</v>
      </c>
      <c r="BK11" s="56"/>
    </row>
    <row r="12" spans="1:63" ht="10.5">
      <c r="A12" t="s">
        <v>60</v>
      </c>
      <c r="B12" t="s">
        <v>61</v>
      </c>
      <c r="C12" s="124">
        <v>209.96299743652344</v>
      </c>
      <c r="D12" s="28">
        <v>204.71600341796875</v>
      </c>
      <c r="E12" s="28">
        <v>200.8769989013672</v>
      </c>
      <c r="F12" s="28">
        <v>201.41400146484375</v>
      </c>
      <c r="G12" s="28">
        <v>205.3990020751953</v>
      </c>
      <c r="H12" s="28">
        <v>208.47000122070312</v>
      </c>
      <c r="I12" s="28">
        <v>211.427001953125</v>
      </c>
      <c r="J12" s="28">
        <v>208.22900390625</v>
      </c>
      <c r="K12" s="28">
        <v>204.73500061035156</v>
      </c>
      <c r="L12" s="28">
        <v>203.4739990234375</v>
      </c>
      <c r="M12" s="28">
        <v>211.6540069580078</v>
      </c>
      <c r="N12" s="28">
        <v>217.6009979248047</v>
      </c>
      <c r="O12" s="28">
        <v>222.16099548339844</v>
      </c>
      <c r="P12" s="28">
        <v>229.2969970703125</v>
      </c>
      <c r="Q12" s="28">
        <v>213.66299438476562</v>
      </c>
      <c r="R12" s="28">
        <v>217.81399536132812</v>
      </c>
      <c r="S12" s="28">
        <v>218.27099609375</v>
      </c>
      <c r="T12" s="28">
        <v>217.6230010986328</v>
      </c>
      <c r="U12" s="28">
        <v>206.85800170898438</v>
      </c>
      <c r="V12" s="28">
        <v>191.1439971923828</v>
      </c>
      <c r="W12" s="28">
        <v>196.14599609375</v>
      </c>
      <c r="X12" s="28">
        <v>200.96400451660156</v>
      </c>
      <c r="Y12" s="28">
        <v>205.26499938964844</v>
      </c>
      <c r="Z12" s="28">
        <v>208.3280029296875</v>
      </c>
      <c r="AA12" s="28">
        <v>222.1490020751953</v>
      </c>
      <c r="AB12" s="28">
        <v>225.6300048828125</v>
      </c>
      <c r="AC12" s="28">
        <v>209.5469970703125</v>
      </c>
      <c r="AD12" s="28">
        <v>207.468994140625</v>
      </c>
      <c r="AE12" s="28">
        <v>214.30499267578125</v>
      </c>
      <c r="AF12" s="28">
        <v>214.49400329589844</v>
      </c>
      <c r="AG12" s="28">
        <v>210.1300048828125</v>
      </c>
      <c r="AH12" s="28">
        <v>209.53399658203125</v>
      </c>
      <c r="AI12" s="28">
        <v>214.86700439453125</v>
      </c>
      <c r="AJ12" s="28">
        <v>204.71499633789062</v>
      </c>
      <c r="AK12" s="28">
        <v>206.78199768066406</v>
      </c>
      <c r="AL12" s="28">
        <v>215.1959991455078</v>
      </c>
      <c r="AM12" s="28">
        <v>227.92999267578125</v>
      </c>
      <c r="AN12" s="28">
        <v>216.96070861816406</v>
      </c>
      <c r="AO12" s="28">
        <v>205.0832977294922</v>
      </c>
      <c r="AP12" s="55">
        <v>207.6822052001953</v>
      </c>
      <c r="AQ12" s="55">
        <v>211.98550415039062</v>
      </c>
      <c r="AR12" s="55">
        <v>213.85690307617188</v>
      </c>
      <c r="AS12" s="55">
        <v>210.08999633789062</v>
      </c>
      <c r="AT12" s="55">
        <v>201.72850036621094</v>
      </c>
      <c r="AU12" s="55">
        <v>206.03759765625</v>
      </c>
      <c r="AV12" s="55">
        <v>202.6190948486328</v>
      </c>
      <c r="AW12" s="55">
        <v>209.4665069580078</v>
      </c>
      <c r="AX12" s="55">
        <v>211.6381072998047</v>
      </c>
      <c r="AY12" s="55">
        <v>219.88360595703125</v>
      </c>
      <c r="AZ12" s="55">
        <v>219.78790283203125</v>
      </c>
      <c r="BA12" s="55">
        <v>211.97300720214844</v>
      </c>
      <c r="BB12" s="55">
        <v>216.02439880371094</v>
      </c>
      <c r="BC12" s="55">
        <v>219.42489624023438</v>
      </c>
      <c r="BD12" s="55">
        <v>221.0574951171875</v>
      </c>
      <c r="BE12" s="55">
        <v>215.8491973876953</v>
      </c>
      <c r="BF12" s="55">
        <v>206.3419952392578</v>
      </c>
      <c r="BG12" s="55">
        <v>210.2993927001953</v>
      </c>
      <c r="BH12" s="55">
        <v>206.53199768066406</v>
      </c>
      <c r="BI12" s="55">
        <v>213.1219024658203</v>
      </c>
      <c r="BJ12" s="55">
        <v>214.52049255371094</v>
      </c>
      <c r="BK12" s="56"/>
    </row>
    <row r="13" spans="3:62" ht="10.5"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2:62" ht="10.5">
      <c r="B14" s="86" t="s">
        <v>84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</row>
    <row r="15" spans="1:63" ht="10.5">
      <c r="A15" t="s">
        <v>85</v>
      </c>
      <c r="B15" t="s">
        <v>75</v>
      </c>
      <c r="C15" s="124">
        <v>41.12300109863281</v>
      </c>
      <c r="D15" s="28">
        <v>35.07500076293945</v>
      </c>
      <c r="E15" s="28">
        <v>39.327999114990234</v>
      </c>
      <c r="F15" s="28">
        <v>37.7400016784668</v>
      </c>
      <c r="G15" s="28">
        <v>40.5</v>
      </c>
      <c r="H15" s="28">
        <v>42.487998962402344</v>
      </c>
      <c r="I15" s="28">
        <v>44.064998626708984</v>
      </c>
      <c r="J15" s="28">
        <v>41.766998291015625</v>
      </c>
      <c r="K15" s="28">
        <v>42.4370002746582</v>
      </c>
      <c r="L15" s="28">
        <v>44.85200119018555</v>
      </c>
      <c r="M15" s="28">
        <v>45.090999603271484</v>
      </c>
      <c r="N15" s="28">
        <v>45.073001861572266</v>
      </c>
      <c r="O15" s="28">
        <v>44.36899948120117</v>
      </c>
      <c r="P15" s="28">
        <v>44.20899963378906</v>
      </c>
      <c r="Q15" s="28">
        <v>41.20600128173828</v>
      </c>
      <c r="R15" s="28">
        <v>43.854000091552734</v>
      </c>
      <c r="S15" s="28">
        <v>44.577999114990234</v>
      </c>
      <c r="T15" s="28">
        <v>44.92100143432617</v>
      </c>
      <c r="U15" s="28">
        <v>40.525001525878906</v>
      </c>
      <c r="V15" s="28">
        <v>34.66699981689453</v>
      </c>
      <c r="W15" s="28">
        <v>38.722999572753906</v>
      </c>
      <c r="X15" s="28">
        <v>40.83700180053711</v>
      </c>
      <c r="Y15" s="28">
        <v>41.624000549316406</v>
      </c>
      <c r="Z15" s="28">
        <v>38.93000030517578</v>
      </c>
      <c r="AA15" s="28">
        <v>41.59600067138672</v>
      </c>
      <c r="AB15" s="28">
        <v>42.95600128173828</v>
      </c>
      <c r="AC15" s="28">
        <v>34.55400085449219</v>
      </c>
      <c r="AD15" s="28">
        <v>28.125</v>
      </c>
      <c r="AE15" s="28">
        <v>30.871000289916992</v>
      </c>
      <c r="AF15" s="28">
        <v>29.363000869750977</v>
      </c>
      <c r="AG15" s="28">
        <v>28.88599967956543</v>
      </c>
      <c r="AH15" s="28">
        <v>28.525999069213867</v>
      </c>
      <c r="AI15" s="28">
        <v>30.731000900268555</v>
      </c>
      <c r="AJ15" s="28">
        <v>28.809999465942383</v>
      </c>
      <c r="AK15" s="28">
        <v>29.392000198364258</v>
      </c>
      <c r="AL15" s="28">
        <v>29.584999084472656</v>
      </c>
      <c r="AM15" s="28">
        <v>31.809999465942383</v>
      </c>
      <c r="AN15" s="28">
        <v>27.739856719970703</v>
      </c>
      <c r="AO15" s="28">
        <v>27.9736270904541</v>
      </c>
      <c r="AP15" s="55">
        <v>30.24370002746582</v>
      </c>
      <c r="AQ15" s="55">
        <v>32.06169128417969</v>
      </c>
      <c r="AR15" s="55">
        <v>33.601470947265625</v>
      </c>
      <c r="AS15" s="55">
        <v>31.887609481811523</v>
      </c>
      <c r="AT15" s="55">
        <v>27.56978988647461</v>
      </c>
      <c r="AU15" s="55">
        <v>28.678089141845703</v>
      </c>
      <c r="AV15" s="55">
        <v>28.207509994506836</v>
      </c>
      <c r="AW15" s="55">
        <v>29.563520431518555</v>
      </c>
      <c r="AX15" s="55">
        <v>30.226119995117188</v>
      </c>
      <c r="AY15" s="55">
        <v>30.694419860839844</v>
      </c>
      <c r="AZ15" s="55">
        <v>29.19028091430664</v>
      </c>
      <c r="BA15" s="55">
        <v>28.008209228515625</v>
      </c>
      <c r="BB15" s="55">
        <v>30.83946990966797</v>
      </c>
      <c r="BC15" s="55">
        <v>32.60813903808594</v>
      </c>
      <c r="BD15" s="55">
        <v>34.184181213378906</v>
      </c>
      <c r="BE15" s="55">
        <v>32.38153076171875</v>
      </c>
      <c r="BF15" s="55">
        <v>28.42976951599121</v>
      </c>
      <c r="BG15" s="55">
        <v>29.679460525512695</v>
      </c>
      <c r="BH15" s="55">
        <v>29.524940490722656</v>
      </c>
      <c r="BI15" s="55">
        <v>30.84326934814453</v>
      </c>
      <c r="BJ15" s="55">
        <v>31.472759246826172</v>
      </c>
      <c r="BK15" s="56"/>
    </row>
    <row r="16" spans="1:63" ht="10.5">
      <c r="A16" t="s">
        <v>86</v>
      </c>
      <c r="B16" t="s">
        <v>77</v>
      </c>
      <c r="C16" s="124">
        <v>40.22800064086914</v>
      </c>
      <c r="D16" s="28">
        <v>40.05400085449219</v>
      </c>
      <c r="E16" s="28">
        <v>37.858001708984375</v>
      </c>
      <c r="F16" s="28">
        <v>35.48699951171875</v>
      </c>
      <c r="G16" s="28">
        <v>37.154998779296875</v>
      </c>
      <c r="H16" s="28">
        <v>37.9379997253418</v>
      </c>
      <c r="I16" s="28">
        <v>38.055999755859375</v>
      </c>
      <c r="J16" s="28">
        <v>38.327999114990234</v>
      </c>
      <c r="K16" s="28">
        <v>37.53200149536133</v>
      </c>
      <c r="L16" s="28">
        <v>36.53099822998047</v>
      </c>
      <c r="M16" s="28">
        <v>37.03799819946289</v>
      </c>
      <c r="N16" s="28">
        <v>39.67900085449219</v>
      </c>
      <c r="O16" s="28">
        <v>41.79999923706055</v>
      </c>
      <c r="P16" s="28">
        <v>40.70500183105469</v>
      </c>
      <c r="Q16" s="28">
        <v>37.525001525878906</v>
      </c>
      <c r="R16" s="28">
        <v>37.08300018310547</v>
      </c>
      <c r="S16" s="28">
        <v>37.94200134277344</v>
      </c>
      <c r="T16" s="28">
        <v>36.36600112915039</v>
      </c>
      <c r="U16" s="28">
        <v>36.18600082397461</v>
      </c>
      <c r="V16" s="28">
        <v>33.345001220703125</v>
      </c>
      <c r="W16" s="28">
        <v>37.43199920654297</v>
      </c>
      <c r="X16" s="28">
        <v>36.02000045776367</v>
      </c>
      <c r="Y16" s="28">
        <v>40.28900146484375</v>
      </c>
      <c r="Z16" s="28">
        <v>40.18299865722656</v>
      </c>
      <c r="AA16" s="28">
        <v>40.22100067138672</v>
      </c>
      <c r="AB16" s="28">
        <v>38.28300094604492</v>
      </c>
      <c r="AC16" s="28">
        <v>37.43000030517578</v>
      </c>
      <c r="AD16" s="28">
        <v>35.084999084472656</v>
      </c>
      <c r="AE16" s="28">
        <v>37.1619987487793</v>
      </c>
      <c r="AF16" s="28">
        <v>35.29899978637695</v>
      </c>
      <c r="AG16" s="28">
        <v>33.92100143432617</v>
      </c>
      <c r="AH16" s="28">
        <v>35.24399948120117</v>
      </c>
      <c r="AI16" s="28">
        <v>37.77299880981445</v>
      </c>
      <c r="AJ16" s="28">
        <v>34.66999816894531</v>
      </c>
      <c r="AK16" s="28">
        <v>37.5260009765625</v>
      </c>
      <c r="AL16" s="28">
        <v>37.79899978637695</v>
      </c>
      <c r="AM16" s="28">
        <v>38.97700119018555</v>
      </c>
      <c r="AN16" s="28">
        <v>37.95899963378906</v>
      </c>
      <c r="AO16" s="28">
        <v>34.438838958740234</v>
      </c>
      <c r="AP16" s="55">
        <v>33.71352005004883</v>
      </c>
      <c r="AQ16" s="55">
        <v>35.41078186035156</v>
      </c>
      <c r="AR16" s="55">
        <v>36.05189895629883</v>
      </c>
      <c r="AS16" s="55">
        <v>36.28937911987305</v>
      </c>
      <c r="AT16" s="55">
        <v>34.48579025268555</v>
      </c>
      <c r="AU16" s="55">
        <v>35.93254089355469</v>
      </c>
      <c r="AV16" s="55">
        <v>34.79502868652344</v>
      </c>
      <c r="AW16" s="55">
        <v>36.877071380615234</v>
      </c>
      <c r="AX16" s="55">
        <v>37.550819396972656</v>
      </c>
      <c r="AY16" s="55">
        <v>39.56816101074219</v>
      </c>
      <c r="AZ16" s="55">
        <v>38.8136100769043</v>
      </c>
      <c r="BA16" s="55">
        <v>36.19445037841797</v>
      </c>
      <c r="BB16" s="55">
        <v>35.566978454589844</v>
      </c>
      <c r="BC16" s="55">
        <v>37.12004852294922</v>
      </c>
      <c r="BD16" s="55">
        <v>37.79087829589844</v>
      </c>
      <c r="BE16" s="55">
        <v>37.94084167480469</v>
      </c>
      <c r="BF16" s="55">
        <v>36.08692932128906</v>
      </c>
      <c r="BG16" s="55">
        <v>37.1934700012207</v>
      </c>
      <c r="BH16" s="55">
        <v>35.95301818847656</v>
      </c>
      <c r="BI16" s="55">
        <v>37.5382194519043</v>
      </c>
      <c r="BJ16" s="55">
        <v>37.76689910888672</v>
      </c>
      <c r="BK16" s="56"/>
    </row>
    <row r="17" spans="1:63" ht="10.5">
      <c r="A17" t="s">
        <v>87</v>
      </c>
      <c r="B17" t="s">
        <v>79</v>
      </c>
      <c r="C17" s="124">
        <v>43.555999755859375</v>
      </c>
      <c r="D17" s="28">
        <v>44.99399948120117</v>
      </c>
      <c r="E17" s="28">
        <v>40.66699981689453</v>
      </c>
      <c r="F17" s="28">
        <v>45.641998291015625</v>
      </c>
      <c r="G17" s="28">
        <v>44.584999084472656</v>
      </c>
      <c r="H17" s="28">
        <v>44.319000244140625</v>
      </c>
      <c r="I17" s="28">
        <v>43.715999603271484</v>
      </c>
      <c r="J17" s="28">
        <v>43.04800033569336</v>
      </c>
      <c r="K17" s="28">
        <v>42.06999969482422</v>
      </c>
      <c r="L17" s="28">
        <v>44.084999084472656</v>
      </c>
      <c r="M17" s="28">
        <v>45.59400177001953</v>
      </c>
      <c r="N17" s="28">
        <v>44.869998931884766</v>
      </c>
      <c r="O17" s="28">
        <v>45.38399887084961</v>
      </c>
      <c r="P17" s="28">
        <v>48.12300109863281</v>
      </c>
      <c r="Q17" s="28">
        <v>43.13100051879883</v>
      </c>
      <c r="R17" s="28">
        <v>45.029998779296875</v>
      </c>
      <c r="S17" s="28">
        <v>43.28300094604492</v>
      </c>
      <c r="T17" s="28">
        <v>45.14699935913086</v>
      </c>
      <c r="U17" s="28">
        <v>42.75199890136719</v>
      </c>
      <c r="V17" s="28">
        <v>41.117000579833984</v>
      </c>
      <c r="W17" s="28">
        <v>37.516998291015625</v>
      </c>
      <c r="X17" s="28">
        <v>41.39099884033203</v>
      </c>
      <c r="Y17" s="28">
        <v>41.2599983215332</v>
      </c>
      <c r="Z17" s="28">
        <v>44.027000427246094</v>
      </c>
      <c r="AA17" s="28">
        <v>48.19900131225586</v>
      </c>
      <c r="AB17" s="28">
        <v>46.27199935913086</v>
      </c>
      <c r="AC17" s="28">
        <v>38.941001892089844</v>
      </c>
      <c r="AD17" s="28">
        <v>39.893001556396484</v>
      </c>
      <c r="AE17" s="28">
        <v>39.2869987487793</v>
      </c>
      <c r="AF17" s="28">
        <v>40.430999755859375</v>
      </c>
      <c r="AG17" s="28">
        <v>42.0989990234375</v>
      </c>
      <c r="AH17" s="28">
        <v>39.229000091552734</v>
      </c>
      <c r="AI17" s="28">
        <v>38.61899948120117</v>
      </c>
      <c r="AJ17" s="28">
        <v>38.29399871826172</v>
      </c>
      <c r="AK17" s="28">
        <v>37.19499969482422</v>
      </c>
      <c r="AL17" s="28">
        <v>39.16899871826172</v>
      </c>
      <c r="AM17" s="28">
        <v>41.564998626708984</v>
      </c>
      <c r="AN17" s="28">
        <v>40.41157150268555</v>
      </c>
      <c r="AO17" s="28">
        <v>38.32975387573242</v>
      </c>
      <c r="AP17" s="55">
        <v>39.28322982788086</v>
      </c>
      <c r="AQ17" s="55">
        <v>39.8095703125</v>
      </c>
      <c r="AR17" s="55">
        <v>40.49314880371094</v>
      </c>
      <c r="AS17" s="55">
        <v>38.452880859375</v>
      </c>
      <c r="AT17" s="55">
        <v>38.11381149291992</v>
      </c>
      <c r="AU17" s="55">
        <v>38.09138870239258</v>
      </c>
      <c r="AV17" s="55">
        <v>39.76329040527344</v>
      </c>
      <c r="AW17" s="55">
        <v>40.243221282958984</v>
      </c>
      <c r="AX17" s="55">
        <v>40.56507110595703</v>
      </c>
      <c r="AY17" s="55">
        <v>41.50299835205078</v>
      </c>
      <c r="AZ17" s="55">
        <v>42.4193000793457</v>
      </c>
      <c r="BA17" s="55">
        <v>39.456119537353516</v>
      </c>
      <c r="BB17" s="55">
        <v>41.305179595947266</v>
      </c>
      <c r="BC17" s="55">
        <v>41.657108306884766</v>
      </c>
      <c r="BD17" s="55">
        <v>42.40578079223633</v>
      </c>
      <c r="BE17" s="55">
        <v>40.748291015625</v>
      </c>
      <c r="BF17" s="55">
        <v>40.03614044189453</v>
      </c>
      <c r="BG17" s="55">
        <v>39.903568267822266</v>
      </c>
      <c r="BH17" s="55">
        <v>40.31380081176758</v>
      </c>
      <c r="BI17" s="55">
        <v>40.42876052856445</v>
      </c>
      <c r="BJ17" s="55">
        <v>40.61164855957031</v>
      </c>
      <c r="BK17" s="56"/>
    </row>
    <row r="18" spans="1:63" ht="10.5">
      <c r="A18" t="s">
        <v>88</v>
      </c>
      <c r="B18" t="s">
        <v>81</v>
      </c>
      <c r="C18" s="124">
        <v>5.078999996185303</v>
      </c>
      <c r="D18" s="28">
        <v>4.63100004196167</v>
      </c>
      <c r="E18" s="28">
        <v>4.639999866485596</v>
      </c>
      <c r="F18" s="28">
        <v>4.28000020980835</v>
      </c>
      <c r="G18" s="28">
        <v>4.489999771118164</v>
      </c>
      <c r="H18" s="28">
        <v>4.873000144958496</v>
      </c>
      <c r="I18" s="28">
        <v>4.677999973297119</v>
      </c>
      <c r="J18" s="28">
        <v>4.8460001945495605</v>
      </c>
      <c r="K18" s="28">
        <v>4.526000022888184</v>
      </c>
      <c r="L18" s="28">
        <v>4.416999816894531</v>
      </c>
      <c r="M18" s="28">
        <v>4.51200008392334</v>
      </c>
      <c r="N18" s="28">
        <v>4.660999774932861</v>
      </c>
      <c r="O18" s="28">
        <v>5.081999778747559</v>
      </c>
      <c r="P18" s="28">
        <v>4.889999866485596</v>
      </c>
      <c r="Q18" s="28">
        <v>4.691999912261963</v>
      </c>
      <c r="R18" s="28">
        <v>4.056000232696533</v>
      </c>
      <c r="S18" s="28">
        <v>4.703999996185303</v>
      </c>
      <c r="T18" s="28">
        <v>4.493000030517578</v>
      </c>
      <c r="U18" s="28">
        <v>3.9639999866485596</v>
      </c>
      <c r="V18" s="28">
        <v>4.059999942779541</v>
      </c>
      <c r="W18" s="28">
        <v>4.250999927520752</v>
      </c>
      <c r="X18" s="28">
        <v>4.908999919891357</v>
      </c>
      <c r="Y18" s="28">
        <v>4.501999855041504</v>
      </c>
      <c r="Z18" s="28">
        <v>4.335999965667725</v>
      </c>
      <c r="AA18" s="28">
        <v>4.747000217437744</v>
      </c>
      <c r="AB18" s="28">
        <v>4.948999881744385</v>
      </c>
      <c r="AC18" s="28">
        <v>4.413000106811523</v>
      </c>
      <c r="AD18" s="28">
        <v>3.875999927520752</v>
      </c>
      <c r="AE18" s="28">
        <v>4.216000080108643</v>
      </c>
      <c r="AF18" s="28">
        <v>4.23799991607666</v>
      </c>
      <c r="AG18" s="28">
        <v>4.142000198364258</v>
      </c>
      <c r="AH18" s="28">
        <v>4.176000118255615</v>
      </c>
      <c r="AI18" s="28">
        <v>4.433000087738037</v>
      </c>
      <c r="AJ18" s="28">
        <v>4.291999816894531</v>
      </c>
      <c r="AK18" s="28">
        <v>4.406000137329102</v>
      </c>
      <c r="AL18" s="28">
        <v>4.874000072479248</v>
      </c>
      <c r="AM18" s="28">
        <v>5.214000225067139</v>
      </c>
      <c r="AN18" s="28">
        <v>5.150428771972656</v>
      </c>
      <c r="AO18" s="28">
        <v>4.346436023712158</v>
      </c>
      <c r="AP18" s="55">
        <v>4.087788105010986</v>
      </c>
      <c r="AQ18" s="55">
        <v>4.265181064605713</v>
      </c>
      <c r="AR18" s="55">
        <v>4.180334091186523</v>
      </c>
      <c r="AS18" s="55">
        <v>4.226140022277832</v>
      </c>
      <c r="AT18" s="55">
        <v>4.321621894836426</v>
      </c>
      <c r="AU18" s="55">
        <v>4.443028926849365</v>
      </c>
      <c r="AV18" s="55">
        <v>4.419919013977051</v>
      </c>
      <c r="AW18" s="55">
        <v>4.47171688079834</v>
      </c>
      <c r="AX18" s="55">
        <v>4.564667224884033</v>
      </c>
      <c r="AY18" s="55">
        <v>4.998357772827148</v>
      </c>
      <c r="AZ18" s="55">
        <v>5.048473834991455</v>
      </c>
      <c r="BA18" s="55">
        <v>4.748155117034912</v>
      </c>
      <c r="BB18" s="55">
        <v>4.307366847991943</v>
      </c>
      <c r="BC18" s="55">
        <v>4.3428239822387695</v>
      </c>
      <c r="BD18" s="55">
        <v>4.212024211883545</v>
      </c>
      <c r="BE18" s="55">
        <v>4.136962890625</v>
      </c>
      <c r="BF18" s="55">
        <v>4.144519805908203</v>
      </c>
      <c r="BG18" s="55">
        <v>4.3014631271362305</v>
      </c>
      <c r="BH18" s="55">
        <v>4.300538063049316</v>
      </c>
      <c r="BI18" s="55">
        <v>4.4789958000183105</v>
      </c>
      <c r="BJ18" s="55">
        <v>4.559585094451904</v>
      </c>
      <c r="BK18" s="56"/>
    </row>
    <row r="19" spans="1:63" ht="10.5">
      <c r="A19" t="s">
        <v>89</v>
      </c>
      <c r="B19" t="s">
        <v>83</v>
      </c>
      <c r="C19" s="124">
        <v>8.663999557495117</v>
      </c>
      <c r="D19" s="28">
        <v>8.744999885559082</v>
      </c>
      <c r="E19" s="28">
        <v>9.595999717712402</v>
      </c>
      <c r="F19" s="28">
        <v>9.977999687194824</v>
      </c>
      <c r="G19" s="28">
        <v>10.470000267028809</v>
      </c>
      <c r="H19" s="28">
        <v>10.600000381469727</v>
      </c>
      <c r="I19" s="28">
        <v>10.010000228881836</v>
      </c>
      <c r="J19" s="28">
        <v>9.956000328063965</v>
      </c>
      <c r="K19" s="28">
        <v>9.126999855041504</v>
      </c>
      <c r="L19" s="28">
        <v>8.53499984741211</v>
      </c>
      <c r="M19" s="28">
        <v>9.23900032043457</v>
      </c>
      <c r="N19" s="28">
        <v>8.920999526977539</v>
      </c>
      <c r="O19" s="28">
        <v>9.010000228881836</v>
      </c>
      <c r="P19" s="28">
        <v>8.449000358581543</v>
      </c>
      <c r="Q19" s="28">
        <v>9.850000381469727</v>
      </c>
      <c r="R19" s="28">
        <v>11.0649995803833</v>
      </c>
      <c r="S19" s="28">
        <v>10.196999549865723</v>
      </c>
      <c r="T19" s="28">
        <v>10.01200008392334</v>
      </c>
      <c r="U19" s="28">
        <v>10.133000373840332</v>
      </c>
      <c r="V19" s="28">
        <v>9.343999862670898</v>
      </c>
      <c r="W19" s="28">
        <v>9.407999992370605</v>
      </c>
      <c r="X19" s="28">
        <v>8.130000114440918</v>
      </c>
      <c r="Y19" s="28">
        <v>7.765999794006348</v>
      </c>
      <c r="Z19" s="28">
        <v>8.331999778747559</v>
      </c>
      <c r="AA19" s="28">
        <v>8.503000259399414</v>
      </c>
      <c r="AB19" s="28">
        <v>8.359999656677246</v>
      </c>
      <c r="AC19" s="28">
        <v>9.125</v>
      </c>
      <c r="AD19" s="28">
        <v>8.824999809265137</v>
      </c>
      <c r="AE19" s="28">
        <v>9.868000030517578</v>
      </c>
      <c r="AF19" s="28">
        <v>10.354999542236328</v>
      </c>
      <c r="AG19" s="28">
        <v>9.295999526977539</v>
      </c>
      <c r="AH19" s="28">
        <v>9.420000076293945</v>
      </c>
      <c r="AI19" s="28">
        <v>8.994999885559082</v>
      </c>
      <c r="AJ19" s="28">
        <v>7.059000015258789</v>
      </c>
      <c r="AK19" s="28">
        <v>6.775000095367432</v>
      </c>
      <c r="AL19" s="28">
        <v>6.8520002365112305</v>
      </c>
      <c r="AM19" s="28">
        <v>7.423999786376953</v>
      </c>
      <c r="AN19" s="28">
        <v>7.6068572998046875</v>
      </c>
      <c r="AO19" s="28">
        <v>7.552070140838623</v>
      </c>
      <c r="AP19" s="55">
        <v>9.040105819702148</v>
      </c>
      <c r="AQ19" s="55">
        <v>9.047600746154785</v>
      </c>
      <c r="AR19" s="55">
        <v>8.376510620117188</v>
      </c>
      <c r="AS19" s="55">
        <v>8.387413024902344</v>
      </c>
      <c r="AT19" s="55">
        <v>8.35949993133545</v>
      </c>
      <c r="AU19" s="55">
        <v>7.961319923400879</v>
      </c>
      <c r="AV19" s="55">
        <v>6.670645236968994</v>
      </c>
      <c r="AW19" s="55">
        <v>7.409010887145996</v>
      </c>
      <c r="AX19" s="55">
        <v>7.587543964385986</v>
      </c>
      <c r="AY19" s="55">
        <v>7.605407238006592</v>
      </c>
      <c r="AZ19" s="55">
        <v>6.677002906799316</v>
      </c>
      <c r="BA19" s="55">
        <v>7.528789043426514</v>
      </c>
      <c r="BB19" s="55">
        <v>8.998936653137207</v>
      </c>
      <c r="BC19" s="55">
        <v>9.381852149963379</v>
      </c>
      <c r="BD19" s="55">
        <v>8.811973571777344</v>
      </c>
      <c r="BE19" s="55">
        <v>8.694031715393066</v>
      </c>
      <c r="BF19" s="55">
        <v>8.451233863830566</v>
      </c>
      <c r="BG19" s="55">
        <v>8.149643898010254</v>
      </c>
      <c r="BH19" s="55">
        <v>6.974660873413086</v>
      </c>
      <c r="BI19" s="55">
        <v>7.669694900512695</v>
      </c>
      <c r="BJ19" s="55">
        <v>7.8280768394470215</v>
      </c>
      <c r="BK19" s="56"/>
    </row>
    <row r="20" spans="1:63" ht="10.5">
      <c r="A20" t="s">
        <v>55</v>
      </c>
      <c r="B20" t="s">
        <v>56</v>
      </c>
      <c r="C20" s="124">
        <v>138.64999389648438</v>
      </c>
      <c r="D20" s="28">
        <v>133.49899291992188</v>
      </c>
      <c r="E20" s="28">
        <v>132.08900451660156</v>
      </c>
      <c r="F20" s="28">
        <v>133.1269989013672</v>
      </c>
      <c r="G20" s="28">
        <v>137.1999969482422</v>
      </c>
      <c r="H20" s="28">
        <v>140.21800231933594</v>
      </c>
      <c r="I20" s="28">
        <v>140.52499389648438</v>
      </c>
      <c r="J20" s="28">
        <v>137.94500732421875</v>
      </c>
      <c r="K20" s="28">
        <v>135.69200134277344</v>
      </c>
      <c r="L20" s="28">
        <v>138.4199981689453</v>
      </c>
      <c r="M20" s="28">
        <v>141.4739990234375</v>
      </c>
      <c r="N20" s="28">
        <v>143.20399475097656</v>
      </c>
      <c r="O20" s="28">
        <v>145.64500427246094</v>
      </c>
      <c r="P20" s="28">
        <v>146.37600708007812</v>
      </c>
      <c r="Q20" s="28">
        <v>136.4040069580078</v>
      </c>
      <c r="R20" s="28">
        <v>141.08799743652344</v>
      </c>
      <c r="S20" s="28">
        <v>140.70399475097656</v>
      </c>
      <c r="T20" s="28">
        <v>140.93899536132812</v>
      </c>
      <c r="U20" s="28">
        <v>133.55999755859375</v>
      </c>
      <c r="V20" s="28">
        <v>122.53299713134766</v>
      </c>
      <c r="W20" s="28">
        <v>127.33100128173828</v>
      </c>
      <c r="X20" s="28">
        <v>131.28700256347656</v>
      </c>
      <c r="Y20" s="28">
        <v>135.4409942626953</v>
      </c>
      <c r="Z20" s="28">
        <v>135.80799865722656</v>
      </c>
      <c r="AA20" s="28">
        <v>143.26600646972656</v>
      </c>
      <c r="AB20" s="28">
        <v>140.82000732421875</v>
      </c>
      <c r="AC20" s="28">
        <v>124.46299743652344</v>
      </c>
      <c r="AD20" s="28">
        <v>115.80400085449219</v>
      </c>
      <c r="AE20" s="28">
        <v>121.40399932861328</v>
      </c>
      <c r="AF20" s="28">
        <v>119.68599700927734</v>
      </c>
      <c r="AG20" s="28">
        <v>118.34400177001953</v>
      </c>
      <c r="AH20" s="28">
        <v>116.59500122070312</v>
      </c>
      <c r="AI20" s="28">
        <v>120.5510025024414</v>
      </c>
      <c r="AJ20" s="28">
        <v>113.125</v>
      </c>
      <c r="AK20" s="28">
        <v>115.29399871826172</v>
      </c>
      <c r="AL20" s="28">
        <v>118.27899932861328</v>
      </c>
      <c r="AM20" s="28">
        <v>124.98999786376953</v>
      </c>
      <c r="AN20" s="28">
        <v>118.86771392822266</v>
      </c>
      <c r="AO20" s="28">
        <v>112.6407241821289</v>
      </c>
      <c r="AP20" s="55">
        <v>116.36830139160156</v>
      </c>
      <c r="AQ20" s="55">
        <v>120.59480285644531</v>
      </c>
      <c r="AR20" s="55">
        <v>122.70339965820312</v>
      </c>
      <c r="AS20" s="55">
        <v>119.24340057373047</v>
      </c>
      <c r="AT20" s="55">
        <v>112.85050201416016</v>
      </c>
      <c r="AU20" s="55">
        <v>115.10639953613281</v>
      </c>
      <c r="AV20" s="55">
        <v>113.85639953613281</v>
      </c>
      <c r="AW20" s="55">
        <v>118.56449890136719</v>
      </c>
      <c r="AX20" s="55">
        <v>120.49420166015625</v>
      </c>
      <c r="AY20" s="55">
        <v>124.36930084228516</v>
      </c>
      <c r="AZ20" s="55">
        <v>122.14869689941406</v>
      </c>
      <c r="BA20" s="55">
        <v>115.93569946289062</v>
      </c>
      <c r="BB20" s="55">
        <v>121.01789855957031</v>
      </c>
      <c r="BC20" s="55">
        <v>125.11000061035156</v>
      </c>
      <c r="BD20" s="55">
        <v>127.40480041503906</v>
      </c>
      <c r="BE20" s="55">
        <v>123.90160369873047</v>
      </c>
      <c r="BF20" s="55">
        <v>117.14859771728516</v>
      </c>
      <c r="BG20" s="55">
        <v>119.22760009765625</v>
      </c>
      <c r="BH20" s="55">
        <v>117.06700134277344</v>
      </c>
      <c r="BI20" s="55">
        <v>120.95890045166016</v>
      </c>
      <c r="BJ20" s="55">
        <v>122.23899841308594</v>
      </c>
      <c r="BK20" s="56"/>
    </row>
    <row r="21" spans="3:62" ht="10.5"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</row>
    <row r="22" spans="2:62" ht="10.5">
      <c r="B22" s="86" t="s">
        <v>90</v>
      </c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</row>
    <row r="23" spans="1:63" ht="10.5">
      <c r="A23" t="s">
        <v>91</v>
      </c>
      <c r="B23" t="s">
        <v>75</v>
      </c>
      <c r="C23" s="124">
        <v>12.753000259399414</v>
      </c>
      <c r="D23" s="28">
        <v>13.824000358581543</v>
      </c>
      <c r="E23" s="28">
        <v>15.303000450134277</v>
      </c>
      <c r="F23" s="28">
        <v>15.961000442504883</v>
      </c>
      <c r="G23" s="28">
        <v>14.90999984741211</v>
      </c>
      <c r="H23" s="28">
        <v>14.204000473022461</v>
      </c>
      <c r="I23" s="28">
        <v>15.241000175476074</v>
      </c>
      <c r="J23" s="28">
        <v>14.048999786376953</v>
      </c>
      <c r="K23" s="28">
        <v>12.930000305175781</v>
      </c>
      <c r="L23" s="28">
        <v>11.75</v>
      </c>
      <c r="M23" s="28">
        <v>12.763999938964844</v>
      </c>
      <c r="N23" s="28">
        <v>14.744000434875488</v>
      </c>
      <c r="O23" s="28">
        <v>14.859999656677246</v>
      </c>
      <c r="P23" s="28">
        <v>17.91699981689453</v>
      </c>
      <c r="Q23" s="28">
        <v>16.94300079345703</v>
      </c>
      <c r="R23" s="28">
        <v>18.474000930786133</v>
      </c>
      <c r="S23" s="28">
        <v>17.701000213623047</v>
      </c>
      <c r="T23" s="28">
        <v>16.888999938964844</v>
      </c>
      <c r="U23" s="28">
        <v>16.417999267578125</v>
      </c>
      <c r="V23" s="28">
        <v>15.335000038146973</v>
      </c>
      <c r="W23" s="28">
        <v>14.690999984741211</v>
      </c>
      <c r="X23" s="28">
        <v>12.630000114440918</v>
      </c>
      <c r="Y23" s="28">
        <v>12.02299976348877</v>
      </c>
      <c r="Z23" s="28">
        <v>12.62399959564209</v>
      </c>
      <c r="AA23" s="28">
        <v>14.14900016784668</v>
      </c>
      <c r="AB23" s="28">
        <v>16.26799964904785</v>
      </c>
      <c r="AC23" s="28">
        <v>18.31100082397461</v>
      </c>
      <c r="AD23" s="28">
        <v>24.323999404907227</v>
      </c>
      <c r="AE23" s="28">
        <v>27.77899932861328</v>
      </c>
      <c r="AF23" s="28">
        <v>27.860000610351562</v>
      </c>
      <c r="AG23" s="28">
        <v>24.951000213623047</v>
      </c>
      <c r="AH23" s="28">
        <v>25.62700080871582</v>
      </c>
      <c r="AI23" s="28">
        <v>26.83099937438965</v>
      </c>
      <c r="AJ23" s="28">
        <v>24.724000930786133</v>
      </c>
      <c r="AK23" s="28">
        <v>24.22599983215332</v>
      </c>
      <c r="AL23" s="28">
        <v>26.229999542236328</v>
      </c>
      <c r="AM23" s="28">
        <v>29.97599983215332</v>
      </c>
      <c r="AN23" s="28">
        <v>28.56585693359375</v>
      </c>
      <c r="AO23" s="28">
        <v>28.762174606323242</v>
      </c>
      <c r="AP23" s="55">
        <v>27.908550262451172</v>
      </c>
      <c r="AQ23" s="55">
        <v>27.822290420532227</v>
      </c>
      <c r="AR23" s="55">
        <v>27.928939819335938</v>
      </c>
      <c r="AS23" s="55">
        <v>28.010000228881836</v>
      </c>
      <c r="AT23" s="55">
        <v>27.11716079711914</v>
      </c>
      <c r="AU23" s="55">
        <v>26.845890045166016</v>
      </c>
      <c r="AV23" s="55">
        <v>24.814449310302734</v>
      </c>
      <c r="AW23" s="55">
        <v>24.862510681152344</v>
      </c>
      <c r="AX23" s="55">
        <v>25.300729751586914</v>
      </c>
      <c r="AY23" s="55">
        <v>26.163999557495117</v>
      </c>
      <c r="AZ23" s="55">
        <v>27.392000198364258</v>
      </c>
      <c r="BA23" s="55">
        <v>27.957509994506836</v>
      </c>
      <c r="BB23" s="55">
        <v>27.454219818115234</v>
      </c>
      <c r="BC23" s="55">
        <v>27.396249771118164</v>
      </c>
      <c r="BD23" s="55">
        <v>27.428129196166992</v>
      </c>
      <c r="BE23" s="55">
        <v>26.824539184570312</v>
      </c>
      <c r="BF23" s="55">
        <v>25.8239803314209</v>
      </c>
      <c r="BG23" s="55">
        <v>25.654979705810547</v>
      </c>
      <c r="BH23" s="55">
        <v>24.503000259399414</v>
      </c>
      <c r="BI23" s="55">
        <v>25.357070922851562</v>
      </c>
      <c r="BJ23" s="55">
        <v>25.524499893188477</v>
      </c>
      <c r="BK23" s="56"/>
    </row>
    <row r="24" spans="1:63" ht="10.5">
      <c r="A24" t="s">
        <v>92</v>
      </c>
      <c r="B24" t="s">
        <v>77</v>
      </c>
      <c r="C24" s="124">
        <v>14.255999565124512</v>
      </c>
      <c r="D24" s="28">
        <v>16.368000030517578</v>
      </c>
      <c r="E24" s="28">
        <v>13.802000045776367</v>
      </c>
      <c r="F24" s="28">
        <v>14.043000221252441</v>
      </c>
      <c r="G24" s="28">
        <v>14.819999694824219</v>
      </c>
      <c r="H24" s="28">
        <v>14.767000198364258</v>
      </c>
      <c r="I24" s="28">
        <v>14.720000267028809</v>
      </c>
      <c r="J24" s="28">
        <v>14.539999961853027</v>
      </c>
      <c r="K24" s="28">
        <v>13.086000442504883</v>
      </c>
      <c r="L24" s="28">
        <v>13.928999900817871</v>
      </c>
      <c r="M24" s="28">
        <v>14.399999618530273</v>
      </c>
      <c r="N24" s="28">
        <v>13.927000045776367</v>
      </c>
      <c r="O24" s="28">
        <v>15.03499984741211</v>
      </c>
      <c r="P24" s="28">
        <v>16.808000564575195</v>
      </c>
      <c r="Q24" s="28">
        <v>14.968000411987305</v>
      </c>
      <c r="R24" s="28">
        <v>15.4399995803833</v>
      </c>
      <c r="S24" s="28">
        <v>16.003999710083008</v>
      </c>
      <c r="T24" s="28">
        <v>14.663999557495117</v>
      </c>
      <c r="U24" s="28">
        <v>15.07800006866455</v>
      </c>
      <c r="V24" s="28">
        <v>14.371999740600586</v>
      </c>
      <c r="W24" s="28">
        <v>13.708000183105469</v>
      </c>
      <c r="X24" s="28">
        <v>14.104000091552734</v>
      </c>
      <c r="Y24" s="28">
        <v>14.37600040435791</v>
      </c>
      <c r="Z24" s="28">
        <v>14.571999549865723</v>
      </c>
      <c r="AA24" s="28">
        <v>15.979000091552734</v>
      </c>
      <c r="AB24" s="28">
        <v>16.39699935913086</v>
      </c>
      <c r="AC24" s="28">
        <v>17.37700080871582</v>
      </c>
      <c r="AD24" s="28">
        <v>17.073999404907227</v>
      </c>
      <c r="AE24" s="28">
        <v>15.654000282287598</v>
      </c>
      <c r="AF24" s="28">
        <v>15.588000297546387</v>
      </c>
      <c r="AG24" s="28">
        <v>15.105999946594238</v>
      </c>
      <c r="AH24" s="28">
        <v>16.224000930786133</v>
      </c>
      <c r="AI24" s="28">
        <v>17.135000228881836</v>
      </c>
      <c r="AJ24" s="28">
        <v>16.496999740600586</v>
      </c>
      <c r="AK24" s="28">
        <v>16.72100067138672</v>
      </c>
      <c r="AL24" s="28">
        <v>16.448999404907227</v>
      </c>
      <c r="AM24" s="28">
        <v>16.507999420166016</v>
      </c>
      <c r="AN24" s="28">
        <v>16.850143432617188</v>
      </c>
      <c r="AO24" s="28">
        <v>16.189098358154297</v>
      </c>
      <c r="AP24" s="55">
        <v>16.53074073791504</v>
      </c>
      <c r="AQ24" s="55">
        <v>16.51388931274414</v>
      </c>
      <c r="AR24" s="55">
        <v>16.39759063720703</v>
      </c>
      <c r="AS24" s="55">
        <v>16.165210723876953</v>
      </c>
      <c r="AT24" s="55">
        <v>15.85060977935791</v>
      </c>
      <c r="AU24" s="55">
        <v>15.915180206298828</v>
      </c>
      <c r="AV24" s="55">
        <v>15.776419639587402</v>
      </c>
      <c r="AW24" s="55">
        <v>16.007509231567383</v>
      </c>
      <c r="AX24" s="55">
        <v>15.626090049743652</v>
      </c>
      <c r="AY24" s="55">
        <v>16.646099090576172</v>
      </c>
      <c r="AZ24" s="55">
        <v>17.268529891967773</v>
      </c>
      <c r="BA24" s="55">
        <v>16.554779052734375</v>
      </c>
      <c r="BB24" s="55">
        <v>16.71388053894043</v>
      </c>
      <c r="BC24" s="55">
        <v>16.81903076171875</v>
      </c>
      <c r="BD24" s="55">
        <v>16.684040069580078</v>
      </c>
      <c r="BE24" s="55">
        <v>16.395610809326172</v>
      </c>
      <c r="BF24" s="55">
        <v>16.11927032470703</v>
      </c>
      <c r="BG24" s="55">
        <v>16.127239227294922</v>
      </c>
      <c r="BH24" s="55">
        <v>15.790169715881348</v>
      </c>
      <c r="BI24" s="55">
        <v>16.147659301757812</v>
      </c>
      <c r="BJ24" s="55">
        <v>15.838979721069336</v>
      </c>
      <c r="BK24" s="56"/>
    </row>
    <row r="25" spans="1:63" ht="10.5">
      <c r="A25" t="s">
        <v>93</v>
      </c>
      <c r="B25" t="s">
        <v>79</v>
      </c>
      <c r="C25" s="124">
        <v>17.79400062561035</v>
      </c>
      <c r="D25" s="28">
        <v>19.433000564575195</v>
      </c>
      <c r="E25" s="28">
        <v>18.481000900268555</v>
      </c>
      <c r="F25" s="28">
        <v>17.71299934387207</v>
      </c>
      <c r="G25" s="28">
        <v>18.7810001373291</v>
      </c>
      <c r="H25" s="28">
        <v>18.635000228881836</v>
      </c>
      <c r="I25" s="28">
        <v>18.457000732421875</v>
      </c>
      <c r="J25" s="28">
        <v>17.503000259399414</v>
      </c>
      <c r="K25" s="28">
        <v>19.041000366210938</v>
      </c>
      <c r="L25" s="28">
        <v>17.82200050354004</v>
      </c>
      <c r="M25" s="28">
        <v>20.722999572753906</v>
      </c>
      <c r="N25" s="28">
        <v>21.121999740600586</v>
      </c>
      <c r="O25" s="28">
        <v>22.007999420166016</v>
      </c>
      <c r="P25" s="28">
        <v>22.659000396728516</v>
      </c>
      <c r="Q25" s="28">
        <v>23.400999069213867</v>
      </c>
      <c r="R25" s="28">
        <v>20.663999557495117</v>
      </c>
      <c r="S25" s="28">
        <v>21.472999572753906</v>
      </c>
      <c r="T25" s="28">
        <v>21.62299919128418</v>
      </c>
      <c r="U25" s="28">
        <v>19.43199920654297</v>
      </c>
      <c r="V25" s="28">
        <v>18.204999923706055</v>
      </c>
      <c r="W25" s="28">
        <v>18.94700050354004</v>
      </c>
      <c r="X25" s="28">
        <v>20.89299964904785</v>
      </c>
      <c r="Y25" s="28">
        <v>19.472999572753906</v>
      </c>
      <c r="Z25" s="28">
        <v>20.5</v>
      </c>
      <c r="AA25" s="28">
        <v>21.892000198364258</v>
      </c>
      <c r="AB25" s="28">
        <v>24.18600082397461</v>
      </c>
      <c r="AC25" s="28">
        <v>25.319000244140625</v>
      </c>
      <c r="AD25" s="28">
        <v>28.801000595092773</v>
      </c>
      <c r="AE25" s="28">
        <v>26.850000381469727</v>
      </c>
      <c r="AF25" s="28">
        <v>27.67799949645996</v>
      </c>
      <c r="AG25" s="28">
        <v>28.53499984741211</v>
      </c>
      <c r="AH25" s="28">
        <v>28.086999893188477</v>
      </c>
      <c r="AI25" s="28">
        <v>27.575000762939453</v>
      </c>
      <c r="AJ25" s="28">
        <v>27.770999908447266</v>
      </c>
      <c r="AK25" s="28">
        <v>27.61400032043457</v>
      </c>
      <c r="AL25" s="28">
        <v>28.625999450683594</v>
      </c>
      <c r="AM25" s="28">
        <v>30.14699935913086</v>
      </c>
      <c r="AN25" s="28">
        <v>28.23685646057129</v>
      </c>
      <c r="AO25" s="28">
        <v>25.936159133911133</v>
      </c>
      <c r="AP25" s="55">
        <v>25.59153938293457</v>
      </c>
      <c r="AQ25" s="55">
        <v>25.903650283813477</v>
      </c>
      <c r="AR25" s="55">
        <v>25.84646987915039</v>
      </c>
      <c r="AS25" s="55">
        <v>25.795169830322266</v>
      </c>
      <c r="AT25" s="55">
        <v>25.6306095123291</v>
      </c>
      <c r="AU25" s="55">
        <v>27.010889053344727</v>
      </c>
      <c r="AV25" s="55">
        <v>26.732799530029297</v>
      </c>
      <c r="AW25" s="55">
        <v>27.38758087158203</v>
      </c>
      <c r="AX25" s="55">
        <v>26.870849609375</v>
      </c>
      <c r="AY25" s="55">
        <v>28.043190002441406</v>
      </c>
      <c r="AZ25" s="55">
        <v>28.706350326538086</v>
      </c>
      <c r="BA25" s="55">
        <v>28.783920288085938</v>
      </c>
      <c r="BB25" s="55">
        <v>28.362789154052734</v>
      </c>
      <c r="BC25" s="55">
        <v>27.755859375</v>
      </c>
      <c r="BD25" s="55">
        <v>27.342960357666016</v>
      </c>
      <c r="BE25" s="55">
        <v>26.707050323486328</v>
      </c>
      <c r="BF25" s="55">
        <v>25.815349578857422</v>
      </c>
      <c r="BG25" s="55">
        <v>26.968700408935547</v>
      </c>
      <c r="BH25" s="55">
        <v>26.57777976989746</v>
      </c>
      <c r="BI25" s="55">
        <v>26.96780014038086</v>
      </c>
      <c r="BJ25" s="55">
        <v>26.5250301361084</v>
      </c>
      <c r="BK25" s="56"/>
    </row>
    <row r="26" spans="1:63" ht="10.5">
      <c r="A26" t="s">
        <v>94</v>
      </c>
      <c r="B26" t="s">
        <v>81</v>
      </c>
      <c r="C26" s="124">
        <v>1.7740000486373901</v>
      </c>
      <c r="D26" s="28">
        <v>1.7480000257492065</v>
      </c>
      <c r="E26" s="28">
        <v>1.7209999561309814</v>
      </c>
      <c r="F26" s="28">
        <v>1.4709999561309814</v>
      </c>
      <c r="G26" s="28">
        <v>1.7599999904632568</v>
      </c>
      <c r="H26" s="28">
        <v>1.600000023841858</v>
      </c>
      <c r="I26" s="28">
        <v>1.5579999685287476</v>
      </c>
      <c r="J26" s="28">
        <v>1.4390000104904175</v>
      </c>
      <c r="K26" s="28">
        <v>1.3220000267028809</v>
      </c>
      <c r="L26" s="28">
        <v>1.3259999752044678</v>
      </c>
      <c r="M26" s="28">
        <v>1.4850000143051147</v>
      </c>
      <c r="N26" s="28">
        <v>2.003000020980835</v>
      </c>
      <c r="O26" s="28">
        <v>2.114000082015991</v>
      </c>
      <c r="P26" s="28">
        <v>2.109999895095825</v>
      </c>
      <c r="Q26" s="28">
        <v>1.684000015258789</v>
      </c>
      <c r="R26" s="28">
        <v>1.7940000295639038</v>
      </c>
      <c r="S26" s="28">
        <v>1.809999942779541</v>
      </c>
      <c r="T26" s="28">
        <v>1.694000005722046</v>
      </c>
      <c r="U26" s="28">
        <v>1.4170000553131104</v>
      </c>
      <c r="V26" s="28">
        <v>1.0529999732971191</v>
      </c>
      <c r="W26" s="28">
        <v>1.3489999771118164</v>
      </c>
      <c r="X26" s="28">
        <v>1.3589999675750732</v>
      </c>
      <c r="Y26" s="28">
        <v>1.593000054359436</v>
      </c>
      <c r="Z26" s="28">
        <v>1.5800000429153442</v>
      </c>
      <c r="AA26" s="28">
        <v>1.9570000171661377</v>
      </c>
      <c r="AB26" s="28">
        <v>1.9869999885559082</v>
      </c>
      <c r="AC26" s="28">
        <v>1.6779999732971191</v>
      </c>
      <c r="AD26" s="28">
        <v>1.5130000114440918</v>
      </c>
      <c r="AE26" s="28">
        <v>1.434999942779541</v>
      </c>
      <c r="AF26" s="28">
        <v>1.5019999742507935</v>
      </c>
      <c r="AG26" s="28">
        <v>1.4119999408721924</v>
      </c>
      <c r="AH26" s="28">
        <v>1.465999960899353</v>
      </c>
      <c r="AI26" s="28">
        <v>1.8259999752044678</v>
      </c>
      <c r="AJ26" s="28">
        <v>1.9589999914169312</v>
      </c>
      <c r="AK26" s="28">
        <v>2.135999917984009</v>
      </c>
      <c r="AL26" s="28">
        <v>2.256999969482422</v>
      </c>
      <c r="AM26" s="28">
        <v>2.1630001068115234</v>
      </c>
      <c r="AN26" s="28">
        <v>1.8307143449783325</v>
      </c>
      <c r="AO26" s="28">
        <v>1.8040109872817993</v>
      </c>
      <c r="AP26" s="55">
        <v>1.4346050024032593</v>
      </c>
      <c r="AQ26" s="55">
        <v>1.4986690282821655</v>
      </c>
      <c r="AR26" s="55">
        <v>1.51459801197052</v>
      </c>
      <c r="AS26" s="55">
        <v>1.2857489585876465</v>
      </c>
      <c r="AT26" s="55">
        <v>1.157392978668213</v>
      </c>
      <c r="AU26" s="55">
        <v>1.3803919553756714</v>
      </c>
      <c r="AV26" s="55">
        <v>1.5034129619598389</v>
      </c>
      <c r="AW26" s="55">
        <v>1.7677550315856934</v>
      </c>
      <c r="AX26" s="55">
        <v>1.8977739810943604</v>
      </c>
      <c r="AY26" s="55">
        <v>2.116619110107422</v>
      </c>
      <c r="AZ26" s="55">
        <v>2.0165350437164307</v>
      </c>
      <c r="BA26" s="55">
        <v>1.7120150327682495</v>
      </c>
      <c r="BB26" s="55">
        <v>1.3516579866409302</v>
      </c>
      <c r="BC26" s="55">
        <v>1.4228039979934692</v>
      </c>
      <c r="BD26" s="55">
        <v>1.4621479511260986</v>
      </c>
      <c r="BE26" s="55">
        <v>1.257694959640503</v>
      </c>
      <c r="BF26" s="55">
        <v>1.1356099843978882</v>
      </c>
      <c r="BG26" s="55">
        <v>1.3567709922790527</v>
      </c>
      <c r="BH26" s="55">
        <v>1.4703129529953003</v>
      </c>
      <c r="BI26" s="55">
        <v>1.7264399528503418</v>
      </c>
      <c r="BJ26" s="55">
        <v>1.862913966178894</v>
      </c>
      <c r="BK26" s="56"/>
    </row>
    <row r="27" spans="1:63" ht="10.5">
      <c r="A27" t="s">
        <v>95</v>
      </c>
      <c r="B27" t="s">
        <v>83</v>
      </c>
      <c r="C27" s="124">
        <v>24.736000061035156</v>
      </c>
      <c r="D27" s="28">
        <v>19.8439998626709</v>
      </c>
      <c r="E27" s="28">
        <v>19.481000900268555</v>
      </c>
      <c r="F27" s="28">
        <v>19.099000930786133</v>
      </c>
      <c r="G27" s="28">
        <v>17.92799949645996</v>
      </c>
      <c r="H27" s="28">
        <v>19.04599952697754</v>
      </c>
      <c r="I27" s="28">
        <v>20.926000595092773</v>
      </c>
      <c r="J27" s="28">
        <v>22.753000259399414</v>
      </c>
      <c r="K27" s="28">
        <v>22.663999557495117</v>
      </c>
      <c r="L27" s="28">
        <v>20.226999282836914</v>
      </c>
      <c r="M27" s="28">
        <v>20.808000564575195</v>
      </c>
      <c r="N27" s="28">
        <v>22.60099983215332</v>
      </c>
      <c r="O27" s="28">
        <v>22.499000549316406</v>
      </c>
      <c r="P27" s="28">
        <v>23.427000045776367</v>
      </c>
      <c r="Q27" s="28">
        <v>20.26300048828125</v>
      </c>
      <c r="R27" s="28">
        <v>20.354000091552734</v>
      </c>
      <c r="S27" s="28">
        <v>20.57900047302246</v>
      </c>
      <c r="T27" s="28">
        <v>21.81399917602539</v>
      </c>
      <c r="U27" s="28">
        <v>20.952999114990234</v>
      </c>
      <c r="V27" s="28">
        <v>19.645999908447266</v>
      </c>
      <c r="W27" s="28">
        <v>20.1200008392334</v>
      </c>
      <c r="X27" s="28">
        <v>20.69099998474121</v>
      </c>
      <c r="Y27" s="28">
        <v>22.358999252319336</v>
      </c>
      <c r="Z27" s="28">
        <v>23.243999481201172</v>
      </c>
      <c r="AA27" s="28">
        <v>24.9060001373291</v>
      </c>
      <c r="AB27" s="28">
        <v>25.972000122070312</v>
      </c>
      <c r="AC27" s="28">
        <v>22.39900016784668</v>
      </c>
      <c r="AD27" s="28">
        <v>19.952999114990234</v>
      </c>
      <c r="AE27" s="28">
        <v>21.183000564575195</v>
      </c>
      <c r="AF27" s="28">
        <v>22.18000030517578</v>
      </c>
      <c r="AG27" s="28">
        <v>21.781999588012695</v>
      </c>
      <c r="AH27" s="28">
        <v>21.53499984741211</v>
      </c>
      <c r="AI27" s="28">
        <v>20.948999404907227</v>
      </c>
      <c r="AJ27" s="28">
        <v>20.638999938964844</v>
      </c>
      <c r="AK27" s="28">
        <v>20.791000366210938</v>
      </c>
      <c r="AL27" s="28">
        <v>23.354999542236328</v>
      </c>
      <c r="AM27" s="28">
        <v>24.145999908447266</v>
      </c>
      <c r="AN27" s="28">
        <v>22.60942840576172</v>
      </c>
      <c r="AO27" s="28">
        <v>19.75111961364746</v>
      </c>
      <c r="AP27" s="55">
        <v>19.848459243774414</v>
      </c>
      <c r="AQ27" s="55">
        <v>19.65220069885254</v>
      </c>
      <c r="AR27" s="55">
        <v>19.465930938720703</v>
      </c>
      <c r="AS27" s="55">
        <v>19.59040069580078</v>
      </c>
      <c r="AT27" s="55">
        <v>19.122190475463867</v>
      </c>
      <c r="AU27" s="55">
        <v>19.77889060974121</v>
      </c>
      <c r="AV27" s="55">
        <v>19.935590744018555</v>
      </c>
      <c r="AW27" s="55">
        <v>20.87657928466797</v>
      </c>
      <c r="AX27" s="55">
        <v>21.44845962524414</v>
      </c>
      <c r="AY27" s="55">
        <v>22.544389724731445</v>
      </c>
      <c r="AZ27" s="55">
        <v>22.25581932067871</v>
      </c>
      <c r="BA27" s="55">
        <v>21.02903938293457</v>
      </c>
      <c r="BB27" s="55">
        <v>21.123870849609375</v>
      </c>
      <c r="BC27" s="55">
        <v>20.92095947265625</v>
      </c>
      <c r="BD27" s="55">
        <v>20.735429763793945</v>
      </c>
      <c r="BE27" s="55">
        <v>20.762659072875977</v>
      </c>
      <c r="BF27" s="55">
        <v>20.29916000366211</v>
      </c>
      <c r="BG27" s="55">
        <v>20.964099884033203</v>
      </c>
      <c r="BH27" s="55">
        <v>21.123790740966797</v>
      </c>
      <c r="BI27" s="55">
        <v>21.96401023864746</v>
      </c>
      <c r="BJ27" s="55">
        <v>22.53006935119629</v>
      </c>
      <c r="BK27" s="56"/>
    </row>
    <row r="28" spans="1:63" ht="10.5">
      <c r="A28" t="s">
        <v>58</v>
      </c>
      <c r="B28" t="s">
        <v>59</v>
      </c>
      <c r="C28" s="124">
        <v>71.31300354003906</v>
      </c>
      <c r="D28" s="28">
        <v>71.21700286865234</v>
      </c>
      <c r="E28" s="28">
        <v>68.78800201416016</v>
      </c>
      <c r="F28" s="28">
        <v>68.28700256347656</v>
      </c>
      <c r="G28" s="28">
        <v>68.1989974975586</v>
      </c>
      <c r="H28" s="28">
        <v>68.25199890136719</v>
      </c>
      <c r="I28" s="28">
        <v>70.9020004272461</v>
      </c>
      <c r="J28" s="28">
        <v>70.28399658203125</v>
      </c>
      <c r="K28" s="28">
        <v>69.04299926757812</v>
      </c>
      <c r="L28" s="28">
        <v>65.05400085449219</v>
      </c>
      <c r="M28" s="28">
        <v>70.18000030517578</v>
      </c>
      <c r="N28" s="28">
        <v>74.39700317382812</v>
      </c>
      <c r="O28" s="28">
        <v>76.51599884033203</v>
      </c>
      <c r="P28" s="28">
        <v>82.9209976196289</v>
      </c>
      <c r="Q28" s="28">
        <v>77.25900268554688</v>
      </c>
      <c r="R28" s="28">
        <v>76.72599792480469</v>
      </c>
      <c r="S28" s="28">
        <v>77.56700134277344</v>
      </c>
      <c r="T28" s="28">
        <v>76.68399810791016</v>
      </c>
      <c r="U28" s="28">
        <v>73.2979965209961</v>
      </c>
      <c r="V28" s="28">
        <v>68.61100006103516</v>
      </c>
      <c r="W28" s="28">
        <v>68.81500244140625</v>
      </c>
      <c r="X28" s="28">
        <v>69.677001953125</v>
      </c>
      <c r="Y28" s="28">
        <v>69.8239974975586</v>
      </c>
      <c r="Z28" s="28">
        <v>72.5199966430664</v>
      </c>
      <c r="AA28" s="28">
        <v>78.88300323486328</v>
      </c>
      <c r="AB28" s="28">
        <v>84.80999755859375</v>
      </c>
      <c r="AC28" s="28">
        <v>85.08399963378906</v>
      </c>
      <c r="AD28" s="28">
        <v>91.66500091552734</v>
      </c>
      <c r="AE28" s="28">
        <v>92.9010009765625</v>
      </c>
      <c r="AF28" s="28">
        <v>94.80799865722656</v>
      </c>
      <c r="AG28" s="28">
        <v>91.78600311279297</v>
      </c>
      <c r="AH28" s="28">
        <v>92.93900299072266</v>
      </c>
      <c r="AI28" s="28">
        <v>94.31600189208984</v>
      </c>
      <c r="AJ28" s="28">
        <v>91.58999633789062</v>
      </c>
      <c r="AK28" s="28">
        <v>91.48799896240234</v>
      </c>
      <c r="AL28" s="28">
        <v>96.91699981689453</v>
      </c>
      <c r="AM28" s="28">
        <v>102.94000244140625</v>
      </c>
      <c r="AN28" s="28">
        <v>98.09300231933594</v>
      </c>
      <c r="AO28" s="28">
        <v>92.44256591796875</v>
      </c>
      <c r="AP28" s="55">
        <v>91.31388854980469</v>
      </c>
      <c r="AQ28" s="55">
        <v>91.39070892333984</v>
      </c>
      <c r="AR28" s="55">
        <v>91.15351867675781</v>
      </c>
      <c r="AS28" s="55">
        <v>90.84652709960938</v>
      </c>
      <c r="AT28" s="55">
        <v>88.87796783447266</v>
      </c>
      <c r="AU28" s="55">
        <v>90.93125915527344</v>
      </c>
      <c r="AV28" s="55">
        <v>88.76268005371094</v>
      </c>
      <c r="AW28" s="55">
        <v>90.90193176269531</v>
      </c>
      <c r="AX28" s="55">
        <v>91.14391326904297</v>
      </c>
      <c r="AY28" s="55">
        <v>95.51428985595703</v>
      </c>
      <c r="AZ28" s="55">
        <v>97.63922882080078</v>
      </c>
      <c r="BA28" s="55">
        <v>96.03726959228516</v>
      </c>
      <c r="BB28" s="55">
        <v>95.00641632080078</v>
      </c>
      <c r="BC28" s="55">
        <v>94.31491088867188</v>
      </c>
      <c r="BD28" s="55">
        <v>93.65270233154297</v>
      </c>
      <c r="BE28" s="55">
        <v>91.94754791259766</v>
      </c>
      <c r="BF28" s="55">
        <v>89.19336700439453</v>
      </c>
      <c r="BG28" s="55">
        <v>91.07177734375</v>
      </c>
      <c r="BH28" s="55">
        <v>89.46504974365234</v>
      </c>
      <c r="BI28" s="55">
        <v>92.16297912597656</v>
      </c>
      <c r="BJ28" s="55">
        <v>92.28148651123047</v>
      </c>
      <c r="BK28" s="56"/>
    </row>
    <row r="29" spans="3:62" ht="10.5"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</row>
    <row r="30" spans="2:62" ht="10.5">
      <c r="B30" s="86" t="s">
        <v>96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</row>
    <row r="31" spans="1:63" ht="10.5">
      <c r="A31" t="s">
        <v>97</v>
      </c>
      <c r="B31" t="s">
        <v>75</v>
      </c>
      <c r="C31" s="124">
        <v>113.4000015258789</v>
      </c>
      <c r="D31" s="28">
        <v>119.19999694824219</v>
      </c>
      <c r="E31" s="28">
        <v>125.9000015258789</v>
      </c>
      <c r="F31" s="28">
        <v>130.5</v>
      </c>
      <c r="G31" s="28">
        <v>149</v>
      </c>
      <c r="H31" s="28">
        <v>149.5</v>
      </c>
      <c r="I31" s="28">
        <v>143.5</v>
      </c>
      <c r="J31" s="28">
        <v>140.5</v>
      </c>
      <c r="K31" s="28">
        <v>139.60000610351562</v>
      </c>
      <c r="L31" s="28">
        <v>152.3000030517578</v>
      </c>
      <c r="M31" s="28">
        <v>149.8000030517578</v>
      </c>
      <c r="N31" s="28">
        <v>137.60000610351562</v>
      </c>
      <c r="O31" s="28">
        <v>137.3000030517578</v>
      </c>
      <c r="P31" s="28">
        <v>142.89999389648438</v>
      </c>
      <c r="Q31" s="28">
        <v>157.6999969482422</v>
      </c>
      <c r="R31" s="28">
        <v>173.60000610351562</v>
      </c>
      <c r="S31" s="28">
        <v>165.60000610351562</v>
      </c>
      <c r="T31" s="28">
        <v>167.6999969482422</v>
      </c>
      <c r="U31" s="28">
        <v>180.60000610351562</v>
      </c>
      <c r="V31" s="28">
        <v>202.89999389648438</v>
      </c>
      <c r="W31" s="28">
        <v>245.89999389648438</v>
      </c>
      <c r="X31" s="28">
        <v>225.10000610351562</v>
      </c>
      <c r="Y31" s="28">
        <v>177.3000030517578</v>
      </c>
      <c r="Z31" s="28">
        <v>171.60000610351562</v>
      </c>
      <c r="AA31" s="28">
        <v>188</v>
      </c>
      <c r="AB31" s="28">
        <v>180.3000030517578</v>
      </c>
      <c r="AC31" s="28">
        <v>193.3000030517578</v>
      </c>
      <c r="AD31" s="28">
        <v>231</v>
      </c>
      <c r="AE31" s="28">
        <v>239</v>
      </c>
      <c r="AF31" s="28">
        <v>237.8000030517578</v>
      </c>
      <c r="AG31" s="28">
        <v>248.5</v>
      </c>
      <c r="AH31" s="28">
        <v>245.1999969482422</v>
      </c>
      <c r="AI31" s="28">
        <v>201.8000030517578</v>
      </c>
      <c r="AJ31" s="28">
        <v>172.5</v>
      </c>
      <c r="AK31" s="28">
        <v>173.39999389648438</v>
      </c>
      <c r="AL31" s="28">
        <v>183.8000030517578</v>
      </c>
      <c r="AM31" s="28">
        <v>177.76499938964844</v>
      </c>
      <c r="AN31" s="28">
        <v>175.85333251953125</v>
      </c>
      <c r="AO31" s="28">
        <v>205.83778381347656</v>
      </c>
      <c r="AP31" s="55">
        <v>229.87030029296875</v>
      </c>
      <c r="AQ31" s="55">
        <v>233.50869750976562</v>
      </c>
      <c r="AR31" s="55">
        <v>229.69749450683594</v>
      </c>
      <c r="AS31" s="55">
        <v>229.75650024414062</v>
      </c>
      <c r="AT31" s="55">
        <v>231.84190368652344</v>
      </c>
      <c r="AU31" s="55">
        <v>216.74929809570312</v>
      </c>
      <c r="AV31" s="55">
        <v>201.13949584960938</v>
      </c>
      <c r="AW31" s="55">
        <v>197.3726043701172</v>
      </c>
      <c r="AX31" s="55">
        <v>194.0720977783203</v>
      </c>
      <c r="AY31" s="55">
        <v>191.59820556640625</v>
      </c>
      <c r="AZ31" s="55">
        <v>192.01429748535156</v>
      </c>
      <c r="BA31" s="55">
        <v>199.72300720214844</v>
      </c>
      <c r="BB31" s="55">
        <v>217.37550354003906</v>
      </c>
      <c r="BC31" s="55">
        <v>221.45339965820312</v>
      </c>
      <c r="BD31" s="55">
        <v>219.6945037841797</v>
      </c>
      <c r="BE31" s="55">
        <v>217.3079071044922</v>
      </c>
      <c r="BF31" s="55">
        <v>213.40980529785156</v>
      </c>
      <c r="BG31" s="55">
        <v>203.23330688476562</v>
      </c>
      <c r="BH31" s="55">
        <v>192.57879638671875</v>
      </c>
      <c r="BI31" s="55">
        <v>188.2978057861328</v>
      </c>
      <c r="BJ31" s="55">
        <v>186.60769653320312</v>
      </c>
      <c r="BK31" s="56"/>
    </row>
    <row r="32" spans="1:63" ht="10.5">
      <c r="A32" t="s">
        <v>98</v>
      </c>
      <c r="B32" t="s">
        <v>77</v>
      </c>
      <c r="C32" s="124">
        <v>114.19999694824219</v>
      </c>
      <c r="D32" s="28">
        <v>120.5</v>
      </c>
      <c r="E32" s="28">
        <v>126.30000305175781</v>
      </c>
      <c r="F32" s="28">
        <v>134.6999969482422</v>
      </c>
      <c r="G32" s="28">
        <v>152.89999389648438</v>
      </c>
      <c r="H32" s="28">
        <v>144.1999969482422</v>
      </c>
      <c r="I32" s="28">
        <v>141.5</v>
      </c>
      <c r="J32" s="28">
        <v>140.1999969482422</v>
      </c>
      <c r="K32" s="28">
        <v>140.10000610351562</v>
      </c>
      <c r="L32" s="28">
        <v>153.10000610351562</v>
      </c>
      <c r="M32" s="28">
        <v>146</v>
      </c>
      <c r="N32" s="28">
        <v>131</v>
      </c>
      <c r="O32" s="28">
        <v>137.3000030517578</v>
      </c>
      <c r="P32" s="28">
        <v>144.8000030517578</v>
      </c>
      <c r="Q32" s="28">
        <v>162.5</v>
      </c>
      <c r="R32" s="28">
        <v>173.39999389648438</v>
      </c>
      <c r="S32" s="28">
        <v>160.1999969482422</v>
      </c>
      <c r="T32" s="28">
        <v>167.8000030517578</v>
      </c>
      <c r="U32" s="28">
        <v>179</v>
      </c>
      <c r="V32" s="28">
        <v>206.8000030517578</v>
      </c>
      <c r="W32" s="28">
        <v>237.39999389648438</v>
      </c>
      <c r="X32" s="28">
        <v>215.8000030517578</v>
      </c>
      <c r="Y32" s="28">
        <v>169.1999969482422</v>
      </c>
      <c r="Z32" s="28">
        <v>172.10000610351562</v>
      </c>
      <c r="AA32" s="28">
        <v>183.1999969482422</v>
      </c>
      <c r="AB32" s="28">
        <v>177.5</v>
      </c>
      <c r="AC32" s="28">
        <v>198.89999389648438</v>
      </c>
      <c r="AD32" s="28">
        <v>229.1999969482422</v>
      </c>
      <c r="AE32" s="28">
        <v>232.60000610351562</v>
      </c>
      <c r="AF32" s="28">
        <v>234.89999389648438</v>
      </c>
      <c r="AG32" s="28">
        <v>250.10000610351562</v>
      </c>
      <c r="AH32" s="28">
        <v>243.8000030517578</v>
      </c>
      <c r="AI32" s="28">
        <v>190.60000610351562</v>
      </c>
      <c r="AJ32" s="28">
        <v>170.60000610351562</v>
      </c>
      <c r="AK32" s="28">
        <v>175.39999389648438</v>
      </c>
      <c r="AL32" s="28">
        <v>180</v>
      </c>
      <c r="AM32" s="28">
        <v>167.09165954589844</v>
      </c>
      <c r="AN32" s="28">
        <v>180.1522216796875</v>
      </c>
      <c r="AO32" s="28">
        <v>203.37796020507812</v>
      </c>
      <c r="AP32" s="55">
        <v>229.48179626464844</v>
      </c>
      <c r="AQ32" s="55">
        <v>234.3759002685547</v>
      </c>
      <c r="AR32" s="55">
        <v>229.6262969970703</v>
      </c>
      <c r="AS32" s="55">
        <v>231.81019592285156</v>
      </c>
      <c r="AT32" s="55">
        <v>231.92889404296875</v>
      </c>
      <c r="AU32" s="55">
        <v>212.0894012451172</v>
      </c>
      <c r="AV32" s="55">
        <v>199.25819396972656</v>
      </c>
      <c r="AW32" s="55">
        <v>196.00660705566406</v>
      </c>
      <c r="AX32" s="55">
        <v>191.16229248046875</v>
      </c>
      <c r="AY32" s="55">
        <v>190.456298828125</v>
      </c>
      <c r="AZ32" s="55">
        <v>192.7373046875</v>
      </c>
      <c r="BA32" s="55">
        <v>203.75770568847656</v>
      </c>
      <c r="BB32" s="55">
        <v>219.08489990234375</v>
      </c>
      <c r="BC32" s="55">
        <v>221.99609375</v>
      </c>
      <c r="BD32" s="55">
        <v>221.11790466308594</v>
      </c>
      <c r="BE32" s="55">
        <v>216.20010375976562</v>
      </c>
      <c r="BF32" s="55">
        <v>212.24600219726562</v>
      </c>
      <c r="BG32" s="55">
        <v>199.2830047607422</v>
      </c>
      <c r="BH32" s="55">
        <v>188.9696044921875</v>
      </c>
      <c r="BI32" s="55">
        <v>186.8529052734375</v>
      </c>
      <c r="BJ32" s="55">
        <v>184.6118927001953</v>
      </c>
      <c r="BK32" s="56"/>
    </row>
    <row r="33" spans="1:63" ht="10.5">
      <c r="A33" t="s">
        <v>99</v>
      </c>
      <c r="B33" t="s">
        <v>79</v>
      </c>
      <c r="C33" s="124">
        <v>110</v>
      </c>
      <c r="D33" s="28">
        <v>114.80000305175781</v>
      </c>
      <c r="E33" s="28">
        <v>121.5999984741211</v>
      </c>
      <c r="F33" s="28">
        <v>128.10000610351562</v>
      </c>
      <c r="G33" s="28">
        <v>145.1999969482422</v>
      </c>
      <c r="H33" s="28">
        <v>143.3000030517578</v>
      </c>
      <c r="I33" s="28">
        <v>138.1999969482422</v>
      </c>
      <c r="J33" s="28">
        <v>136.8000030517578</v>
      </c>
      <c r="K33" s="28">
        <v>136.5</v>
      </c>
      <c r="L33" s="28">
        <v>147.39999389648438</v>
      </c>
      <c r="M33" s="28">
        <v>143.8000030517578</v>
      </c>
      <c r="N33" s="28">
        <v>130.1999969482422</v>
      </c>
      <c r="O33" s="28">
        <v>133.10000610351562</v>
      </c>
      <c r="P33" s="28">
        <v>138.6999969482422</v>
      </c>
      <c r="Q33" s="28">
        <v>156.5</v>
      </c>
      <c r="R33" s="28">
        <v>172</v>
      </c>
      <c r="S33" s="28">
        <v>161.5</v>
      </c>
      <c r="T33" s="28">
        <v>164.8000030517578</v>
      </c>
      <c r="U33" s="28">
        <v>176.39999389648438</v>
      </c>
      <c r="V33" s="28">
        <v>203.10000610351562</v>
      </c>
      <c r="W33" s="28">
        <v>234.39999389648438</v>
      </c>
      <c r="X33" s="28">
        <v>225.5</v>
      </c>
      <c r="Y33" s="28">
        <v>178</v>
      </c>
      <c r="Z33" s="28">
        <v>171.3000030517578</v>
      </c>
      <c r="AA33" s="28">
        <v>184.60000610351562</v>
      </c>
      <c r="AB33" s="28">
        <v>178.5</v>
      </c>
      <c r="AC33" s="28">
        <v>197</v>
      </c>
      <c r="AD33" s="28">
        <v>234</v>
      </c>
      <c r="AE33" s="28">
        <v>236.10000610351562</v>
      </c>
      <c r="AF33" s="28">
        <v>235.5</v>
      </c>
      <c r="AG33" s="28">
        <v>245.60000610351562</v>
      </c>
      <c r="AH33" s="28">
        <v>241.6999969482422</v>
      </c>
      <c r="AI33" s="28">
        <v>197.5</v>
      </c>
      <c r="AJ33" s="28">
        <v>170</v>
      </c>
      <c r="AK33" s="28">
        <v>170.1999969482422</v>
      </c>
      <c r="AL33" s="28">
        <v>178.89999389648438</v>
      </c>
      <c r="AM33" s="28">
        <v>169.7433319091797</v>
      </c>
      <c r="AN33" s="28">
        <v>171.66944885253906</v>
      </c>
      <c r="AO33" s="28">
        <v>199.46759033203125</v>
      </c>
      <c r="AP33" s="55">
        <v>227.8424072265625</v>
      </c>
      <c r="AQ33" s="55">
        <v>230.82009887695312</v>
      </c>
      <c r="AR33" s="55">
        <v>226.4499053955078</v>
      </c>
      <c r="AS33" s="55">
        <v>227.32179260253906</v>
      </c>
      <c r="AT33" s="55">
        <v>229.2115936279297</v>
      </c>
      <c r="AU33" s="55">
        <v>211.8916015625</v>
      </c>
      <c r="AV33" s="55">
        <v>194.99200439453125</v>
      </c>
      <c r="AW33" s="55">
        <v>192.24420166015625</v>
      </c>
      <c r="AX33" s="55">
        <v>188.72579956054688</v>
      </c>
      <c r="AY33" s="55">
        <v>187.0955047607422</v>
      </c>
      <c r="AZ33" s="55">
        <v>189.31370544433594</v>
      </c>
      <c r="BA33" s="55">
        <v>198.41409301757812</v>
      </c>
      <c r="BB33" s="55">
        <v>213.65660095214844</v>
      </c>
      <c r="BC33" s="55">
        <v>217.3424072265625</v>
      </c>
      <c r="BD33" s="55">
        <v>215.87399291992188</v>
      </c>
      <c r="BE33" s="55">
        <v>212.16110229492188</v>
      </c>
      <c r="BF33" s="55">
        <v>209.17349243164062</v>
      </c>
      <c r="BG33" s="55">
        <v>198.0850067138672</v>
      </c>
      <c r="BH33" s="55">
        <v>186.46290588378906</v>
      </c>
      <c r="BI33" s="55">
        <v>183.37950134277344</v>
      </c>
      <c r="BJ33" s="55">
        <v>180.7886962890625</v>
      </c>
      <c r="BK33" s="56"/>
    </row>
    <row r="34" spans="1:63" ht="10.5">
      <c r="A34" t="s">
        <v>100</v>
      </c>
      <c r="B34" t="s">
        <v>81</v>
      </c>
      <c r="C34" s="124">
        <v>109.4000015258789</v>
      </c>
      <c r="D34" s="28">
        <v>115.19999694824219</v>
      </c>
      <c r="E34" s="28">
        <v>128.10000610351562</v>
      </c>
      <c r="F34" s="28">
        <v>138.10000610351562</v>
      </c>
      <c r="G34" s="28">
        <v>153.10000610351562</v>
      </c>
      <c r="H34" s="28">
        <v>151</v>
      </c>
      <c r="I34" s="28">
        <v>147.39999389648438</v>
      </c>
      <c r="J34" s="28">
        <v>146.1999969482422</v>
      </c>
      <c r="K34" s="28">
        <v>144.8000030517578</v>
      </c>
      <c r="L34" s="28">
        <v>151.8000030517578</v>
      </c>
      <c r="M34" s="28">
        <v>150.89999389648438</v>
      </c>
      <c r="N34" s="28">
        <v>140.10000610351562</v>
      </c>
      <c r="O34" s="28">
        <v>134.8000030517578</v>
      </c>
      <c r="P34" s="28">
        <v>142.1999969482422</v>
      </c>
      <c r="Q34" s="28">
        <v>161</v>
      </c>
      <c r="R34" s="28">
        <v>178</v>
      </c>
      <c r="S34" s="28">
        <v>174.3000030517578</v>
      </c>
      <c r="T34" s="28">
        <v>171.1999969482422</v>
      </c>
      <c r="U34" s="28">
        <v>181.39999389648438</v>
      </c>
      <c r="V34" s="28">
        <v>201.60000610351562</v>
      </c>
      <c r="W34" s="28">
        <v>244</v>
      </c>
      <c r="X34" s="28">
        <v>228.89999389648438</v>
      </c>
      <c r="Y34" s="28">
        <v>185.10000610351562</v>
      </c>
      <c r="Z34" s="28">
        <v>165.8000030517578</v>
      </c>
      <c r="AA34" s="28">
        <v>175.3000030517578</v>
      </c>
      <c r="AB34" s="28">
        <v>177.60000610351562</v>
      </c>
      <c r="AC34" s="28">
        <v>189.1999969482422</v>
      </c>
      <c r="AD34" s="28">
        <v>214.60000610351562</v>
      </c>
      <c r="AE34" s="28">
        <v>234.89999389648438</v>
      </c>
      <c r="AF34" s="28">
        <v>237.3000030517578</v>
      </c>
      <c r="AG34" s="28">
        <v>244.8000030517578</v>
      </c>
      <c r="AH34" s="28">
        <v>254.60000610351562</v>
      </c>
      <c r="AI34" s="28">
        <v>231.89999389648438</v>
      </c>
      <c r="AJ34" s="28">
        <v>192.8000030517578</v>
      </c>
      <c r="AK34" s="28">
        <v>178.5</v>
      </c>
      <c r="AL34" s="28">
        <v>178.5</v>
      </c>
      <c r="AM34" s="28">
        <v>171.461669921875</v>
      </c>
      <c r="AN34" s="28">
        <v>170.6572265625</v>
      </c>
      <c r="AO34" s="28">
        <v>197.88462829589844</v>
      </c>
      <c r="AP34" s="55">
        <v>229.98899841308594</v>
      </c>
      <c r="AQ34" s="55">
        <v>235.73089599609375</v>
      </c>
      <c r="AR34" s="55">
        <v>233.44920349121094</v>
      </c>
      <c r="AS34" s="55">
        <v>234.54429626464844</v>
      </c>
      <c r="AT34" s="55">
        <v>238.272705078125</v>
      </c>
      <c r="AU34" s="55">
        <v>224.5364990234375</v>
      </c>
      <c r="AV34" s="55">
        <v>206.1929931640625</v>
      </c>
      <c r="AW34" s="55">
        <v>200.40020751953125</v>
      </c>
      <c r="AX34" s="55">
        <v>194.88279724121094</v>
      </c>
      <c r="AY34" s="55">
        <v>191.10040283203125</v>
      </c>
      <c r="AZ34" s="55">
        <v>191.15170288085938</v>
      </c>
      <c r="BA34" s="55">
        <v>199.51719665527344</v>
      </c>
      <c r="BB34" s="55">
        <v>214.9322967529297</v>
      </c>
      <c r="BC34" s="55">
        <v>222.2615966796875</v>
      </c>
      <c r="BD34" s="55">
        <v>223.06460571289062</v>
      </c>
      <c r="BE34" s="55">
        <v>221.9394073486328</v>
      </c>
      <c r="BF34" s="55">
        <v>219.5684051513672</v>
      </c>
      <c r="BG34" s="55">
        <v>210.88510131835938</v>
      </c>
      <c r="BH34" s="55">
        <v>198.79119873046875</v>
      </c>
      <c r="BI34" s="55">
        <v>193.1497039794922</v>
      </c>
      <c r="BJ34" s="55">
        <v>188.81239318847656</v>
      </c>
      <c r="BK34" s="56"/>
    </row>
    <row r="35" spans="1:63" ht="10.5">
      <c r="A35" t="s">
        <v>101</v>
      </c>
      <c r="B35" t="s">
        <v>83</v>
      </c>
      <c r="C35" s="124">
        <v>119.9000015258789</v>
      </c>
      <c r="D35" s="28">
        <v>137.89999389648438</v>
      </c>
      <c r="E35" s="28">
        <v>152</v>
      </c>
      <c r="F35" s="28">
        <v>157.8000030517578</v>
      </c>
      <c r="G35" s="28">
        <v>174.5</v>
      </c>
      <c r="H35" s="28">
        <v>170.1999969482422</v>
      </c>
      <c r="I35" s="28">
        <v>159.60000610351562</v>
      </c>
      <c r="J35" s="28">
        <v>154.10000610351562</v>
      </c>
      <c r="K35" s="28">
        <v>156.60000610351562</v>
      </c>
      <c r="L35" s="28">
        <v>173.89999389648438</v>
      </c>
      <c r="M35" s="28">
        <v>170.60000610351562</v>
      </c>
      <c r="N35" s="28">
        <v>150.6999969482422</v>
      </c>
      <c r="O35" s="28">
        <v>143</v>
      </c>
      <c r="P35" s="28">
        <v>157</v>
      </c>
      <c r="Q35" s="28">
        <v>175.89999389648438</v>
      </c>
      <c r="R35" s="28">
        <v>199.89999389648438</v>
      </c>
      <c r="S35" s="28">
        <v>190.60000610351562</v>
      </c>
      <c r="T35" s="28">
        <v>183.3000030517578</v>
      </c>
      <c r="U35" s="28">
        <v>197.6999969482422</v>
      </c>
      <c r="V35" s="28">
        <v>216.60000610351562</v>
      </c>
      <c r="W35" s="28">
        <v>244.10000610351562</v>
      </c>
      <c r="X35" s="28">
        <v>230.39999389648438</v>
      </c>
      <c r="Y35" s="28">
        <v>196.6999969482422</v>
      </c>
      <c r="Z35" s="28">
        <v>174.3000030517578</v>
      </c>
      <c r="AA35" s="28">
        <v>187.1999969482422</v>
      </c>
      <c r="AB35" s="28">
        <v>191.6999969482422</v>
      </c>
      <c r="AC35" s="28">
        <v>202.3000030517578</v>
      </c>
      <c r="AD35" s="28">
        <v>237.10000610351562</v>
      </c>
      <c r="AE35" s="28">
        <v>269.3999938964844</v>
      </c>
      <c r="AF35" s="28">
        <v>258.70001220703125</v>
      </c>
      <c r="AG35" s="28">
        <v>258.1000061035156</v>
      </c>
      <c r="AH35" s="28">
        <v>253.5</v>
      </c>
      <c r="AI35" s="28">
        <v>223.3000030517578</v>
      </c>
      <c r="AJ35" s="28">
        <v>194.3000030517578</v>
      </c>
      <c r="AK35" s="28">
        <v>192</v>
      </c>
      <c r="AL35" s="28">
        <v>201.60000610351562</v>
      </c>
      <c r="AM35" s="28">
        <v>200.42666625976562</v>
      </c>
      <c r="AN35" s="28">
        <v>204.63221740722656</v>
      </c>
      <c r="AO35" s="28">
        <v>239.71795654296875</v>
      </c>
      <c r="AP35" s="55">
        <v>260.8075866699219</v>
      </c>
      <c r="AQ35" s="55">
        <v>261.25970458984375</v>
      </c>
      <c r="AR35" s="55">
        <v>254.7541046142578</v>
      </c>
      <c r="AS35" s="55">
        <v>253.4376983642578</v>
      </c>
      <c r="AT35" s="55">
        <v>250.9644012451172</v>
      </c>
      <c r="AU35" s="55">
        <v>238.68690490722656</v>
      </c>
      <c r="AV35" s="55">
        <v>223.69329833984375</v>
      </c>
      <c r="AW35" s="55">
        <v>216.10519409179688</v>
      </c>
      <c r="AX35" s="55">
        <v>209.1811065673828</v>
      </c>
      <c r="AY35" s="55">
        <v>206.38729858398438</v>
      </c>
      <c r="AZ35" s="55">
        <v>209.14920043945312</v>
      </c>
      <c r="BA35" s="55">
        <v>218.97390747070312</v>
      </c>
      <c r="BB35" s="55">
        <v>233.68499755859375</v>
      </c>
      <c r="BC35" s="55">
        <v>239.65699768066406</v>
      </c>
      <c r="BD35" s="55">
        <v>238.1219940185547</v>
      </c>
      <c r="BE35" s="55">
        <v>234.9541015625</v>
      </c>
      <c r="BF35" s="55">
        <v>230.42239379882812</v>
      </c>
      <c r="BG35" s="55">
        <v>222.61279296875</v>
      </c>
      <c r="BH35" s="55">
        <v>209.67979431152344</v>
      </c>
      <c r="BI35" s="55">
        <v>202.10609436035156</v>
      </c>
      <c r="BJ35" s="55">
        <v>198.035400390625</v>
      </c>
      <c r="BK35" s="56"/>
    </row>
    <row r="36" spans="1:63" ht="10.5">
      <c r="A36" t="s">
        <v>102</v>
      </c>
      <c r="B36" t="s">
        <v>103</v>
      </c>
      <c r="C36" s="124">
        <v>113.9000015258789</v>
      </c>
      <c r="D36" s="28">
        <v>121.4000015258789</v>
      </c>
      <c r="E36" s="28">
        <v>129</v>
      </c>
      <c r="F36" s="28">
        <v>135.39999389648438</v>
      </c>
      <c r="G36" s="28">
        <v>153.1999969482422</v>
      </c>
      <c r="H36" s="28">
        <v>149.5</v>
      </c>
      <c r="I36" s="28">
        <v>144.3000030517578</v>
      </c>
      <c r="J36" s="28">
        <v>141.8000030517578</v>
      </c>
      <c r="K36" s="28">
        <v>141.8000030517578</v>
      </c>
      <c r="L36" s="28">
        <v>155.10000610351562</v>
      </c>
      <c r="M36" s="28">
        <v>150.8000030517578</v>
      </c>
      <c r="N36" s="28">
        <v>136.3000030517578</v>
      </c>
      <c r="O36" s="28">
        <v>137.5</v>
      </c>
      <c r="P36" s="28">
        <v>145</v>
      </c>
      <c r="Q36" s="28">
        <v>162</v>
      </c>
      <c r="R36" s="28">
        <v>177.39999389648438</v>
      </c>
      <c r="S36" s="28">
        <v>167.1999969482422</v>
      </c>
      <c r="T36" s="28">
        <v>169.8000030517578</v>
      </c>
      <c r="U36" s="28">
        <v>182</v>
      </c>
      <c r="V36" s="28">
        <v>206.3000030517578</v>
      </c>
      <c r="W36" s="28">
        <v>241</v>
      </c>
      <c r="X36" s="28">
        <v>223</v>
      </c>
      <c r="Y36" s="28">
        <v>177.89999389648438</v>
      </c>
      <c r="Z36" s="28">
        <v>171.89999389648438</v>
      </c>
      <c r="AA36" s="28">
        <v>185.39999389648438</v>
      </c>
      <c r="AB36" s="28">
        <v>180.6999969482422</v>
      </c>
      <c r="AC36" s="28">
        <v>196.89999389648438</v>
      </c>
      <c r="AD36" s="28">
        <v>231.3000030517578</v>
      </c>
      <c r="AE36" s="28">
        <v>240.89999389648438</v>
      </c>
      <c r="AF36" s="28">
        <v>239.60000610351562</v>
      </c>
      <c r="AG36" s="28">
        <v>249.89999389648438</v>
      </c>
      <c r="AH36" s="28">
        <v>245.6999969482422</v>
      </c>
      <c r="AI36" s="28">
        <v>201.60000610351562</v>
      </c>
      <c r="AJ36" s="28">
        <v>175.3000030517578</v>
      </c>
      <c r="AK36" s="28">
        <v>176.5</v>
      </c>
      <c r="AL36" s="28">
        <v>184.3000030517578</v>
      </c>
      <c r="AM36" s="28">
        <v>176.4600067138672</v>
      </c>
      <c r="AN36" s="28">
        <v>180.80166625976562</v>
      </c>
      <c r="AO36" s="28">
        <v>209.118896484375</v>
      </c>
      <c r="AP36" s="55">
        <v>234.76019287109375</v>
      </c>
      <c r="AQ36" s="55">
        <v>238.21519470214844</v>
      </c>
      <c r="AR36" s="55">
        <v>233.74339294433594</v>
      </c>
      <c r="AS36" s="55">
        <v>234.2570037841797</v>
      </c>
      <c r="AT36" s="55">
        <v>235.01759338378906</v>
      </c>
      <c r="AU36" s="55">
        <v>218.8199005126953</v>
      </c>
      <c r="AV36" s="55">
        <v>203.78269958496094</v>
      </c>
      <c r="AW36" s="55">
        <v>199.5399932861328</v>
      </c>
      <c r="AX36" s="55">
        <v>195.06390380859375</v>
      </c>
      <c r="AY36" s="55">
        <v>193.19529724121094</v>
      </c>
      <c r="AZ36" s="55">
        <v>194.83790588378906</v>
      </c>
      <c r="BA36" s="55">
        <v>204.03990173339844</v>
      </c>
      <c r="BB36" s="55">
        <v>220.00489807128906</v>
      </c>
      <c r="BC36" s="55">
        <v>224.1636962890625</v>
      </c>
      <c r="BD36" s="55">
        <v>222.91229248046875</v>
      </c>
      <c r="BE36" s="55">
        <v>219.45010375976562</v>
      </c>
      <c r="BF36" s="55">
        <v>215.6190948486328</v>
      </c>
      <c r="BG36" s="55">
        <v>205.0081024169922</v>
      </c>
      <c r="BH36" s="55">
        <v>193.80999755859375</v>
      </c>
      <c r="BI36" s="55">
        <v>189.673095703125</v>
      </c>
      <c r="BJ36" s="55">
        <v>187.1938934326172</v>
      </c>
      <c r="BK36" s="56"/>
    </row>
    <row r="37" spans="3:62" ht="10.5"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</row>
    <row r="38" spans="2:62" ht="10.5">
      <c r="B38" s="86" t="s">
        <v>104</v>
      </c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</row>
    <row r="39" spans="1:63" ht="10.5">
      <c r="A39" t="s">
        <v>105</v>
      </c>
      <c r="B39" t="s">
        <v>75</v>
      </c>
      <c r="C39" s="124">
        <v>157.89999389648438</v>
      </c>
      <c r="D39" s="28">
        <v>164.0500030517578</v>
      </c>
      <c r="E39" s="28">
        <v>170.66000366210938</v>
      </c>
      <c r="F39" s="28">
        <v>175.10000610351562</v>
      </c>
      <c r="G39" s="28">
        <v>194.8800048828125</v>
      </c>
      <c r="H39" s="28">
        <v>198.1750030517578</v>
      </c>
      <c r="I39" s="28">
        <v>191.1999969482422</v>
      </c>
      <c r="J39" s="28">
        <v>186.9199981689453</v>
      </c>
      <c r="K39" s="28">
        <v>185.875</v>
      </c>
      <c r="L39" s="28">
        <v>197.75</v>
      </c>
      <c r="M39" s="28">
        <v>197.5399932861328</v>
      </c>
      <c r="N39" s="28">
        <v>186.9499969482422</v>
      </c>
      <c r="O39" s="28">
        <v>184.3000030517578</v>
      </c>
      <c r="P39" s="28">
        <v>189.64999389648438</v>
      </c>
      <c r="Q39" s="28">
        <v>203.9499969482422</v>
      </c>
      <c r="R39" s="28">
        <v>220.6750030517578</v>
      </c>
      <c r="S39" s="28">
        <v>215.05999755859375</v>
      </c>
      <c r="T39" s="28">
        <v>214.64999389648438</v>
      </c>
      <c r="U39" s="28">
        <v>228.6750030517578</v>
      </c>
      <c r="V39" s="28">
        <v>247.72000122070312</v>
      </c>
      <c r="W39" s="28">
        <v>299</v>
      </c>
      <c r="X39" s="28">
        <v>274.94000244140625</v>
      </c>
      <c r="Y39" s="28">
        <v>226.22500610351562</v>
      </c>
      <c r="Z39" s="28">
        <v>218.8000030517578</v>
      </c>
      <c r="AA39" s="28">
        <v>236.0800018310547</v>
      </c>
      <c r="AB39" s="28">
        <v>229.72500610351562</v>
      </c>
      <c r="AC39" s="28">
        <v>240.3249969482422</v>
      </c>
      <c r="AD39" s="28">
        <v>275.32501220703125</v>
      </c>
      <c r="AE39" s="28">
        <v>290.7200012207031</v>
      </c>
      <c r="AF39" s="28">
        <v>287.54998779296875</v>
      </c>
      <c r="AG39" s="28">
        <v>297.6600036621094</v>
      </c>
      <c r="AH39" s="28">
        <v>295.7749938964844</v>
      </c>
      <c r="AI39" s="28">
        <v>257.9750061035156</v>
      </c>
      <c r="AJ39" s="28">
        <v>222.32000732421875</v>
      </c>
      <c r="AK39" s="28">
        <v>220.0749969482422</v>
      </c>
      <c r="AL39" s="28">
        <v>231.64999389648438</v>
      </c>
      <c r="AM39" s="28">
        <v>225.8800048828125</v>
      </c>
      <c r="AN39" s="28">
        <v>223.39999389648438</v>
      </c>
      <c r="AO39" s="28">
        <v>253.6750030517578</v>
      </c>
      <c r="AP39" s="55">
        <v>278.8431091308594</v>
      </c>
      <c r="AQ39" s="55">
        <v>284.0476989746094</v>
      </c>
      <c r="AR39" s="55">
        <v>280.90789794921875</v>
      </c>
      <c r="AS39" s="55">
        <v>280.7168884277344</v>
      </c>
      <c r="AT39" s="55">
        <v>282.3497009277344</v>
      </c>
      <c r="AU39" s="55">
        <v>267.402587890625</v>
      </c>
      <c r="AV39" s="55">
        <v>251.1219024658203</v>
      </c>
      <c r="AW39" s="55">
        <v>247.36390686035156</v>
      </c>
      <c r="AX39" s="55">
        <v>244.19070434570312</v>
      </c>
      <c r="AY39" s="55">
        <v>241.0458984375</v>
      </c>
      <c r="AZ39" s="55">
        <v>241.3778076171875</v>
      </c>
      <c r="BA39" s="55">
        <v>249.04379272460938</v>
      </c>
      <c r="BB39" s="55">
        <v>267.4704895019531</v>
      </c>
      <c r="BC39" s="55">
        <v>272.1278991699219</v>
      </c>
      <c r="BD39" s="55">
        <v>271.102294921875</v>
      </c>
      <c r="BE39" s="55">
        <v>268.39190673828125</v>
      </c>
      <c r="BF39" s="55">
        <v>263.8608093261719</v>
      </c>
      <c r="BG39" s="55">
        <v>253.97799682617188</v>
      </c>
      <c r="BH39" s="55">
        <v>242.80209350585938</v>
      </c>
      <c r="BI39" s="55">
        <v>238.514404296875</v>
      </c>
      <c r="BJ39" s="55">
        <v>237.0001983642578</v>
      </c>
      <c r="BK39" s="56"/>
    </row>
    <row r="40" spans="1:63" ht="10.5">
      <c r="A40" t="s">
        <v>106</v>
      </c>
      <c r="B40" t="s">
        <v>77</v>
      </c>
      <c r="C40" s="124">
        <v>155.97500610351562</v>
      </c>
      <c r="D40" s="28">
        <v>161.77499389648438</v>
      </c>
      <c r="E40" s="28">
        <v>167.97999572753906</v>
      </c>
      <c r="F40" s="28">
        <v>175.4499969482422</v>
      </c>
      <c r="G40" s="28">
        <v>195.63999938964844</v>
      </c>
      <c r="H40" s="28">
        <v>187.1999969482422</v>
      </c>
      <c r="I40" s="28">
        <v>185.22500610351562</v>
      </c>
      <c r="J40" s="28">
        <v>184.47999572753906</v>
      </c>
      <c r="K40" s="28">
        <v>183.75</v>
      </c>
      <c r="L40" s="28">
        <v>195</v>
      </c>
      <c r="M40" s="28">
        <v>190.77999877929688</v>
      </c>
      <c r="N40" s="28">
        <v>174.8249969482422</v>
      </c>
      <c r="O40" s="28">
        <v>181.0800018310547</v>
      </c>
      <c r="P40" s="28">
        <v>188.85000610351562</v>
      </c>
      <c r="Q40" s="28">
        <v>207.9499969482422</v>
      </c>
      <c r="R40" s="28">
        <v>218.9499969482422</v>
      </c>
      <c r="S40" s="28">
        <v>206.63999938964844</v>
      </c>
      <c r="T40" s="28">
        <v>211.4499969482422</v>
      </c>
      <c r="U40" s="28">
        <v>224.39999389648438</v>
      </c>
      <c r="V40" s="28">
        <v>245.8000030517578</v>
      </c>
      <c r="W40" s="28">
        <v>283.1000061035156</v>
      </c>
      <c r="X40" s="28">
        <v>260.6199951171875</v>
      </c>
      <c r="Y40" s="28">
        <v>213.75</v>
      </c>
      <c r="Z40" s="28">
        <v>217.6999969482422</v>
      </c>
      <c r="AA40" s="28">
        <v>229.0800018310547</v>
      </c>
      <c r="AB40" s="28">
        <v>222.375</v>
      </c>
      <c r="AC40" s="28">
        <v>243.39999389648438</v>
      </c>
      <c r="AD40" s="28">
        <v>271.375</v>
      </c>
      <c r="AE40" s="28">
        <v>279.8399963378906</v>
      </c>
      <c r="AF40" s="28">
        <v>281.04998779296875</v>
      </c>
      <c r="AG40" s="28">
        <v>296.8999938964844</v>
      </c>
      <c r="AH40" s="28">
        <v>291.25</v>
      </c>
      <c r="AI40" s="28">
        <v>239.3000030517578</v>
      </c>
      <c r="AJ40" s="28">
        <v>215.8800048828125</v>
      </c>
      <c r="AK40" s="28">
        <v>220.5</v>
      </c>
      <c r="AL40" s="28">
        <v>225.72500610351562</v>
      </c>
      <c r="AM40" s="28">
        <v>212.4600067138672</v>
      </c>
      <c r="AN40" s="28">
        <v>225.5500030517578</v>
      </c>
      <c r="AO40" s="28">
        <v>248.875</v>
      </c>
      <c r="AP40" s="55">
        <v>275.20989990234375</v>
      </c>
      <c r="AQ40" s="55">
        <v>280.6505126953125</v>
      </c>
      <c r="AR40" s="55">
        <v>276.79278564453125</v>
      </c>
      <c r="AS40" s="55">
        <v>278.0281982421875</v>
      </c>
      <c r="AT40" s="55">
        <v>278.09149169921875</v>
      </c>
      <c r="AU40" s="55">
        <v>259.1018981933594</v>
      </c>
      <c r="AV40" s="55">
        <v>245.24319458007812</v>
      </c>
      <c r="AW40" s="55">
        <v>242.32119750976562</v>
      </c>
      <c r="AX40" s="55">
        <v>236.9248046875</v>
      </c>
      <c r="AY40" s="55">
        <v>235.77340698242188</v>
      </c>
      <c r="AZ40" s="55">
        <v>238.0583953857422</v>
      </c>
      <c r="BA40" s="55">
        <v>249.05760192871094</v>
      </c>
      <c r="BB40" s="55">
        <v>265.08489990234375</v>
      </c>
      <c r="BC40" s="55">
        <v>268.5049133300781</v>
      </c>
      <c r="BD40" s="55">
        <v>268.5920104980469</v>
      </c>
      <c r="BE40" s="55">
        <v>262.59100341796875</v>
      </c>
      <c r="BF40" s="55">
        <v>258.50408935546875</v>
      </c>
      <c r="BG40" s="55">
        <v>246.52149963378906</v>
      </c>
      <c r="BH40" s="55">
        <v>235.2283935546875</v>
      </c>
      <c r="BI40" s="55">
        <v>233.46290588378906</v>
      </c>
      <c r="BJ40" s="55">
        <v>230.7191925048828</v>
      </c>
      <c r="BK40" s="56"/>
    </row>
    <row r="41" spans="1:63" ht="10.5">
      <c r="A41" t="s">
        <v>107</v>
      </c>
      <c r="B41" t="s">
        <v>79</v>
      </c>
      <c r="C41" s="124">
        <v>149.9250030517578</v>
      </c>
      <c r="D41" s="28">
        <v>155.5</v>
      </c>
      <c r="E41" s="28">
        <v>161.5</v>
      </c>
      <c r="F41" s="28">
        <v>168.22500610351562</v>
      </c>
      <c r="G41" s="28">
        <v>185.75999450683594</v>
      </c>
      <c r="H41" s="28">
        <v>185.97500610351562</v>
      </c>
      <c r="I41" s="28">
        <v>180.3249969482422</v>
      </c>
      <c r="J41" s="28">
        <v>178.72000122070312</v>
      </c>
      <c r="K41" s="28">
        <v>176.97500610351562</v>
      </c>
      <c r="L41" s="28">
        <v>188.8000030517578</v>
      </c>
      <c r="M41" s="28">
        <v>187.44000244140625</v>
      </c>
      <c r="N41" s="28">
        <v>174.8000030517578</v>
      </c>
      <c r="O41" s="28">
        <v>174.94000244140625</v>
      </c>
      <c r="P41" s="28">
        <v>181.9250030517578</v>
      </c>
      <c r="Q41" s="28">
        <v>199.22500610351562</v>
      </c>
      <c r="R41" s="28">
        <v>215.625</v>
      </c>
      <c r="S41" s="28">
        <v>206.17999267578125</v>
      </c>
      <c r="T41" s="28">
        <v>206.625</v>
      </c>
      <c r="U41" s="28">
        <v>219.60000610351562</v>
      </c>
      <c r="V41" s="28">
        <v>240.6999969482422</v>
      </c>
      <c r="W41" s="28">
        <v>277.6000061035156</v>
      </c>
      <c r="X41" s="28">
        <v>270.8399963378906</v>
      </c>
      <c r="Y41" s="28">
        <v>220.8249969482422</v>
      </c>
      <c r="Z41" s="28">
        <v>213.3249969482422</v>
      </c>
      <c r="AA41" s="28">
        <v>225.66000366210938</v>
      </c>
      <c r="AB41" s="28">
        <v>219.85000610351562</v>
      </c>
      <c r="AC41" s="28">
        <v>236.75</v>
      </c>
      <c r="AD41" s="28">
        <v>273.2250061035156</v>
      </c>
      <c r="AE41" s="28">
        <v>280.44000244140625</v>
      </c>
      <c r="AF41" s="28">
        <v>277.54998779296875</v>
      </c>
      <c r="AG41" s="28">
        <v>286.760009765625</v>
      </c>
      <c r="AH41" s="28">
        <v>284.45001220703125</v>
      </c>
      <c r="AI41" s="28">
        <v>244.64999389648438</v>
      </c>
      <c r="AJ41" s="28">
        <v>212.6999969482422</v>
      </c>
      <c r="AK41" s="28">
        <v>210.60000610351562</v>
      </c>
      <c r="AL41" s="28">
        <v>219.75</v>
      </c>
      <c r="AM41" s="28">
        <v>211.05999755859375</v>
      </c>
      <c r="AN41" s="28">
        <v>212.52499389648438</v>
      </c>
      <c r="AO41" s="28">
        <v>240.47500610351562</v>
      </c>
      <c r="AP41" s="55">
        <v>270.2532958984375</v>
      </c>
      <c r="AQ41" s="55">
        <v>274.3493957519531</v>
      </c>
      <c r="AR41" s="55">
        <v>270.6322021484375</v>
      </c>
      <c r="AS41" s="55">
        <v>271.1422119140625</v>
      </c>
      <c r="AT41" s="55">
        <v>272.63519287109375</v>
      </c>
      <c r="AU41" s="55">
        <v>256.223388671875</v>
      </c>
      <c r="AV41" s="55">
        <v>238.73890686035156</v>
      </c>
      <c r="AW41" s="55">
        <v>236.31309509277344</v>
      </c>
      <c r="AX41" s="55">
        <v>232.97740173339844</v>
      </c>
      <c r="AY41" s="55">
        <v>230.45779418945312</v>
      </c>
      <c r="AZ41" s="55">
        <v>232.581298828125</v>
      </c>
      <c r="BA41" s="55">
        <v>241.4561004638672</v>
      </c>
      <c r="BB41" s="55">
        <v>257.60650634765625</v>
      </c>
      <c r="BC41" s="55">
        <v>261.4363098144531</v>
      </c>
      <c r="BD41" s="55">
        <v>260.72589111328125</v>
      </c>
      <c r="BE41" s="55">
        <v>256.4851989746094</v>
      </c>
      <c r="BF41" s="55">
        <v>253.9243927001953</v>
      </c>
      <c r="BG41" s="55">
        <v>242.96949768066406</v>
      </c>
      <c r="BH41" s="55">
        <v>230.95350646972656</v>
      </c>
      <c r="BI41" s="55">
        <v>228.17979431152344</v>
      </c>
      <c r="BJ41" s="55">
        <v>225.8052978515625</v>
      </c>
      <c r="BK41" s="56"/>
    </row>
    <row r="42" spans="1:63" ht="10.5">
      <c r="A42" t="s">
        <v>108</v>
      </c>
      <c r="B42" t="s">
        <v>81</v>
      </c>
      <c r="C42" s="124">
        <v>153.10000610351562</v>
      </c>
      <c r="D42" s="28">
        <v>158.25</v>
      </c>
      <c r="E42" s="28">
        <v>171.8000030517578</v>
      </c>
      <c r="F42" s="28">
        <v>183.0500030517578</v>
      </c>
      <c r="G42" s="28">
        <v>197.55999755859375</v>
      </c>
      <c r="H42" s="28">
        <v>196.5</v>
      </c>
      <c r="I42" s="28">
        <v>191.39999389648438</v>
      </c>
      <c r="J42" s="28">
        <v>189.8800048828125</v>
      </c>
      <c r="K42" s="28">
        <v>188.375</v>
      </c>
      <c r="L42" s="28">
        <v>196.75</v>
      </c>
      <c r="M42" s="28">
        <v>196.89999389648438</v>
      </c>
      <c r="N42" s="28">
        <v>186.75</v>
      </c>
      <c r="O42" s="28">
        <v>179.44000244140625</v>
      </c>
      <c r="P42" s="28">
        <v>187.22500610351562</v>
      </c>
      <c r="Q42" s="28">
        <v>205.77499389648438</v>
      </c>
      <c r="R42" s="28">
        <v>223.25</v>
      </c>
      <c r="S42" s="28">
        <v>222.02000427246094</v>
      </c>
      <c r="T42" s="28">
        <v>216.35000610351562</v>
      </c>
      <c r="U42" s="28">
        <v>226.875</v>
      </c>
      <c r="V42" s="28">
        <v>243.32000732421875</v>
      </c>
      <c r="W42" s="28">
        <v>291.3500061035156</v>
      </c>
      <c r="X42" s="28">
        <v>276.2200012207031</v>
      </c>
      <c r="Y42" s="28">
        <v>231.125</v>
      </c>
      <c r="Z42" s="28">
        <v>211.3249969482422</v>
      </c>
      <c r="AA42" s="28">
        <v>219.63999938964844</v>
      </c>
      <c r="AB42" s="28">
        <v>223.1999969482422</v>
      </c>
      <c r="AC42" s="28">
        <v>234.14999389648438</v>
      </c>
      <c r="AD42" s="28">
        <v>254.5</v>
      </c>
      <c r="AE42" s="28">
        <v>282.17999267578125</v>
      </c>
      <c r="AF42" s="28">
        <v>283.7250061035156</v>
      </c>
      <c r="AG42" s="28">
        <v>290</v>
      </c>
      <c r="AH42" s="28">
        <v>300.42498779296875</v>
      </c>
      <c r="AI42" s="28">
        <v>282.7749938964844</v>
      </c>
      <c r="AJ42" s="28">
        <v>243.05999755859375</v>
      </c>
      <c r="AK42" s="28">
        <v>225.10000610351562</v>
      </c>
      <c r="AL42" s="28">
        <v>224.6750030517578</v>
      </c>
      <c r="AM42" s="28">
        <v>219.13999938964844</v>
      </c>
      <c r="AN42" s="28">
        <v>217.47500610351562</v>
      </c>
      <c r="AO42" s="28">
        <v>244.77499389648438</v>
      </c>
      <c r="AP42" s="55">
        <v>276.3522033691406</v>
      </c>
      <c r="AQ42" s="55">
        <v>281.6437072753906</v>
      </c>
      <c r="AR42" s="55">
        <v>280.1459045410156</v>
      </c>
      <c r="AS42" s="55">
        <v>280.9742126464844</v>
      </c>
      <c r="AT42" s="55">
        <v>284.3393859863281</v>
      </c>
      <c r="AU42" s="55">
        <v>271.4285888671875</v>
      </c>
      <c r="AV42" s="55">
        <v>252.86279296875</v>
      </c>
      <c r="AW42" s="55">
        <v>247.547607421875</v>
      </c>
      <c r="AX42" s="55">
        <v>241.72320556640625</v>
      </c>
      <c r="AY42" s="55">
        <v>237.22610473632812</v>
      </c>
      <c r="AZ42" s="55">
        <v>236.71240234375</v>
      </c>
      <c r="BA42" s="55">
        <v>245.27169799804688</v>
      </c>
      <c r="BB42" s="55">
        <v>260.98260498046875</v>
      </c>
      <c r="BC42" s="55">
        <v>268.8619079589844</v>
      </c>
      <c r="BD42" s="55">
        <v>270.4495849609375</v>
      </c>
      <c r="BE42" s="55">
        <v>269.056884765625</v>
      </c>
      <c r="BF42" s="55">
        <v>266.3211975097656</v>
      </c>
      <c r="BG42" s="55">
        <v>258.4646911621094</v>
      </c>
      <c r="BH42" s="55">
        <v>246.1501007080078</v>
      </c>
      <c r="BI42" s="55">
        <v>240.9862060546875</v>
      </c>
      <c r="BJ42" s="55">
        <v>236.3424072265625</v>
      </c>
      <c r="BK42" s="56"/>
    </row>
    <row r="43" spans="1:63" ht="10.5">
      <c r="A43" t="s">
        <v>109</v>
      </c>
      <c r="B43" t="s">
        <v>83</v>
      </c>
      <c r="C43" s="124">
        <v>165.47500610351562</v>
      </c>
      <c r="D43" s="28">
        <v>181.52499389648438</v>
      </c>
      <c r="E43" s="28">
        <v>201.36000061035156</v>
      </c>
      <c r="F43" s="28">
        <v>207.35000610351562</v>
      </c>
      <c r="G43" s="28">
        <v>222.1199951171875</v>
      </c>
      <c r="H43" s="28">
        <v>222.35000610351562</v>
      </c>
      <c r="I43" s="28">
        <v>211.60000610351562</v>
      </c>
      <c r="J43" s="28">
        <v>203.72000122070312</v>
      </c>
      <c r="K43" s="28">
        <v>204.14999389648438</v>
      </c>
      <c r="L43" s="28">
        <v>224.3249969482422</v>
      </c>
      <c r="M43" s="28">
        <v>221.67999267578125</v>
      </c>
      <c r="N43" s="28">
        <v>203.375</v>
      </c>
      <c r="O43" s="28">
        <v>192.25999450683594</v>
      </c>
      <c r="P43" s="28">
        <v>206.60000610351562</v>
      </c>
      <c r="Q43" s="28">
        <v>224.4499969482422</v>
      </c>
      <c r="R43" s="28">
        <v>249.35000610351562</v>
      </c>
      <c r="S43" s="28">
        <v>243.66000366210938</v>
      </c>
      <c r="T43" s="28">
        <v>233.14999389648438</v>
      </c>
      <c r="U43" s="28">
        <v>247.0749969482422</v>
      </c>
      <c r="V43" s="28">
        <v>263.9800109863281</v>
      </c>
      <c r="W43" s="28">
        <v>297.375</v>
      </c>
      <c r="X43" s="28">
        <v>285.1600036621094</v>
      </c>
      <c r="Y43" s="28">
        <v>249.8000030517578</v>
      </c>
      <c r="Z43" s="28">
        <v>225.5500030517578</v>
      </c>
      <c r="AA43" s="28">
        <v>234.4600067138672</v>
      </c>
      <c r="AB43" s="28">
        <v>243.1750030517578</v>
      </c>
      <c r="AC43" s="28">
        <v>251.97500610351562</v>
      </c>
      <c r="AD43" s="28">
        <v>281.875</v>
      </c>
      <c r="AE43" s="28">
        <v>321.5</v>
      </c>
      <c r="AF43" s="28">
        <v>314.7250061035156</v>
      </c>
      <c r="AG43" s="28">
        <v>313</v>
      </c>
      <c r="AH43" s="28">
        <v>309.8500061035156</v>
      </c>
      <c r="AI43" s="28">
        <v>284.8999938964844</v>
      </c>
      <c r="AJ43" s="28">
        <v>251.86000061035156</v>
      </c>
      <c r="AK43" s="28">
        <v>244.1750030517578</v>
      </c>
      <c r="AL43" s="28">
        <v>252.52499389648438</v>
      </c>
      <c r="AM43" s="28">
        <v>253.97999572753906</v>
      </c>
      <c r="AN43" s="28">
        <v>256.8500061035156</v>
      </c>
      <c r="AO43" s="28">
        <v>291.95001220703125</v>
      </c>
      <c r="AP43" s="55">
        <v>314.1351013183594</v>
      </c>
      <c r="AQ43" s="55">
        <v>314.39959716796875</v>
      </c>
      <c r="AR43" s="55">
        <v>308.0838928222656</v>
      </c>
      <c r="AS43" s="55">
        <v>306.8658142089844</v>
      </c>
      <c r="AT43" s="55">
        <v>304.26690673828125</v>
      </c>
      <c r="AU43" s="55">
        <v>292.20721435546875</v>
      </c>
      <c r="AV43" s="55">
        <v>277.0498962402344</v>
      </c>
      <c r="AW43" s="55">
        <v>269.22540283203125</v>
      </c>
      <c r="AX43" s="55">
        <v>262.48370361328125</v>
      </c>
      <c r="AY43" s="55">
        <v>258.4928894042969</v>
      </c>
      <c r="AZ43" s="55">
        <v>261.1481018066406</v>
      </c>
      <c r="BA43" s="55">
        <v>271.9024963378906</v>
      </c>
      <c r="BB43" s="55">
        <v>286.9977111816406</v>
      </c>
      <c r="BC43" s="55">
        <v>292.76129150390625</v>
      </c>
      <c r="BD43" s="55">
        <v>291.3974914550781</v>
      </c>
      <c r="BE43" s="55">
        <v>288.3349914550781</v>
      </c>
      <c r="BF43" s="55">
        <v>283.685302734375</v>
      </c>
      <c r="BG43" s="55">
        <v>277.0768127441406</v>
      </c>
      <c r="BH43" s="55">
        <v>263.972412109375</v>
      </c>
      <c r="BI43" s="55">
        <v>256.1622009277344</v>
      </c>
      <c r="BJ43" s="55">
        <v>252.26319885253906</v>
      </c>
      <c r="BK43" s="56"/>
    </row>
    <row r="44" spans="1:63" ht="10.5">
      <c r="A44" t="s">
        <v>31</v>
      </c>
      <c r="B44" t="s">
        <v>103</v>
      </c>
      <c r="C44" s="124">
        <v>157.1750030517578</v>
      </c>
      <c r="D44" s="28">
        <v>164.75</v>
      </c>
      <c r="E44" s="28">
        <v>173.60000610351562</v>
      </c>
      <c r="F44" s="28">
        <v>179.77499389648438</v>
      </c>
      <c r="G44" s="28">
        <v>198.33999633789062</v>
      </c>
      <c r="H44" s="28">
        <v>196.9250030517578</v>
      </c>
      <c r="I44" s="28">
        <v>191.125</v>
      </c>
      <c r="J44" s="28">
        <v>187.8000030517578</v>
      </c>
      <c r="K44" s="28">
        <v>186.97500610351562</v>
      </c>
      <c r="L44" s="28">
        <v>199.9499969482422</v>
      </c>
      <c r="M44" s="28">
        <v>197.94000244140625</v>
      </c>
      <c r="N44" s="28">
        <v>184.10000610351562</v>
      </c>
      <c r="O44" s="28">
        <v>183.0800018310547</v>
      </c>
      <c r="P44" s="28">
        <v>191</v>
      </c>
      <c r="Q44" s="28">
        <v>207.9250030517578</v>
      </c>
      <c r="R44" s="28">
        <v>224.25</v>
      </c>
      <c r="S44" s="28">
        <v>216.1199951171875</v>
      </c>
      <c r="T44" s="28">
        <v>215.5500030517578</v>
      </c>
      <c r="U44" s="28">
        <v>229</v>
      </c>
      <c r="V44" s="28">
        <v>248.6199951171875</v>
      </c>
      <c r="W44" s="28">
        <v>290.32501220703125</v>
      </c>
      <c r="X44" s="28">
        <v>271.67999267578125</v>
      </c>
      <c r="Y44" s="28">
        <v>225.6750030517578</v>
      </c>
      <c r="Z44" s="28">
        <v>218.5</v>
      </c>
      <c r="AA44" s="28">
        <v>231.55999755859375</v>
      </c>
      <c r="AB44" s="28">
        <v>228</v>
      </c>
      <c r="AC44" s="28">
        <v>242.47500610351562</v>
      </c>
      <c r="AD44" s="28">
        <v>274.20001220703125</v>
      </c>
      <c r="AE44" s="28">
        <v>290.67999267578125</v>
      </c>
      <c r="AF44" s="28">
        <v>288.45001220703125</v>
      </c>
      <c r="AG44" s="28">
        <v>298.05999755859375</v>
      </c>
      <c r="AH44" s="28">
        <v>295.17498779296875</v>
      </c>
      <c r="AI44" s="28">
        <v>255.5</v>
      </c>
      <c r="AJ44" s="28">
        <v>224.4600067138672</v>
      </c>
      <c r="AK44" s="28">
        <v>222.9250030517578</v>
      </c>
      <c r="AL44" s="28">
        <v>231.27499389648438</v>
      </c>
      <c r="AM44" s="28">
        <v>223.97999572753906</v>
      </c>
      <c r="AN44" s="28">
        <v>227.77499389648438</v>
      </c>
      <c r="AO44" s="28">
        <v>256.2749938964844</v>
      </c>
      <c r="AP44" s="55">
        <v>282.4856872558594</v>
      </c>
      <c r="AQ44" s="55">
        <v>286.7759094238281</v>
      </c>
      <c r="AR44" s="55">
        <v>282.8725891113281</v>
      </c>
      <c r="AS44" s="55">
        <v>283.056884765625</v>
      </c>
      <c r="AT44" s="55">
        <v>283.5703125</v>
      </c>
      <c r="AU44" s="55">
        <v>267.8042907714844</v>
      </c>
      <c r="AV44" s="55">
        <v>252.15159606933594</v>
      </c>
      <c r="AW44" s="55">
        <v>248.08389282226562</v>
      </c>
      <c r="AX44" s="55">
        <v>243.55079650878906</v>
      </c>
      <c r="AY44" s="55">
        <v>240.87750244140625</v>
      </c>
      <c r="AZ44" s="55">
        <v>242.38650512695312</v>
      </c>
      <c r="BA44" s="55">
        <v>251.73800659179688</v>
      </c>
      <c r="BB44" s="55">
        <v>268.4967956542969</v>
      </c>
      <c r="BC44" s="55">
        <v>272.98370361328125</v>
      </c>
      <c r="BD44" s="55">
        <v>272.3612976074219</v>
      </c>
      <c r="BE44" s="55">
        <v>268.4728088378906</v>
      </c>
      <c r="BF44" s="55">
        <v>264.3938903808594</v>
      </c>
      <c r="BG44" s="55">
        <v>254.3739013671875</v>
      </c>
      <c r="BH44" s="55">
        <v>242.67660522460938</v>
      </c>
      <c r="BI44" s="55">
        <v>238.70689392089844</v>
      </c>
      <c r="BJ44" s="55">
        <v>236.2017059326172</v>
      </c>
      <c r="BK44" s="56"/>
    </row>
  </sheetData>
  <printOptions/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K41"/>
  <sheetViews>
    <sheetView workbookViewId="0" topLeftCell="A1">
      <pane xSplit="2" topLeftCell="AK1" activePane="topRight" state="frozen"/>
      <selection pane="topLeft" activeCell="AK1" sqref="AK1"/>
      <selection pane="topRight" activeCell="A1" sqref="A1"/>
    </sheetView>
  </sheetViews>
  <sheetFormatPr defaultColWidth="10.16015625" defaultRowHeight="10.5"/>
  <cols>
    <col min="1" max="1" width="11.83203125" style="0" customWidth="1"/>
    <col min="2" max="2" width="60.33203125" style="0" customWidth="1"/>
    <col min="4" max="4" width="11.66015625" style="0" customWidth="1"/>
    <col min="5" max="5" width="12.66015625" style="0" customWidth="1"/>
    <col min="6" max="6" width="10.66015625" style="0" customWidth="1"/>
    <col min="7" max="7" width="11.66015625" style="0" customWidth="1"/>
    <col min="8" max="9" width="12.16015625" style="0" customWidth="1"/>
    <col min="10" max="10" width="11.66015625" style="0" customWidth="1"/>
    <col min="11" max="11" width="12.16015625" style="0" customWidth="1"/>
    <col min="12" max="15" width="11.66015625" style="0" customWidth="1"/>
    <col min="16" max="18" width="12.16015625" style="0" customWidth="1"/>
    <col min="19" max="19" width="11.66015625" style="0" customWidth="1"/>
    <col min="20" max="20" width="10.66015625" style="0" customWidth="1"/>
    <col min="21" max="21" width="13.16015625" style="0" customWidth="1"/>
    <col min="22" max="23" width="11.66015625" style="0" customWidth="1"/>
    <col min="24" max="24" width="10.66015625" style="0" customWidth="1"/>
    <col min="25" max="25" width="12.66015625" style="0" customWidth="1"/>
    <col min="26" max="27" width="12.16015625" style="0" customWidth="1"/>
    <col min="28" max="28" width="10.66015625" style="0" customWidth="1"/>
    <col min="29" max="29" width="12.16015625" style="0" customWidth="1"/>
    <col min="30" max="30" width="10.66015625" style="0" customWidth="1"/>
    <col min="31" max="31" width="12.16015625" style="0" customWidth="1"/>
    <col min="32" max="33" width="10.66015625" style="0" customWidth="1"/>
    <col min="34" max="34" width="11.66015625" style="0" customWidth="1"/>
    <col min="35" max="35" width="10.66015625" style="0" customWidth="1"/>
    <col min="36" max="38" width="11.66015625" style="0" customWidth="1"/>
    <col min="39" max="39" width="12.16015625" style="0" customWidth="1"/>
    <col min="40" max="40" width="10.66015625" style="0" customWidth="1"/>
    <col min="41" max="41" width="12.16015625" style="0" customWidth="1"/>
    <col min="42" max="42" width="10.66015625" style="0" customWidth="1"/>
    <col min="43" max="43" width="12.16015625" style="0" customWidth="1"/>
    <col min="44" max="45" width="10.66015625" style="0" customWidth="1"/>
    <col min="46" max="46" width="10.66015625" style="149" customWidth="1"/>
    <col min="47" max="47" width="12.16015625" style="0" customWidth="1"/>
    <col min="48" max="48" width="11.66015625" style="0" customWidth="1"/>
  </cols>
  <sheetData>
    <row r="1" spans="1:62" ht="16.5" customHeight="1">
      <c r="A1" s="21" t="s">
        <v>110</v>
      </c>
      <c r="C1" s="159" t="s">
        <v>796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0.5">
      <c r="A2" s="156" t="s">
        <v>757</v>
      </c>
      <c r="C2" s="12"/>
      <c r="D2" s="12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s="2" t="s">
        <v>1</v>
      </c>
      <c r="B3" s="11" t="s">
        <v>2</v>
      </c>
      <c r="C3" s="81">
        <v>200401</v>
      </c>
      <c r="D3" s="82">
        <v>200402</v>
      </c>
      <c r="E3" s="82">
        <v>200403</v>
      </c>
      <c r="F3" s="82">
        <v>200404</v>
      </c>
      <c r="G3" s="82">
        <v>200405</v>
      </c>
      <c r="H3" s="82">
        <v>200406</v>
      </c>
      <c r="I3" s="82">
        <v>200407</v>
      </c>
      <c r="J3" s="82">
        <v>200408</v>
      </c>
      <c r="K3" s="82">
        <v>200409</v>
      </c>
      <c r="L3" s="82">
        <v>200410</v>
      </c>
      <c r="M3" s="82">
        <v>200411</v>
      </c>
      <c r="N3" s="82">
        <v>200412</v>
      </c>
      <c r="O3" s="82">
        <v>200501</v>
      </c>
      <c r="P3" s="82">
        <v>200502</v>
      </c>
      <c r="Q3" s="82">
        <v>200503</v>
      </c>
      <c r="R3" s="82">
        <v>200504</v>
      </c>
      <c r="S3" s="82">
        <v>200505</v>
      </c>
      <c r="T3" s="82">
        <v>200506</v>
      </c>
      <c r="U3" s="82">
        <v>200507</v>
      </c>
      <c r="V3" s="82">
        <v>200508</v>
      </c>
      <c r="W3" s="82">
        <v>200509</v>
      </c>
      <c r="X3" s="82">
        <v>200510</v>
      </c>
      <c r="Y3" s="82">
        <v>200511</v>
      </c>
      <c r="Z3" s="82">
        <v>200512</v>
      </c>
      <c r="AA3" s="82">
        <v>200601</v>
      </c>
      <c r="AB3" s="82">
        <v>200602</v>
      </c>
      <c r="AC3" s="82">
        <v>200603</v>
      </c>
      <c r="AD3" s="82">
        <v>200604</v>
      </c>
      <c r="AE3" s="82">
        <v>200605</v>
      </c>
      <c r="AF3" s="82">
        <v>200606</v>
      </c>
      <c r="AG3" s="82">
        <v>200607</v>
      </c>
      <c r="AH3" s="82">
        <v>200608</v>
      </c>
      <c r="AI3" s="82">
        <v>200609</v>
      </c>
      <c r="AJ3" s="82">
        <v>200610</v>
      </c>
      <c r="AK3" s="82">
        <v>200611</v>
      </c>
      <c r="AL3" s="82">
        <v>200612</v>
      </c>
      <c r="AM3" s="82">
        <v>200701</v>
      </c>
      <c r="AN3" s="82">
        <v>200702</v>
      </c>
      <c r="AO3" s="82">
        <v>200703</v>
      </c>
      <c r="AP3" s="122">
        <v>200704</v>
      </c>
      <c r="AQ3" s="122">
        <v>200705</v>
      </c>
      <c r="AR3" s="122">
        <v>200706</v>
      </c>
      <c r="AS3" s="122">
        <v>200707</v>
      </c>
      <c r="AT3" s="122">
        <v>200708</v>
      </c>
      <c r="AU3" s="122">
        <v>200709</v>
      </c>
      <c r="AV3" s="122">
        <v>200710</v>
      </c>
      <c r="AW3" s="122">
        <v>200711</v>
      </c>
      <c r="AX3" s="122">
        <v>200712</v>
      </c>
      <c r="AY3" s="122">
        <v>200801</v>
      </c>
      <c r="AZ3" s="122">
        <v>200802</v>
      </c>
      <c r="BA3" s="122">
        <v>200803</v>
      </c>
      <c r="BB3" s="122">
        <v>200804</v>
      </c>
      <c r="BC3" s="122">
        <v>200805</v>
      </c>
      <c r="BD3" s="122">
        <v>200806</v>
      </c>
      <c r="BE3" s="122">
        <v>200807</v>
      </c>
      <c r="BF3" s="122">
        <v>200808</v>
      </c>
      <c r="BG3" s="122">
        <v>200809</v>
      </c>
      <c r="BH3" s="122">
        <v>200810</v>
      </c>
      <c r="BI3" s="122">
        <v>200811</v>
      </c>
      <c r="BJ3" s="122">
        <v>200812</v>
      </c>
      <c r="BK3" s="123"/>
    </row>
    <row r="4" spans="1:63" ht="10.5">
      <c r="A4" t="s">
        <v>3</v>
      </c>
      <c r="B4" t="s">
        <v>4</v>
      </c>
      <c r="C4" s="51">
        <v>30.920000076293945</v>
      </c>
      <c r="D4" s="51">
        <v>31.719999313354492</v>
      </c>
      <c r="E4" s="37">
        <v>33.09000015258789</v>
      </c>
      <c r="F4" s="37">
        <v>33.459999084472656</v>
      </c>
      <c r="G4" s="37">
        <v>36.310001373291016</v>
      </c>
      <c r="H4" s="37">
        <v>34.650001525878906</v>
      </c>
      <c r="I4" s="37">
        <v>36.66999816894531</v>
      </c>
      <c r="J4" s="37">
        <v>40.290000915527344</v>
      </c>
      <c r="K4" s="37">
        <v>41.34000015258789</v>
      </c>
      <c r="L4" s="37">
        <v>46.119998931884766</v>
      </c>
      <c r="M4" s="37">
        <v>41.7599983215332</v>
      </c>
      <c r="N4" s="37">
        <v>36.61000061035156</v>
      </c>
      <c r="O4" s="37">
        <v>39.25</v>
      </c>
      <c r="P4" s="37">
        <v>41.04999923706055</v>
      </c>
      <c r="Q4" s="37">
        <v>46.77000045776367</v>
      </c>
      <c r="R4" s="37">
        <v>46.630001068115234</v>
      </c>
      <c r="S4" s="37">
        <v>44.7400016784668</v>
      </c>
      <c r="T4" s="37">
        <v>50.29999923706055</v>
      </c>
      <c r="U4" s="37">
        <v>53.880001068115234</v>
      </c>
      <c r="V4" s="37">
        <v>59.290000915527344</v>
      </c>
      <c r="W4" s="37">
        <v>60.18000030517578</v>
      </c>
      <c r="X4" s="37">
        <v>57.2599983215332</v>
      </c>
      <c r="Y4" s="37">
        <v>52.130001068115234</v>
      </c>
      <c r="Z4" s="37">
        <v>52.5099983215332</v>
      </c>
      <c r="AA4" s="37">
        <v>57.31999969482422</v>
      </c>
      <c r="AB4" s="37">
        <v>54.849998474121094</v>
      </c>
      <c r="AC4" s="37">
        <v>56.369998931884766</v>
      </c>
      <c r="AD4" s="37">
        <v>62.970001220703125</v>
      </c>
      <c r="AE4" s="37">
        <v>65.3499984741211</v>
      </c>
      <c r="AF4" s="37">
        <v>65.19000244140625</v>
      </c>
      <c r="AG4" s="37">
        <v>68.87000274658203</v>
      </c>
      <c r="AH4" s="37">
        <v>67.55999755859375</v>
      </c>
      <c r="AI4" s="37">
        <v>58.83000183105469</v>
      </c>
      <c r="AJ4" s="37">
        <v>54.09000015258789</v>
      </c>
      <c r="AK4" s="37">
        <v>53.5099983215332</v>
      </c>
      <c r="AL4" s="37">
        <v>55.9900016784668</v>
      </c>
      <c r="AM4" s="37">
        <v>50.7400016784668</v>
      </c>
      <c r="AN4" s="37">
        <v>53.779998779296875</v>
      </c>
      <c r="AO4" s="37">
        <v>54.45000076293945</v>
      </c>
      <c r="AP4" s="52">
        <v>58.5</v>
      </c>
      <c r="AQ4" s="52">
        <v>60.5</v>
      </c>
      <c r="AR4" s="52">
        <v>60</v>
      </c>
      <c r="AS4" s="52">
        <v>60.5</v>
      </c>
      <c r="AT4" s="52">
        <v>61</v>
      </c>
      <c r="AU4" s="52">
        <v>59.5</v>
      </c>
      <c r="AV4" s="52">
        <v>60.5</v>
      </c>
      <c r="AW4" s="52">
        <v>60.5</v>
      </c>
      <c r="AX4" s="52">
        <v>59</v>
      </c>
      <c r="AY4" s="52">
        <v>58.5</v>
      </c>
      <c r="AZ4" s="52">
        <v>57</v>
      </c>
      <c r="BA4" s="52">
        <v>57.5</v>
      </c>
      <c r="BB4" s="52">
        <v>59</v>
      </c>
      <c r="BC4" s="52">
        <v>59.5</v>
      </c>
      <c r="BD4" s="52">
        <v>58.5</v>
      </c>
      <c r="BE4" s="52">
        <v>57.5</v>
      </c>
      <c r="BF4" s="52">
        <v>57.5</v>
      </c>
      <c r="BG4" s="52">
        <v>58.5</v>
      </c>
      <c r="BH4" s="52">
        <v>57.5</v>
      </c>
      <c r="BI4" s="52">
        <v>56.5</v>
      </c>
      <c r="BJ4" s="52">
        <v>56</v>
      </c>
      <c r="BK4" s="53"/>
    </row>
    <row r="5" spans="1:63" ht="10.5">
      <c r="A5" t="s">
        <v>7</v>
      </c>
      <c r="B5" t="s">
        <v>8</v>
      </c>
      <c r="C5" s="67">
        <v>10532.326171875</v>
      </c>
      <c r="D5" s="67">
        <v>10566.0810546875</v>
      </c>
      <c r="E5" s="68">
        <v>10600.4921875</v>
      </c>
      <c r="F5" s="68">
        <v>10639.900390625</v>
      </c>
      <c r="G5" s="68">
        <v>10672.3662109375</v>
      </c>
      <c r="H5" s="68">
        <v>10702.2333984375</v>
      </c>
      <c r="I5" s="68">
        <v>10727.8408203125</v>
      </c>
      <c r="J5" s="68">
        <v>10753.751953125</v>
      </c>
      <c r="K5" s="68">
        <v>10778.3076171875</v>
      </c>
      <c r="L5" s="68">
        <v>10796.544921875</v>
      </c>
      <c r="M5" s="68">
        <v>10822.111328125</v>
      </c>
      <c r="N5" s="68">
        <v>10850.044921875</v>
      </c>
      <c r="O5" s="68">
        <v>10883.9296875</v>
      </c>
      <c r="P5" s="68">
        <v>10913.9072265625</v>
      </c>
      <c r="Q5" s="68">
        <v>10943.5625</v>
      </c>
      <c r="R5" s="68">
        <v>10968.71875</v>
      </c>
      <c r="S5" s="68">
        <v>11000.86328125</v>
      </c>
      <c r="T5" s="68">
        <v>11035.818359375</v>
      </c>
      <c r="U5" s="68">
        <v>11086.9033203125</v>
      </c>
      <c r="V5" s="68">
        <v>11117.4921875</v>
      </c>
      <c r="W5" s="68">
        <v>11140.9033203125</v>
      </c>
      <c r="X5" s="68">
        <v>11132.173828125</v>
      </c>
      <c r="Y5" s="68">
        <v>11159.9521484375</v>
      </c>
      <c r="Z5" s="68">
        <v>11199.2744140625</v>
      </c>
      <c r="AA5" s="68">
        <v>11277.5185546875</v>
      </c>
      <c r="AB5" s="68">
        <v>11319.396484375</v>
      </c>
      <c r="AC5" s="68">
        <v>11352.28515625</v>
      </c>
      <c r="AD5" s="68">
        <v>11366.615234375</v>
      </c>
      <c r="AE5" s="68">
        <v>11388.7041015625</v>
      </c>
      <c r="AF5" s="68">
        <v>11408.9814453125</v>
      </c>
      <c r="AG5" s="68">
        <v>11423.9072265625</v>
      </c>
      <c r="AH5" s="68">
        <v>11443.21875</v>
      </c>
      <c r="AI5" s="68">
        <v>11463.3740234375</v>
      </c>
      <c r="AJ5" s="68">
        <v>11485.0107421875</v>
      </c>
      <c r="AK5" s="68">
        <v>11506.3779296875</v>
      </c>
      <c r="AL5" s="68">
        <v>11528.111328125</v>
      </c>
      <c r="AM5" s="68">
        <v>11550.4677734375</v>
      </c>
      <c r="AN5" s="68">
        <v>11572.7421875</v>
      </c>
      <c r="AO5" s="68">
        <v>11595.1904296875</v>
      </c>
      <c r="AP5" s="93">
        <v>11616.66015625</v>
      </c>
      <c r="AQ5" s="93">
        <v>11640.3203125</v>
      </c>
      <c r="AR5" s="93">
        <v>11665.0302734375</v>
      </c>
      <c r="AS5" s="93">
        <v>11691.2802734375</v>
      </c>
      <c r="AT5" s="93">
        <v>11717.6796875</v>
      </c>
      <c r="AU5" s="93">
        <v>11744.740234375</v>
      </c>
      <c r="AV5" s="93">
        <v>11773.23046875</v>
      </c>
      <c r="AW5" s="93">
        <v>11801.01953125</v>
      </c>
      <c r="AX5" s="93">
        <v>11828.8701171875</v>
      </c>
      <c r="AY5" s="93">
        <v>11856.7099609375</v>
      </c>
      <c r="AZ5" s="93">
        <v>11884.759765625</v>
      </c>
      <c r="BA5" s="93">
        <v>11912.9296875</v>
      </c>
      <c r="BB5" s="93">
        <v>11939.6904296875</v>
      </c>
      <c r="BC5" s="93">
        <v>11969.26953125</v>
      </c>
      <c r="BD5" s="93">
        <v>12000.1396484375</v>
      </c>
      <c r="BE5" s="93">
        <v>12034.6396484375</v>
      </c>
      <c r="BF5" s="93">
        <v>12066.2998046875</v>
      </c>
      <c r="BG5" s="93">
        <v>12097.48046875</v>
      </c>
      <c r="BH5" s="93">
        <v>12128.1796875</v>
      </c>
      <c r="BI5" s="93">
        <v>12158.400390625</v>
      </c>
      <c r="BJ5" s="93">
        <v>12188.1396484375</v>
      </c>
      <c r="BK5" s="94"/>
    </row>
    <row r="6" spans="1:63" ht="10.5">
      <c r="A6" t="s">
        <v>9</v>
      </c>
      <c r="B6" t="s">
        <v>10</v>
      </c>
      <c r="C6" s="67">
        <v>7891.61865234375</v>
      </c>
      <c r="D6" s="67">
        <v>7913.462890625</v>
      </c>
      <c r="E6" s="68">
        <v>7932.11865234375</v>
      </c>
      <c r="F6" s="68">
        <v>7942.13330078125</v>
      </c>
      <c r="G6" s="68">
        <v>7958.5</v>
      </c>
      <c r="H6" s="68">
        <v>7975.7666015625</v>
      </c>
      <c r="I6" s="68">
        <v>7981.65185546875</v>
      </c>
      <c r="J6" s="68">
        <v>8009.9296875</v>
      </c>
      <c r="K6" s="68">
        <v>8048.318359375</v>
      </c>
      <c r="L6" s="68">
        <v>8144.033203125</v>
      </c>
      <c r="M6" s="68">
        <v>8167.2333984375</v>
      </c>
      <c r="N6" s="68">
        <v>8165.13330078125</v>
      </c>
      <c r="O6" s="68">
        <v>8090.45947265625</v>
      </c>
      <c r="P6" s="68">
        <v>8073.21484375</v>
      </c>
      <c r="Q6" s="68">
        <v>8066.1259765625</v>
      </c>
      <c r="R6" s="68">
        <v>8085.82958984375</v>
      </c>
      <c r="S6" s="68">
        <v>8086.57421875</v>
      </c>
      <c r="T6" s="68">
        <v>8084.99609375</v>
      </c>
      <c r="U6" s="68">
        <v>8060.0888671875</v>
      </c>
      <c r="V6" s="68">
        <v>8069.6220703125</v>
      </c>
      <c r="W6" s="68">
        <v>8092.5888671875</v>
      </c>
      <c r="X6" s="68">
        <v>8149.22607421875</v>
      </c>
      <c r="Y6" s="68">
        <v>8183.88134765625</v>
      </c>
      <c r="Z6" s="68">
        <v>8216.79296875</v>
      </c>
      <c r="AA6" s="68">
        <v>8264.13671875</v>
      </c>
      <c r="AB6" s="68">
        <v>8281.42578125</v>
      </c>
      <c r="AC6" s="68">
        <v>8284.8369140625</v>
      </c>
      <c r="AD6" s="68">
        <v>8241.49609375</v>
      </c>
      <c r="AE6" s="68">
        <v>8241.8076171875</v>
      </c>
      <c r="AF6" s="68">
        <v>8252.896484375</v>
      </c>
      <c r="AG6" s="68">
        <v>8282.8369140625</v>
      </c>
      <c r="AH6" s="68">
        <v>8309.42578125</v>
      </c>
      <c r="AI6" s="68">
        <v>8340.7373046875</v>
      </c>
      <c r="AJ6" s="68">
        <v>8387.2236328125</v>
      </c>
      <c r="AK6" s="68">
        <v>8420.1396484375</v>
      </c>
      <c r="AL6" s="68">
        <v>8449.9375</v>
      </c>
      <c r="AM6" s="68">
        <v>8475.177734375</v>
      </c>
      <c r="AN6" s="68">
        <v>8499.8203125</v>
      </c>
      <c r="AO6" s="68">
        <v>8522.42578125</v>
      </c>
      <c r="AP6" s="93">
        <v>8539.8291015625</v>
      </c>
      <c r="AQ6" s="93">
        <v>8560.7333984375</v>
      </c>
      <c r="AR6" s="93">
        <v>8581.97265625</v>
      </c>
      <c r="AS6" s="93">
        <v>8603.09375</v>
      </c>
      <c r="AT6" s="93">
        <v>8625.3447265625</v>
      </c>
      <c r="AU6" s="93">
        <v>8648.271484375</v>
      </c>
      <c r="AV6" s="93">
        <v>8672.7275390625</v>
      </c>
      <c r="AW6" s="93">
        <v>8696.365234375</v>
      </c>
      <c r="AX6" s="93">
        <v>8720.0390625</v>
      </c>
      <c r="AY6" s="93">
        <v>8738.3330078125</v>
      </c>
      <c r="AZ6" s="93">
        <v>8766.138671875</v>
      </c>
      <c r="BA6" s="93">
        <v>8798.0400390625</v>
      </c>
      <c r="BB6" s="93">
        <v>8843.8212890625</v>
      </c>
      <c r="BC6" s="93">
        <v>8876.5791015625</v>
      </c>
      <c r="BD6" s="93">
        <v>8906.0966796875</v>
      </c>
      <c r="BE6" s="93">
        <v>8929.689453125</v>
      </c>
      <c r="BF6" s="93">
        <v>8954.7373046875</v>
      </c>
      <c r="BG6" s="93">
        <v>8978.556640625</v>
      </c>
      <c r="BH6" s="93">
        <v>9001.1474609375</v>
      </c>
      <c r="BI6" s="93">
        <v>9022.5107421875</v>
      </c>
      <c r="BJ6" s="93">
        <v>9042.64453125</v>
      </c>
      <c r="BK6" s="94"/>
    </row>
    <row r="7" spans="1:63" ht="10.5">
      <c r="A7" t="s">
        <v>111</v>
      </c>
      <c r="B7" t="s">
        <v>112</v>
      </c>
      <c r="C7" s="65">
        <v>102.34203338623047</v>
      </c>
      <c r="D7" s="65">
        <v>102.59452819824219</v>
      </c>
      <c r="E7" s="66">
        <v>102.82714080810547</v>
      </c>
      <c r="F7" s="66">
        <v>103.0391616821289</v>
      </c>
      <c r="G7" s="66">
        <v>103.23255157470703</v>
      </c>
      <c r="H7" s="66">
        <v>103.4065933227539</v>
      </c>
      <c r="I7" s="66">
        <v>103.44139862060547</v>
      </c>
      <c r="J7" s="66">
        <v>103.66667175292969</v>
      </c>
      <c r="K7" s="66">
        <v>103.96253204345703</v>
      </c>
      <c r="L7" s="66">
        <v>104.41009521484375</v>
      </c>
      <c r="M7" s="66">
        <v>104.7862548828125</v>
      </c>
      <c r="N7" s="66">
        <v>105.17214965820312</v>
      </c>
      <c r="O7" s="66">
        <v>105.64962005615234</v>
      </c>
      <c r="P7" s="66">
        <v>105.99358367919922</v>
      </c>
      <c r="Q7" s="66">
        <v>106.285888671875</v>
      </c>
      <c r="R7" s="66">
        <v>106.53305053710938</v>
      </c>
      <c r="S7" s="66">
        <v>106.71714782714844</v>
      </c>
      <c r="T7" s="66">
        <v>106.8447036743164</v>
      </c>
      <c r="U7" s="66">
        <v>106.68839263916016</v>
      </c>
      <c r="V7" s="66">
        <v>106.87335205078125</v>
      </c>
      <c r="W7" s="66">
        <v>107.17225646972656</v>
      </c>
      <c r="X7" s="66">
        <v>107.72279357910156</v>
      </c>
      <c r="Y7" s="66">
        <v>108.1463394165039</v>
      </c>
      <c r="Z7" s="66">
        <v>108.58057403564453</v>
      </c>
      <c r="AA7" s="66">
        <v>108.97949981689453</v>
      </c>
      <c r="AB7" s="66">
        <v>109.4696044921875</v>
      </c>
      <c r="AC7" s="66">
        <v>110.00489807128906</v>
      </c>
      <c r="AD7" s="66">
        <v>110.73966979980469</v>
      </c>
      <c r="AE7" s="66">
        <v>111.2496109008789</v>
      </c>
      <c r="AF7" s="66">
        <v>111.68902587890625</v>
      </c>
      <c r="AG7" s="66">
        <v>112.16043090820312</v>
      </c>
      <c r="AH7" s="66">
        <v>112.38187408447266</v>
      </c>
      <c r="AI7" s="66">
        <v>112.45588684082031</v>
      </c>
      <c r="AJ7" s="66">
        <v>112.08919525146484</v>
      </c>
      <c r="AK7" s="66">
        <v>112.08829498291016</v>
      </c>
      <c r="AL7" s="66">
        <v>112.159912109375</v>
      </c>
      <c r="AM7" s="66">
        <v>112.3968505859375</v>
      </c>
      <c r="AN7" s="66">
        <v>112.5439224243164</v>
      </c>
      <c r="AO7" s="66">
        <v>112.69392395019531</v>
      </c>
      <c r="AP7" s="97">
        <v>112.82793426513672</v>
      </c>
      <c r="AQ7" s="97">
        <v>112.99799346923828</v>
      </c>
      <c r="AR7" s="97">
        <v>113.18517303466797</v>
      </c>
      <c r="AS7" s="97">
        <v>113.42010498046875</v>
      </c>
      <c r="AT7" s="97">
        <v>113.6185531616211</v>
      </c>
      <c r="AU7" s="97">
        <v>113.81114196777344</v>
      </c>
      <c r="AV7" s="97">
        <v>114.00211334228516</v>
      </c>
      <c r="AW7" s="97">
        <v>114.1798095703125</v>
      </c>
      <c r="AX7" s="97">
        <v>114.34848022460938</v>
      </c>
      <c r="AY7" s="97">
        <v>114.48138427734375</v>
      </c>
      <c r="AZ7" s="97">
        <v>114.65203094482422</v>
      </c>
      <c r="BA7" s="97">
        <v>114.83368682861328</v>
      </c>
      <c r="BB7" s="97">
        <v>114.99504852294922</v>
      </c>
      <c r="BC7" s="97">
        <v>115.22220611572266</v>
      </c>
      <c r="BD7" s="97">
        <v>115.48384857177734</v>
      </c>
      <c r="BE7" s="97">
        <v>115.84504699707031</v>
      </c>
      <c r="BF7" s="97">
        <v>116.12686920166016</v>
      </c>
      <c r="BG7" s="97">
        <v>116.39437866210938</v>
      </c>
      <c r="BH7" s="97">
        <v>116.6475830078125</v>
      </c>
      <c r="BI7" s="97">
        <v>116.88646697998047</v>
      </c>
      <c r="BJ7" s="97">
        <v>117.11104583740234</v>
      </c>
      <c r="BK7" s="98"/>
    </row>
    <row r="8" spans="1:63" ht="10.5">
      <c r="A8" t="s">
        <v>19</v>
      </c>
      <c r="B8" t="s">
        <v>20</v>
      </c>
      <c r="C8" s="22">
        <v>31</v>
      </c>
      <c r="D8" s="22">
        <v>29</v>
      </c>
      <c r="E8" s="41">
        <v>31</v>
      </c>
      <c r="F8" s="41">
        <v>30</v>
      </c>
      <c r="G8" s="41">
        <v>31</v>
      </c>
      <c r="H8" s="41">
        <v>30</v>
      </c>
      <c r="I8" s="41">
        <v>31</v>
      </c>
      <c r="J8" s="41">
        <v>31</v>
      </c>
      <c r="K8" s="41">
        <v>30</v>
      </c>
      <c r="L8" s="41">
        <v>31</v>
      </c>
      <c r="M8" s="41">
        <v>30</v>
      </c>
      <c r="N8" s="41">
        <v>31</v>
      </c>
      <c r="O8" s="41">
        <v>31</v>
      </c>
      <c r="P8" s="41">
        <v>28</v>
      </c>
      <c r="Q8" s="41">
        <v>31</v>
      </c>
      <c r="R8" s="41">
        <v>30</v>
      </c>
      <c r="S8" s="41">
        <v>31</v>
      </c>
      <c r="T8" s="41">
        <v>30</v>
      </c>
      <c r="U8" s="41">
        <v>31</v>
      </c>
      <c r="V8" s="41">
        <v>31</v>
      </c>
      <c r="W8" s="41">
        <v>30</v>
      </c>
      <c r="X8" s="41">
        <v>31</v>
      </c>
      <c r="Y8" s="41">
        <v>30</v>
      </c>
      <c r="Z8" s="41">
        <v>31</v>
      </c>
      <c r="AA8" s="41">
        <v>31</v>
      </c>
      <c r="AB8" s="41">
        <v>28</v>
      </c>
      <c r="AC8" s="41">
        <v>31</v>
      </c>
      <c r="AD8" s="41">
        <v>30</v>
      </c>
      <c r="AE8" s="41">
        <v>31</v>
      </c>
      <c r="AF8" s="41">
        <v>30</v>
      </c>
      <c r="AG8" s="41">
        <v>31</v>
      </c>
      <c r="AH8" s="41">
        <v>31</v>
      </c>
      <c r="AI8" s="41">
        <v>30</v>
      </c>
      <c r="AJ8" s="41">
        <v>31</v>
      </c>
      <c r="AK8" s="41">
        <v>30</v>
      </c>
      <c r="AL8" s="41">
        <v>31</v>
      </c>
      <c r="AM8" s="41">
        <v>31</v>
      </c>
      <c r="AN8" s="41">
        <v>28</v>
      </c>
      <c r="AO8" s="41">
        <v>31</v>
      </c>
      <c r="AP8" s="42">
        <v>30</v>
      </c>
      <c r="AQ8" s="42">
        <v>31</v>
      </c>
      <c r="AR8" s="42">
        <v>30</v>
      </c>
      <c r="AS8" s="42">
        <v>31</v>
      </c>
      <c r="AT8" s="42">
        <v>31</v>
      </c>
      <c r="AU8" s="42">
        <v>30</v>
      </c>
      <c r="AV8" s="42">
        <v>31</v>
      </c>
      <c r="AW8" s="42">
        <v>30</v>
      </c>
      <c r="AX8" s="42">
        <v>31</v>
      </c>
      <c r="AY8" s="42">
        <v>31</v>
      </c>
      <c r="AZ8" s="42">
        <v>29</v>
      </c>
      <c r="BA8" s="42">
        <v>31</v>
      </c>
      <c r="BB8" s="42">
        <v>30</v>
      </c>
      <c r="BC8" s="42">
        <v>31</v>
      </c>
      <c r="BD8" s="42">
        <v>30</v>
      </c>
      <c r="BE8" s="42">
        <v>31</v>
      </c>
      <c r="BF8" s="42">
        <v>31</v>
      </c>
      <c r="BG8" s="42">
        <v>30</v>
      </c>
      <c r="BH8" s="42">
        <v>31</v>
      </c>
      <c r="BI8" s="42">
        <v>30</v>
      </c>
      <c r="BJ8" s="42">
        <v>31</v>
      </c>
      <c r="BK8" s="24"/>
    </row>
    <row r="9" spans="3:62" ht="10.5">
      <c r="C9" s="7"/>
      <c r="D9" s="7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</row>
    <row r="10" spans="2:62" ht="10.5">
      <c r="B10" s="16" t="s">
        <v>113</v>
      </c>
      <c r="C10" s="9"/>
      <c r="D10" s="9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</row>
    <row r="11" spans="1:63" ht="10.5">
      <c r="A11" t="s">
        <v>114</v>
      </c>
      <c r="B11" t="s">
        <v>115</v>
      </c>
      <c r="C11" s="67">
        <v>258630</v>
      </c>
      <c r="D11" s="67">
        <v>280843</v>
      </c>
      <c r="E11" s="68">
        <v>312134</v>
      </c>
      <c r="F11" s="68">
        <v>310776</v>
      </c>
      <c r="G11" s="68">
        <v>301320</v>
      </c>
      <c r="H11" s="68">
        <v>332259</v>
      </c>
      <c r="I11" s="68">
        <v>339396</v>
      </c>
      <c r="J11" s="68">
        <v>329312</v>
      </c>
      <c r="K11" s="68">
        <v>301133</v>
      </c>
      <c r="L11" s="68">
        <v>316779</v>
      </c>
      <c r="M11" s="68">
        <v>312797</v>
      </c>
      <c r="N11" s="68">
        <v>314640</v>
      </c>
      <c r="O11" s="68">
        <v>288081</v>
      </c>
      <c r="P11" s="68">
        <v>299808</v>
      </c>
      <c r="Q11" s="68">
        <v>338342</v>
      </c>
      <c r="R11" s="68">
        <v>327356</v>
      </c>
      <c r="S11" s="68">
        <v>323009</v>
      </c>
      <c r="T11" s="68">
        <v>354259</v>
      </c>
      <c r="U11" s="68">
        <v>353688</v>
      </c>
      <c r="V11" s="68">
        <v>343486</v>
      </c>
      <c r="W11" s="68">
        <v>317195</v>
      </c>
      <c r="X11" s="68">
        <v>318302</v>
      </c>
      <c r="Y11" s="68">
        <v>321529</v>
      </c>
      <c r="Z11" s="68">
        <v>318918</v>
      </c>
      <c r="AA11" s="68">
        <v>291568</v>
      </c>
      <c r="AB11" s="68">
        <v>301722</v>
      </c>
      <c r="AC11" s="68">
        <v>345369</v>
      </c>
      <c r="AD11" s="68">
        <v>336815</v>
      </c>
      <c r="AE11" s="68">
        <v>327965</v>
      </c>
      <c r="AF11" s="68">
        <v>359320</v>
      </c>
      <c r="AG11" s="68">
        <v>354721</v>
      </c>
      <c r="AH11" s="68">
        <v>349068</v>
      </c>
      <c r="AI11" s="68">
        <v>321152</v>
      </c>
      <c r="AJ11" s="68">
        <v>325188</v>
      </c>
      <c r="AK11" s="68">
        <v>320352</v>
      </c>
      <c r="AL11" s="68">
        <v>321454.3125</v>
      </c>
      <c r="AM11" s="68">
        <v>295096.1875</v>
      </c>
      <c r="AN11" s="68">
        <v>307435.6875</v>
      </c>
      <c r="AO11" s="68">
        <v>343361.8125</v>
      </c>
      <c r="AP11" s="93">
        <v>337767.90625</v>
      </c>
      <c r="AQ11" s="93">
        <v>328917.09375</v>
      </c>
      <c r="AR11" s="93">
        <v>358784.90625</v>
      </c>
      <c r="AS11" s="93">
        <v>355448.5</v>
      </c>
      <c r="AT11" s="93">
        <v>350923</v>
      </c>
      <c r="AU11" s="93">
        <v>322271.09375</v>
      </c>
      <c r="AV11" s="93">
        <v>326709.90625</v>
      </c>
      <c r="AW11" s="93">
        <v>322228.09375</v>
      </c>
      <c r="AX11" s="93">
        <v>324682.6875</v>
      </c>
      <c r="AY11" s="93">
        <v>297658.6875</v>
      </c>
      <c r="AZ11" s="93">
        <v>310797.40625</v>
      </c>
      <c r="BA11" s="93">
        <v>350719.8125</v>
      </c>
      <c r="BB11" s="93">
        <v>341624.59375</v>
      </c>
      <c r="BC11" s="93">
        <v>332730.3125</v>
      </c>
      <c r="BD11" s="93">
        <v>365048.59375</v>
      </c>
      <c r="BE11" s="93">
        <v>360557.90625</v>
      </c>
      <c r="BF11" s="93">
        <v>357205.90625</v>
      </c>
      <c r="BG11" s="93">
        <v>326966.3125</v>
      </c>
      <c r="BH11" s="93">
        <v>331924</v>
      </c>
      <c r="BI11" s="93">
        <v>326724.1875</v>
      </c>
      <c r="BJ11" s="93">
        <v>330362.5</v>
      </c>
      <c r="BK11" s="94"/>
    </row>
    <row r="12" spans="1:63" ht="10.5">
      <c r="A12" t="s">
        <v>116</v>
      </c>
      <c r="B12" t="s">
        <v>117</v>
      </c>
      <c r="C12" s="67">
        <v>484432</v>
      </c>
      <c r="D12" s="67">
        <v>496888</v>
      </c>
      <c r="E12" s="68">
        <v>512754</v>
      </c>
      <c r="F12" s="68">
        <v>519192</v>
      </c>
      <c r="G12" s="68">
        <v>508790</v>
      </c>
      <c r="H12" s="68">
        <v>532863</v>
      </c>
      <c r="I12" s="68">
        <v>544090</v>
      </c>
      <c r="J12" s="68">
        <v>539723</v>
      </c>
      <c r="K12" s="68">
        <v>521108</v>
      </c>
      <c r="L12" s="68">
        <v>530681</v>
      </c>
      <c r="M12" s="68">
        <v>536006</v>
      </c>
      <c r="N12" s="68">
        <v>544155</v>
      </c>
      <c r="O12" s="68">
        <v>519209</v>
      </c>
      <c r="P12" s="68">
        <v>532052</v>
      </c>
      <c r="Q12" s="68">
        <v>555886</v>
      </c>
      <c r="R12" s="68">
        <v>559412</v>
      </c>
      <c r="S12" s="68">
        <v>549368</v>
      </c>
      <c r="T12" s="68">
        <v>571809</v>
      </c>
      <c r="U12" s="68">
        <v>567042</v>
      </c>
      <c r="V12" s="68">
        <v>569008</v>
      </c>
      <c r="W12" s="68">
        <v>541673</v>
      </c>
      <c r="X12" s="68">
        <v>531984</v>
      </c>
      <c r="Y12" s="68">
        <v>540333</v>
      </c>
      <c r="Z12" s="68">
        <v>545814</v>
      </c>
      <c r="AA12" s="68">
        <v>513966</v>
      </c>
      <c r="AB12" s="68">
        <v>512720</v>
      </c>
      <c r="AC12" s="68">
        <v>556387</v>
      </c>
      <c r="AD12" s="68">
        <v>541919</v>
      </c>
      <c r="AE12" s="68">
        <v>540079</v>
      </c>
      <c r="AF12" s="68">
        <v>564226</v>
      </c>
      <c r="AG12" s="68">
        <v>557950</v>
      </c>
      <c r="AH12" s="68">
        <v>567872</v>
      </c>
      <c r="AI12" s="68">
        <v>546498</v>
      </c>
      <c r="AJ12" s="68">
        <v>539864</v>
      </c>
      <c r="AK12" s="68">
        <v>545591.1875</v>
      </c>
      <c r="AL12" s="68">
        <v>563105.6875</v>
      </c>
      <c r="AM12" s="68">
        <v>525042.5</v>
      </c>
      <c r="AN12" s="68">
        <v>537873.125</v>
      </c>
      <c r="AO12" s="68">
        <v>563345.5</v>
      </c>
      <c r="AP12" s="93">
        <v>571555.5</v>
      </c>
      <c r="AQ12" s="93">
        <v>552208.125</v>
      </c>
      <c r="AR12" s="93">
        <v>579283.6875</v>
      </c>
      <c r="AS12" s="93">
        <v>565710.8125</v>
      </c>
      <c r="AT12" s="93">
        <v>571746.1875</v>
      </c>
      <c r="AU12" s="93">
        <v>557821</v>
      </c>
      <c r="AV12" s="93">
        <v>539920.3125</v>
      </c>
      <c r="AW12" s="93">
        <v>545399.8125</v>
      </c>
      <c r="AX12" s="93">
        <v>565224.3125</v>
      </c>
      <c r="AY12" s="93">
        <v>542287.1875</v>
      </c>
      <c r="AZ12" s="93">
        <v>541897.125</v>
      </c>
      <c r="BA12" s="93">
        <v>574649.625</v>
      </c>
      <c r="BB12" s="93">
        <v>574191.6875</v>
      </c>
      <c r="BC12" s="93">
        <v>555870.6875</v>
      </c>
      <c r="BD12" s="93">
        <v>583117.875</v>
      </c>
      <c r="BE12" s="93">
        <v>582952.875</v>
      </c>
      <c r="BF12" s="93">
        <v>580513.875</v>
      </c>
      <c r="BG12" s="93">
        <v>570511</v>
      </c>
      <c r="BH12" s="93">
        <v>557539.8125</v>
      </c>
      <c r="BI12" s="93">
        <v>558480</v>
      </c>
      <c r="BJ12" s="93">
        <v>568231.375</v>
      </c>
      <c r="BK12" s="94"/>
    </row>
    <row r="13" spans="1:63" ht="10.5">
      <c r="A13" t="s">
        <v>118</v>
      </c>
      <c r="B13" t="s">
        <v>119</v>
      </c>
      <c r="C13" s="61">
        <v>0.5338829755783081</v>
      </c>
      <c r="D13" s="61">
        <v>0.565203845500946</v>
      </c>
      <c r="E13" s="62">
        <v>0.6087402701377869</v>
      </c>
      <c r="F13" s="62">
        <v>0.5985762476921082</v>
      </c>
      <c r="G13" s="62">
        <v>0.5922285914421082</v>
      </c>
      <c r="H13" s="62">
        <v>0.6235355138778687</v>
      </c>
      <c r="I13" s="62">
        <v>0.6237865090370178</v>
      </c>
      <c r="J13" s="62">
        <v>0.6101500391960144</v>
      </c>
      <c r="K13" s="62">
        <v>0.5778706073760986</v>
      </c>
      <c r="L13" s="62">
        <v>0.5969292521476746</v>
      </c>
      <c r="M13" s="62">
        <v>0.5835699439048767</v>
      </c>
      <c r="N13" s="62">
        <v>0.578217625617981</v>
      </c>
      <c r="O13" s="62">
        <v>0.554845929145813</v>
      </c>
      <c r="P13" s="62">
        <v>0.5634937882423401</v>
      </c>
      <c r="Q13" s="62">
        <v>0.6086535453796387</v>
      </c>
      <c r="R13" s="62">
        <v>0.5851787328720093</v>
      </c>
      <c r="S13" s="62">
        <v>0.5879647135734558</v>
      </c>
      <c r="T13" s="62">
        <v>0.619540810585022</v>
      </c>
      <c r="U13" s="62">
        <v>0.6237421631813049</v>
      </c>
      <c r="V13" s="62">
        <v>0.603657603263855</v>
      </c>
      <c r="W13" s="62">
        <v>0.5855839252471924</v>
      </c>
      <c r="X13" s="62">
        <v>0.598330020904541</v>
      </c>
      <c r="Y13" s="62">
        <v>0.5950571298599243</v>
      </c>
      <c r="Z13" s="62">
        <v>0.5842979550361633</v>
      </c>
      <c r="AA13" s="62">
        <v>0.5672904253005981</v>
      </c>
      <c r="AB13" s="62">
        <v>0.5884732604026794</v>
      </c>
      <c r="AC13" s="62">
        <v>0.620735228061676</v>
      </c>
      <c r="AD13" s="62">
        <v>0.6215227842330933</v>
      </c>
      <c r="AE13" s="62">
        <v>0.6072537302970886</v>
      </c>
      <c r="AF13" s="62">
        <v>0.6368370056152344</v>
      </c>
      <c r="AG13" s="62">
        <v>0.6357576847076416</v>
      </c>
      <c r="AH13" s="62">
        <v>0.6146948337554932</v>
      </c>
      <c r="AI13" s="62">
        <v>0.5876544713973999</v>
      </c>
      <c r="AJ13" s="62">
        <v>0.602351725101471</v>
      </c>
      <c r="AK13" s="62">
        <v>0.5871648192405701</v>
      </c>
      <c r="AL13" s="62">
        <v>0.5708594918251038</v>
      </c>
      <c r="AM13" s="62">
        <v>0.5620424151420593</v>
      </c>
      <c r="AN13" s="62">
        <v>0.5715765953063965</v>
      </c>
      <c r="AO13" s="62">
        <v>0.6095048785209656</v>
      </c>
      <c r="AP13" s="63">
        <v>0.5909624099731445</v>
      </c>
      <c r="AQ13" s="63">
        <v>0.5956398248672485</v>
      </c>
      <c r="AR13" s="63">
        <v>0.6193594932556152</v>
      </c>
      <c r="AS13" s="63">
        <v>0.6283218860626221</v>
      </c>
      <c r="AT13" s="63">
        <v>0.6137741804122925</v>
      </c>
      <c r="AU13" s="63">
        <v>0.5777320265769958</v>
      </c>
      <c r="AV13" s="63">
        <v>0.6051074862480164</v>
      </c>
      <c r="AW13" s="63">
        <v>0.5908107161521912</v>
      </c>
      <c r="AX13" s="63">
        <v>0.5744314789772034</v>
      </c>
      <c r="AY13" s="63">
        <v>0.5488951206207275</v>
      </c>
      <c r="AZ13" s="63">
        <v>0.5735359191894531</v>
      </c>
      <c r="BA13" s="63">
        <v>0.6103194952011108</v>
      </c>
      <c r="BB13" s="63">
        <v>0.5949661135673523</v>
      </c>
      <c r="BC13" s="63">
        <v>0.5985748767852783</v>
      </c>
      <c r="BD13" s="63">
        <v>0.6260288953781128</v>
      </c>
      <c r="BE13" s="63">
        <v>0.618502676486969</v>
      </c>
      <c r="BF13" s="63">
        <v>0.615327000617981</v>
      </c>
      <c r="BG13" s="63">
        <v>0.5731111764907837</v>
      </c>
      <c r="BH13" s="63">
        <v>0.5953369736671448</v>
      </c>
      <c r="BI13" s="63">
        <v>0.5850238800048828</v>
      </c>
      <c r="BJ13" s="63">
        <v>0.5813872218132019</v>
      </c>
      <c r="BK13" s="64"/>
    </row>
    <row r="14" spans="3:62" ht="10.5">
      <c r="C14" s="8"/>
      <c r="D14" s="8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</row>
    <row r="15" spans="2:62" ht="10.5">
      <c r="B15" s="11" t="s">
        <v>28</v>
      </c>
      <c r="C15" s="8"/>
      <c r="D15" s="8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</row>
    <row r="16" spans="1:63" ht="10.5">
      <c r="A16" t="s">
        <v>120</v>
      </c>
      <c r="B16" t="s">
        <v>121</v>
      </c>
      <c r="C16" s="57">
        <v>99.9000015258789</v>
      </c>
      <c r="D16" s="57">
        <v>101.30000305175781</v>
      </c>
      <c r="E16" s="58">
        <v>102.69999694824219</v>
      </c>
      <c r="F16" s="58">
        <v>106.5999984741211</v>
      </c>
      <c r="G16" s="58">
        <v>116.9000015258789</v>
      </c>
      <c r="H16" s="58">
        <v>110.30000305175781</v>
      </c>
      <c r="I16" s="58">
        <v>116.9000015258789</v>
      </c>
      <c r="J16" s="58">
        <v>127.19999694824219</v>
      </c>
      <c r="K16" s="58">
        <v>133.39999389648438</v>
      </c>
      <c r="L16" s="58">
        <v>155.10000610351562</v>
      </c>
      <c r="M16" s="58">
        <v>146.60000610351562</v>
      </c>
      <c r="N16" s="58">
        <v>133.5</v>
      </c>
      <c r="O16" s="58">
        <v>131.3000030517578</v>
      </c>
      <c r="P16" s="58">
        <v>137.5</v>
      </c>
      <c r="Q16" s="58">
        <v>158.5</v>
      </c>
      <c r="R16" s="58">
        <v>167.60000610351562</v>
      </c>
      <c r="S16" s="58">
        <v>157.3000030517578</v>
      </c>
      <c r="T16" s="58">
        <v>165.10000610351562</v>
      </c>
      <c r="U16" s="58">
        <v>172.39999389648438</v>
      </c>
      <c r="V16" s="58">
        <v>185.3000030517578</v>
      </c>
      <c r="W16" s="58">
        <v>210.3000030517578</v>
      </c>
      <c r="X16" s="58">
        <v>235.1999969482422</v>
      </c>
      <c r="Y16" s="58">
        <v>185.3000030517578</v>
      </c>
      <c r="Z16" s="58">
        <v>176.10000610351562</v>
      </c>
      <c r="AA16" s="58">
        <v>184.1999969482422</v>
      </c>
      <c r="AB16" s="58">
        <v>185.5</v>
      </c>
      <c r="AC16" s="58">
        <v>187.5</v>
      </c>
      <c r="AD16" s="58">
        <v>204.8000030517578</v>
      </c>
      <c r="AE16" s="58">
        <v>215.6999969482422</v>
      </c>
      <c r="AF16" s="58">
        <v>215.89999389648438</v>
      </c>
      <c r="AG16" s="58">
        <v>217.8000030517578</v>
      </c>
      <c r="AH16" s="58">
        <v>222.89999389648438</v>
      </c>
      <c r="AI16" s="58">
        <v>199.8000030517578</v>
      </c>
      <c r="AJ16" s="58">
        <v>183.1999969482422</v>
      </c>
      <c r="AK16" s="58">
        <v>179.89999389648438</v>
      </c>
      <c r="AL16" s="58">
        <v>193.5</v>
      </c>
      <c r="AM16" s="58">
        <v>175.8000030517578</v>
      </c>
      <c r="AN16" s="58">
        <v>182.0447998046875</v>
      </c>
      <c r="AO16" s="58">
        <v>190.98939514160156</v>
      </c>
      <c r="AP16" s="59">
        <v>203.4958953857422</v>
      </c>
      <c r="AQ16" s="59">
        <v>210.02239990234375</v>
      </c>
      <c r="AR16" s="59">
        <v>209.2725067138672</v>
      </c>
      <c r="AS16" s="59">
        <v>210.93589782714844</v>
      </c>
      <c r="AT16" s="59">
        <v>210.17999267578125</v>
      </c>
      <c r="AU16" s="59">
        <v>209.64059448242188</v>
      </c>
      <c r="AV16" s="59">
        <v>209.0334014892578</v>
      </c>
      <c r="AW16" s="59">
        <v>208.58009338378906</v>
      </c>
      <c r="AX16" s="59">
        <v>206.84669494628906</v>
      </c>
      <c r="AY16" s="59">
        <v>200.52639770507812</v>
      </c>
      <c r="AZ16" s="59">
        <v>197.15049743652344</v>
      </c>
      <c r="BA16" s="59">
        <v>199.11500549316406</v>
      </c>
      <c r="BB16" s="59">
        <v>203.5438995361328</v>
      </c>
      <c r="BC16" s="59">
        <v>206.95230102539062</v>
      </c>
      <c r="BD16" s="59">
        <v>204.1472930908203</v>
      </c>
      <c r="BE16" s="59">
        <v>203.3773956298828</v>
      </c>
      <c r="BF16" s="59">
        <v>202.3704071044922</v>
      </c>
      <c r="BG16" s="59">
        <v>204.21609497070312</v>
      </c>
      <c r="BH16" s="59">
        <v>203.96240234375</v>
      </c>
      <c r="BI16" s="59">
        <v>200.6475067138672</v>
      </c>
      <c r="BJ16" s="59">
        <v>199.83670043945312</v>
      </c>
      <c r="BK16" s="60"/>
    </row>
    <row r="17" spans="1:63" ht="10.5">
      <c r="A17" t="s">
        <v>122</v>
      </c>
      <c r="B17" t="s">
        <v>123</v>
      </c>
      <c r="C17" s="44">
        <v>224.89999389648438</v>
      </c>
      <c r="D17" s="44">
        <v>227.60000610351562</v>
      </c>
      <c r="E17" s="45">
        <v>230</v>
      </c>
      <c r="F17" s="45">
        <v>232.39999389648438</v>
      </c>
      <c r="G17" s="45">
        <v>230.5</v>
      </c>
      <c r="H17" s="45">
        <v>232.1999969482422</v>
      </c>
      <c r="I17" s="45">
        <v>233.3000030517578</v>
      </c>
      <c r="J17" s="45">
        <v>224.6999969482422</v>
      </c>
      <c r="K17" s="45">
        <v>221</v>
      </c>
      <c r="L17" s="45">
        <v>224</v>
      </c>
      <c r="M17" s="45">
        <v>226.1999969482422</v>
      </c>
      <c r="N17" s="45">
        <v>219.6999969482422</v>
      </c>
      <c r="O17" s="45">
        <v>217.6999969482422</v>
      </c>
      <c r="P17" s="45">
        <v>220.89999389648438</v>
      </c>
      <c r="Q17" s="45">
        <v>226.8000030517578</v>
      </c>
      <c r="R17" s="45">
        <v>234.89999389648438</v>
      </c>
      <c r="S17" s="45">
        <v>240</v>
      </c>
      <c r="T17" s="45">
        <v>245.60000610351562</v>
      </c>
      <c r="U17" s="45">
        <v>249.6999969482422</v>
      </c>
      <c r="V17" s="45">
        <v>244.1999969482422</v>
      </c>
      <c r="W17" s="45">
        <v>240.8000030517578</v>
      </c>
      <c r="X17" s="45">
        <v>244.3000030517578</v>
      </c>
      <c r="Y17" s="45">
        <v>240.6999969482422</v>
      </c>
      <c r="Z17" s="45">
        <v>233.8000030517578</v>
      </c>
      <c r="AA17" s="45">
        <v>236.5</v>
      </c>
      <c r="AB17" s="45">
        <v>239.3000030517578</v>
      </c>
      <c r="AC17" s="45">
        <v>242</v>
      </c>
      <c r="AD17" s="45">
        <v>245.8000030517578</v>
      </c>
      <c r="AE17" s="45">
        <v>252.3000030517578</v>
      </c>
      <c r="AF17" s="45">
        <v>260</v>
      </c>
      <c r="AG17" s="45">
        <v>263.29998779296875</v>
      </c>
      <c r="AH17" s="45">
        <v>258.3999938964844</v>
      </c>
      <c r="AI17" s="45">
        <v>252.39999389648438</v>
      </c>
      <c r="AJ17" s="45">
        <v>248.89999389648438</v>
      </c>
      <c r="AK17" s="45">
        <v>237</v>
      </c>
      <c r="AL17" s="45">
        <v>231.39999389648438</v>
      </c>
      <c r="AM17" s="45">
        <v>237</v>
      </c>
      <c r="AN17" s="45">
        <v>241.26919555664062</v>
      </c>
      <c r="AO17" s="45">
        <v>245.3618927001953</v>
      </c>
      <c r="AP17" s="46">
        <v>245.80819702148438</v>
      </c>
      <c r="AQ17" s="46">
        <v>245.3925018310547</v>
      </c>
      <c r="AR17" s="46">
        <v>246.33790588378906</v>
      </c>
      <c r="AS17" s="46">
        <v>249.4149932861328</v>
      </c>
      <c r="AT17" s="46">
        <v>247.4488067626953</v>
      </c>
      <c r="AU17" s="46">
        <v>245.44749450683594</v>
      </c>
      <c r="AV17" s="46">
        <v>243.95750427246094</v>
      </c>
      <c r="AW17" s="46">
        <v>242.56790161132812</v>
      </c>
      <c r="AX17" s="46">
        <v>241.03370666503906</v>
      </c>
      <c r="AY17" s="46">
        <v>244.10479736328125</v>
      </c>
      <c r="AZ17" s="46">
        <v>248.98170471191406</v>
      </c>
      <c r="BA17" s="46">
        <v>254.10609436035156</v>
      </c>
      <c r="BB17" s="46">
        <v>255.54339599609375</v>
      </c>
      <c r="BC17" s="46">
        <v>255.83250427246094</v>
      </c>
      <c r="BD17" s="46">
        <v>257.3655090332031</v>
      </c>
      <c r="BE17" s="46">
        <v>260.9512023925781</v>
      </c>
      <c r="BF17" s="46">
        <v>259.4288024902344</v>
      </c>
      <c r="BG17" s="46">
        <v>258.8153991699219</v>
      </c>
      <c r="BH17" s="46">
        <v>260.5389099121094</v>
      </c>
      <c r="BI17" s="46">
        <v>260.9591979980469</v>
      </c>
      <c r="BJ17" s="46">
        <v>261.0072937011719</v>
      </c>
      <c r="BK17" s="47"/>
    </row>
    <row r="18" spans="3:62" ht="10.5">
      <c r="C18" s="9"/>
      <c r="D18" s="9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</row>
    <row r="19" spans="2:62" ht="10.5">
      <c r="B19" s="11" t="s">
        <v>37</v>
      </c>
      <c r="C19" s="6"/>
      <c r="D19" s="6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</row>
    <row r="20" spans="1:63" ht="10.5">
      <c r="A20" t="s">
        <v>38</v>
      </c>
      <c r="B20" t="s">
        <v>39</v>
      </c>
      <c r="C20" s="48">
        <v>16.946578979492188</v>
      </c>
      <c r="D20" s="48">
        <v>16.947778701782227</v>
      </c>
      <c r="E20" s="38">
        <v>16.977779388427734</v>
      </c>
      <c r="F20" s="38">
        <v>16.977779388427734</v>
      </c>
      <c r="G20" s="38">
        <v>16.977779388427734</v>
      </c>
      <c r="H20" s="38">
        <v>16.977779388427734</v>
      </c>
      <c r="I20" s="38">
        <v>16.983779907226562</v>
      </c>
      <c r="J20" s="38">
        <v>16.978378295898438</v>
      </c>
      <c r="K20" s="38">
        <v>16.978378295898438</v>
      </c>
      <c r="L20" s="38">
        <v>16.982179641723633</v>
      </c>
      <c r="M20" s="38">
        <v>16.982179641723633</v>
      </c>
      <c r="N20" s="38">
        <v>16.982179641723633</v>
      </c>
      <c r="O20" s="38">
        <v>17.12487030029297</v>
      </c>
      <c r="P20" s="38">
        <v>17.124570846557617</v>
      </c>
      <c r="Q20" s="38">
        <v>17.124570846557617</v>
      </c>
      <c r="R20" s="38">
        <v>17.128570556640625</v>
      </c>
      <c r="S20" s="38">
        <v>17.2337703704834</v>
      </c>
      <c r="T20" s="38">
        <v>17.2337703704834</v>
      </c>
      <c r="U20" s="38">
        <v>17.238370895385742</v>
      </c>
      <c r="V20" s="38">
        <v>17.229557037353516</v>
      </c>
      <c r="W20" s="38">
        <v>17.229557037353516</v>
      </c>
      <c r="X20" s="38">
        <v>17.224769592285156</v>
      </c>
      <c r="Y20" s="38">
        <v>17.224769592285156</v>
      </c>
      <c r="Z20" s="38">
        <v>17.22389030456543</v>
      </c>
      <c r="AA20" s="38">
        <v>17.334714889526367</v>
      </c>
      <c r="AB20" s="38">
        <v>17.33341407775879</v>
      </c>
      <c r="AC20" s="38">
        <v>17.386714935302734</v>
      </c>
      <c r="AD20" s="38">
        <v>17.389713287353516</v>
      </c>
      <c r="AE20" s="38">
        <v>17.39471435546875</v>
      </c>
      <c r="AF20" s="38">
        <v>17.39471435546875</v>
      </c>
      <c r="AG20" s="38">
        <v>17.389713287353516</v>
      </c>
      <c r="AH20" s="38">
        <v>17.389713287353516</v>
      </c>
      <c r="AI20" s="38">
        <v>17.389713287353516</v>
      </c>
      <c r="AJ20" s="38">
        <v>17.396713256835938</v>
      </c>
      <c r="AK20" s="38">
        <v>17.39971351623535</v>
      </c>
      <c r="AL20" s="38">
        <v>17.39971351623535</v>
      </c>
      <c r="AM20" s="38">
        <v>17.39699935913086</v>
      </c>
      <c r="AN20" s="38">
        <v>17.399892807006836</v>
      </c>
      <c r="AO20" s="38">
        <v>17.399932861328125</v>
      </c>
      <c r="AP20" s="49">
        <v>17.39992904663086</v>
      </c>
      <c r="AQ20" s="49">
        <v>17.39992904663086</v>
      </c>
      <c r="AR20" s="49">
        <v>17.39992904663086</v>
      </c>
      <c r="AS20" s="49">
        <v>17.39992904663086</v>
      </c>
      <c r="AT20" s="49">
        <v>17.39992904663086</v>
      </c>
      <c r="AU20" s="49">
        <v>17.39992904663086</v>
      </c>
      <c r="AV20" s="49">
        <v>17.39992904663086</v>
      </c>
      <c r="AW20" s="49">
        <v>17.39992904663086</v>
      </c>
      <c r="AX20" s="49">
        <v>17.39992904663086</v>
      </c>
      <c r="AY20" s="49">
        <v>17.39992904663086</v>
      </c>
      <c r="AZ20" s="49">
        <v>17.39992904663086</v>
      </c>
      <c r="BA20" s="49">
        <v>17.39992904663086</v>
      </c>
      <c r="BB20" s="49">
        <v>17.39992904663086</v>
      </c>
      <c r="BC20" s="49">
        <v>17.39992904663086</v>
      </c>
      <c r="BD20" s="49">
        <v>17.39992904663086</v>
      </c>
      <c r="BE20" s="49">
        <v>17.39992904663086</v>
      </c>
      <c r="BF20" s="49">
        <v>17.39992904663086</v>
      </c>
      <c r="BG20" s="49">
        <v>17.39992904663086</v>
      </c>
      <c r="BH20" s="49">
        <v>17.39992904663086</v>
      </c>
      <c r="BI20" s="49">
        <v>17.39992904663086</v>
      </c>
      <c r="BJ20" s="49">
        <v>17.39992904663086</v>
      </c>
      <c r="BK20" s="50"/>
    </row>
    <row r="21" spans="1:63" ht="10.5">
      <c r="A21" t="s">
        <v>40</v>
      </c>
      <c r="B21" t="s">
        <v>41</v>
      </c>
      <c r="C21" s="48">
        <v>15.092483520507812</v>
      </c>
      <c r="D21" s="48">
        <v>15.056103706359863</v>
      </c>
      <c r="E21" s="38">
        <v>15.027129173278809</v>
      </c>
      <c r="F21" s="38">
        <v>15.701966285705566</v>
      </c>
      <c r="G21" s="38">
        <v>16.233871459960938</v>
      </c>
      <c r="H21" s="38">
        <v>16.552398681640625</v>
      </c>
      <c r="I21" s="38">
        <v>16.436161041259766</v>
      </c>
      <c r="J21" s="38">
        <v>16.493741989135742</v>
      </c>
      <c r="K21" s="38">
        <v>15.30223274230957</v>
      </c>
      <c r="L21" s="38">
        <v>15.314032554626465</v>
      </c>
      <c r="M21" s="38">
        <v>16.02323341369629</v>
      </c>
      <c r="N21" s="38">
        <v>16.13532257080078</v>
      </c>
      <c r="O21" s="38">
        <v>15.632096290588379</v>
      </c>
      <c r="P21" s="38">
        <v>15.5109281539917</v>
      </c>
      <c r="Q21" s="38">
        <v>15.540709495544434</v>
      </c>
      <c r="R21" s="38">
        <v>15.89873218536377</v>
      </c>
      <c r="S21" s="38">
        <v>16.241806030273438</v>
      </c>
      <c r="T21" s="38">
        <v>16.73023223876953</v>
      </c>
      <c r="U21" s="38">
        <v>16.23738670349121</v>
      </c>
      <c r="V21" s="38">
        <v>15.969419479370117</v>
      </c>
      <c r="W21" s="38">
        <v>14.39639949798584</v>
      </c>
      <c r="X21" s="38">
        <v>14.006516456604004</v>
      </c>
      <c r="Y21" s="38">
        <v>15.378232955932617</v>
      </c>
      <c r="Z21" s="38">
        <v>15.395193099975586</v>
      </c>
      <c r="AA21" s="38">
        <v>15.079580307006836</v>
      </c>
      <c r="AB21" s="38">
        <v>14.99657154083252</v>
      </c>
      <c r="AC21" s="38">
        <v>14.908418655395508</v>
      </c>
      <c r="AD21" s="38">
        <v>15.316865921020508</v>
      </c>
      <c r="AE21" s="38">
        <v>15.855031967163086</v>
      </c>
      <c r="AF21" s="38">
        <v>16.170900344848633</v>
      </c>
      <c r="AG21" s="38">
        <v>16.07264518737793</v>
      </c>
      <c r="AH21" s="38">
        <v>16.214677810668945</v>
      </c>
      <c r="AI21" s="38">
        <v>16.17413330078125</v>
      </c>
      <c r="AJ21" s="38">
        <v>15.312580108642578</v>
      </c>
      <c r="AK21" s="38">
        <v>15.34019947052002</v>
      </c>
      <c r="AL21" s="38">
        <v>15.728806495666504</v>
      </c>
      <c r="AM21" s="38">
        <v>15.300451278686523</v>
      </c>
      <c r="AN21" s="38">
        <v>14.959035873413086</v>
      </c>
      <c r="AO21" s="38">
        <v>15.070402145385742</v>
      </c>
      <c r="AP21" s="49">
        <v>15.57446002960205</v>
      </c>
      <c r="AQ21" s="49">
        <v>15.904789924621582</v>
      </c>
      <c r="AR21" s="49">
        <v>16.141159057617188</v>
      </c>
      <c r="AS21" s="49">
        <v>16.040569305419922</v>
      </c>
      <c r="AT21" s="49">
        <v>16.01325035095215</v>
      </c>
      <c r="AU21" s="49">
        <v>15.617130279541016</v>
      </c>
      <c r="AV21" s="49">
        <v>15.22782039642334</v>
      </c>
      <c r="AW21" s="49">
        <v>15.620439529418945</v>
      </c>
      <c r="AX21" s="49">
        <v>15.493539810180664</v>
      </c>
      <c r="AY21" s="49">
        <v>15.341279983520508</v>
      </c>
      <c r="AZ21" s="49">
        <v>15.306819915771484</v>
      </c>
      <c r="BA21" s="49">
        <v>15.468740463256836</v>
      </c>
      <c r="BB21" s="49">
        <v>15.784489631652832</v>
      </c>
      <c r="BC21" s="49">
        <v>16.077470779418945</v>
      </c>
      <c r="BD21" s="49">
        <v>16.223690032958984</v>
      </c>
      <c r="BE21" s="49">
        <v>16.072879791259766</v>
      </c>
      <c r="BF21" s="49">
        <v>16.09111976623535</v>
      </c>
      <c r="BG21" s="49">
        <v>15.862569808959961</v>
      </c>
      <c r="BH21" s="49">
        <v>15.285639762878418</v>
      </c>
      <c r="BI21" s="49">
        <v>15.61299991607666</v>
      </c>
      <c r="BJ21" s="49">
        <v>15.51830005645752</v>
      </c>
      <c r="BK21" s="50"/>
    </row>
    <row r="22" spans="1:63" ht="10.5">
      <c r="A22" t="s">
        <v>42</v>
      </c>
      <c r="B22" t="s">
        <v>43</v>
      </c>
      <c r="C22" s="61">
        <v>0.8905917406082153</v>
      </c>
      <c r="D22" s="61">
        <v>0.8883821368217468</v>
      </c>
      <c r="E22" s="62">
        <v>0.8851056694984436</v>
      </c>
      <c r="F22" s="62">
        <v>0.9248539209365845</v>
      </c>
      <c r="G22" s="62">
        <v>0.9561834335327148</v>
      </c>
      <c r="H22" s="62">
        <v>0.9749448299407959</v>
      </c>
      <c r="I22" s="62">
        <v>0.9677563905715942</v>
      </c>
      <c r="J22" s="62">
        <v>0.9714556932449341</v>
      </c>
      <c r="K22" s="62">
        <v>0.9012776613235474</v>
      </c>
      <c r="L22" s="62">
        <v>0.9017707109451294</v>
      </c>
      <c r="M22" s="62">
        <v>0.9435322284698486</v>
      </c>
      <c r="N22" s="62">
        <v>0.9501326084136963</v>
      </c>
      <c r="O22" s="62">
        <v>0.9128300547599792</v>
      </c>
      <c r="P22" s="62">
        <v>0.9057703018188477</v>
      </c>
      <c r="Q22" s="62">
        <v>0.907509446144104</v>
      </c>
      <c r="R22" s="62">
        <v>0.9281995892524719</v>
      </c>
      <c r="S22" s="62">
        <v>0.9424406886100769</v>
      </c>
      <c r="T22" s="62">
        <v>0.9707819223403931</v>
      </c>
      <c r="U22" s="62">
        <v>0.9419327974319458</v>
      </c>
      <c r="V22" s="62">
        <v>0.9268618822097778</v>
      </c>
      <c r="W22" s="62">
        <v>0.835564136505127</v>
      </c>
      <c r="X22" s="62">
        <v>0.813161313533783</v>
      </c>
      <c r="Y22" s="62">
        <v>0.892797589302063</v>
      </c>
      <c r="Z22" s="62">
        <v>0.8938278555870056</v>
      </c>
      <c r="AA22" s="62">
        <v>0.8699064254760742</v>
      </c>
      <c r="AB22" s="62">
        <v>0.8651828169822693</v>
      </c>
      <c r="AC22" s="62">
        <v>0.8574603199958801</v>
      </c>
      <c r="AD22" s="62">
        <v>0.8808003664016724</v>
      </c>
      <c r="AE22" s="62">
        <v>0.9114856123924255</v>
      </c>
      <c r="AF22" s="62">
        <v>0.9296444654464722</v>
      </c>
      <c r="AG22" s="62">
        <v>0.9242616295814514</v>
      </c>
      <c r="AH22" s="62">
        <v>0.9324292540550232</v>
      </c>
      <c r="AI22" s="62">
        <v>0.930097758769989</v>
      </c>
      <c r="AJ22" s="62">
        <v>0.8801996111869812</v>
      </c>
      <c r="AK22" s="62">
        <v>0.8816351890563965</v>
      </c>
      <c r="AL22" s="62">
        <v>0.9039692878723145</v>
      </c>
      <c r="AM22" s="62">
        <v>0.879487931728363</v>
      </c>
      <c r="AN22" s="62">
        <v>0.85971999168396</v>
      </c>
      <c r="AO22" s="62">
        <v>0.8661184310913086</v>
      </c>
      <c r="AP22" s="63">
        <v>0.8950874209403992</v>
      </c>
      <c r="AQ22" s="63">
        <v>0.9140719771385193</v>
      </c>
      <c r="AR22" s="63">
        <v>0.9276564717292786</v>
      </c>
      <c r="AS22" s="63">
        <v>0.9218752980232239</v>
      </c>
      <c r="AT22" s="63">
        <v>0.920305609703064</v>
      </c>
      <c r="AU22" s="63">
        <v>0.8975399136543274</v>
      </c>
      <c r="AV22" s="63">
        <v>0.8751652836799622</v>
      </c>
      <c r="AW22" s="63">
        <v>0.8977298140525818</v>
      </c>
      <c r="AX22" s="63">
        <v>0.8904364705085754</v>
      </c>
      <c r="AY22" s="63">
        <v>0.8816863894462585</v>
      </c>
      <c r="AZ22" s="63">
        <v>0.8797060251235962</v>
      </c>
      <c r="BA22" s="63">
        <v>0.8890113234519958</v>
      </c>
      <c r="BB22" s="63">
        <v>0.9071580171585083</v>
      </c>
      <c r="BC22" s="63">
        <v>0.9239959716796875</v>
      </c>
      <c r="BD22" s="63">
        <v>0.9323992729187012</v>
      </c>
      <c r="BE22" s="63">
        <v>0.9237322211265564</v>
      </c>
      <c r="BF22" s="63">
        <v>0.9247804880142212</v>
      </c>
      <c r="BG22" s="63">
        <v>0.9116454720497131</v>
      </c>
      <c r="BH22" s="63">
        <v>0.8784884810447693</v>
      </c>
      <c r="BI22" s="63">
        <v>0.8973022103309631</v>
      </c>
      <c r="BJ22" s="63">
        <v>0.8918600082397461</v>
      </c>
      <c r="BK22" s="64"/>
    </row>
    <row r="23" spans="3:62" ht="10.5">
      <c r="C23" s="4"/>
      <c r="D23" s="4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</row>
    <row r="24" spans="2:62" ht="10.5">
      <c r="B24" s="11" t="s">
        <v>44</v>
      </c>
      <c r="C24" s="4"/>
      <c r="D24" s="4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</row>
    <row r="25" spans="1:63" ht="10.5">
      <c r="A25" t="s">
        <v>124</v>
      </c>
      <c r="B25" t="s">
        <v>125</v>
      </c>
      <c r="C25" s="48">
        <v>1.484709620475769</v>
      </c>
      <c r="D25" s="48">
        <v>1.4620000123977661</v>
      </c>
      <c r="E25" s="38">
        <v>1.501387119293213</v>
      </c>
      <c r="F25" s="38">
        <v>1.4992666244506836</v>
      </c>
      <c r="G25" s="38">
        <v>1.5428386926651</v>
      </c>
      <c r="H25" s="38">
        <v>1.5323666334152222</v>
      </c>
      <c r="I25" s="38">
        <v>1.6278387308120728</v>
      </c>
      <c r="J25" s="38">
        <v>1.6496773958206177</v>
      </c>
      <c r="K25" s="38">
        <v>1.5531333684921265</v>
      </c>
      <c r="L25" s="38">
        <v>1.4947419166564941</v>
      </c>
      <c r="M25" s="38">
        <v>1.6129666566848755</v>
      </c>
      <c r="N25" s="38">
        <v>1.5966774225234985</v>
      </c>
      <c r="O25" s="38">
        <v>1.5522258281707764</v>
      </c>
      <c r="P25" s="38">
        <v>1.576285719871521</v>
      </c>
      <c r="Q25" s="38">
        <v>1.541290283203125</v>
      </c>
      <c r="R25" s="38">
        <v>1.6375333070755005</v>
      </c>
      <c r="S25" s="38">
        <v>1.6311613321304321</v>
      </c>
      <c r="T25" s="38">
        <v>1.7012333869934082</v>
      </c>
      <c r="U25" s="38">
        <v>1.5849354267120361</v>
      </c>
      <c r="V25" s="38">
        <v>1.590064525604248</v>
      </c>
      <c r="W25" s="38">
        <v>1.3682667016983032</v>
      </c>
      <c r="X25" s="38">
        <v>1.3367419242858887</v>
      </c>
      <c r="Y25" s="38">
        <v>1.519700050354004</v>
      </c>
      <c r="Z25" s="38">
        <v>1.5148065090179443</v>
      </c>
      <c r="AA25" s="38">
        <v>1.5152580738067627</v>
      </c>
      <c r="AB25" s="38">
        <v>1.438428521156311</v>
      </c>
      <c r="AC25" s="38">
        <v>1.461193561553955</v>
      </c>
      <c r="AD25" s="38">
        <v>1.4462000131607056</v>
      </c>
      <c r="AE25" s="38">
        <v>1.434935450553894</v>
      </c>
      <c r="AF25" s="38">
        <v>1.492966651916504</v>
      </c>
      <c r="AG25" s="38">
        <v>1.5397419929504395</v>
      </c>
      <c r="AH25" s="38">
        <v>1.4801613092422485</v>
      </c>
      <c r="AI25" s="38">
        <v>1.5114333629608154</v>
      </c>
      <c r="AJ25" s="38">
        <v>1.4899355173110962</v>
      </c>
      <c r="AK25" s="38">
        <v>1.4217000007629395</v>
      </c>
      <c r="AL25" s="38">
        <v>1.5286128520965576</v>
      </c>
      <c r="AM25" s="38">
        <v>1.4800000190734863</v>
      </c>
      <c r="AN25" s="38">
        <v>1.4214643239974976</v>
      </c>
      <c r="AO25" s="38">
        <v>1.4001935720443726</v>
      </c>
      <c r="AP25" s="49">
        <v>1.4553020000457764</v>
      </c>
      <c r="AQ25" s="49">
        <v>1.494202971458435</v>
      </c>
      <c r="AR25" s="49">
        <v>1.5298949480056763</v>
      </c>
      <c r="AS25" s="49">
        <v>1.5564450025558472</v>
      </c>
      <c r="AT25" s="49">
        <v>1.5841619968414307</v>
      </c>
      <c r="AU25" s="49">
        <v>1.5589330196380615</v>
      </c>
      <c r="AV25" s="49">
        <v>1.5242910385131836</v>
      </c>
      <c r="AW25" s="49">
        <v>1.5638500452041626</v>
      </c>
      <c r="AX25" s="49">
        <v>1.595412015914917</v>
      </c>
      <c r="AY25" s="49">
        <v>1.5756200551986694</v>
      </c>
      <c r="AZ25" s="49">
        <v>1.5261240005493164</v>
      </c>
      <c r="BA25" s="49">
        <v>1.5546350479125977</v>
      </c>
      <c r="BB25" s="49">
        <v>1.5526620149612427</v>
      </c>
      <c r="BC25" s="49">
        <v>1.523501992225647</v>
      </c>
      <c r="BD25" s="49">
        <v>1.5491050481796265</v>
      </c>
      <c r="BE25" s="49">
        <v>1.5772310495376587</v>
      </c>
      <c r="BF25" s="49">
        <v>1.623142957687378</v>
      </c>
      <c r="BG25" s="49">
        <v>1.5995320081710815</v>
      </c>
      <c r="BH25" s="49">
        <v>1.5535169839859009</v>
      </c>
      <c r="BI25" s="49">
        <v>1.5783100128173828</v>
      </c>
      <c r="BJ25" s="49">
        <v>1.639631986618042</v>
      </c>
      <c r="BK25" s="50"/>
    </row>
    <row r="26" spans="1:63" ht="10.5">
      <c r="A26" t="s">
        <v>126</v>
      </c>
      <c r="B26" t="s">
        <v>127</v>
      </c>
      <c r="C26" s="48">
        <v>0.05561912804841995</v>
      </c>
      <c r="D26" s="48">
        <v>0.09074030816555023</v>
      </c>
      <c r="E26" s="38">
        <v>0.03262532129883766</v>
      </c>
      <c r="F26" s="38">
        <v>0.05823526531457901</v>
      </c>
      <c r="G26" s="38">
        <v>0.14705610275268555</v>
      </c>
      <c r="H26" s="38">
        <v>0.15843050181865692</v>
      </c>
      <c r="I26" s="38">
        <v>0.09560680389404297</v>
      </c>
      <c r="J26" s="38">
        <v>0.11251338571310043</v>
      </c>
      <c r="K26" s="38">
        <v>0.042469900101423264</v>
      </c>
      <c r="L26" s="38">
        <v>0.11008542031049728</v>
      </c>
      <c r="M26" s="38">
        <v>0.11554306745529175</v>
      </c>
      <c r="N26" s="38">
        <v>0.021778257563710213</v>
      </c>
      <c r="O26" s="38">
        <v>0.07713545113801956</v>
      </c>
      <c r="P26" s="38">
        <v>0.07274746149778366</v>
      </c>
      <c r="Q26" s="38">
        <v>0.10190093517303467</v>
      </c>
      <c r="R26" s="38">
        <v>0.036959100514650345</v>
      </c>
      <c r="S26" s="38">
        <v>0.034993935376405716</v>
      </c>
      <c r="T26" s="38">
        <v>0.03364116698503494</v>
      </c>
      <c r="U26" s="38">
        <v>0.12825961410999298</v>
      </c>
      <c r="V26" s="38">
        <v>0.09211880713701248</v>
      </c>
      <c r="W26" s="38">
        <v>0.27013468742370605</v>
      </c>
      <c r="X26" s="38">
        <v>0.35956379771232605</v>
      </c>
      <c r="Y26" s="38">
        <v>0.22050300240516663</v>
      </c>
      <c r="Z26" s="38">
        <v>0.21849238872528076</v>
      </c>
      <c r="AA26" s="38">
        <v>0.10876041650772095</v>
      </c>
      <c r="AB26" s="38">
        <v>0.028056856244802475</v>
      </c>
      <c r="AC26" s="38">
        <v>0.0812288373708725</v>
      </c>
      <c r="AD26" s="38">
        <v>0.17569780349731445</v>
      </c>
      <c r="AE26" s="38">
        <v>0.1962481290102005</v>
      </c>
      <c r="AF26" s="38">
        <v>0.15758909285068512</v>
      </c>
      <c r="AG26" s="38">
        <v>0.168535515666008</v>
      </c>
      <c r="AH26" s="38">
        <v>0.2052098959684372</v>
      </c>
      <c r="AI26" s="38">
        <v>0.1707448661327362</v>
      </c>
      <c r="AJ26" s="38">
        <v>0.12548984587192535</v>
      </c>
      <c r="AK26" s="38">
        <v>0.05245516821742058</v>
      </c>
      <c r="AL26" s="38">
        <v>0.1499953269958496</v>
      </c>
      <c r="AM26" s="38">
        <v>0.136258065700531</v>
      </c>
      <c r="AN26" s="38">
        <v>0.2326173484325409</v>
      </c>
      <c r="AO26" s="38">
        <v>0.21927469968795776</v>
      </c>
      <c r="AP26" s="49">
        <v>0.17347580194473267</v>
      </c>
      <c r="AQ26" s="49">
        <v>0.17141610383987427</v>
      </c>
      <c r="AR26" s="49">
        <v>0.1614287942647934</v>
      </c>
      <c r="AS26" s="49">
        <v>0.1432051956653595</v>
      </c>
      <c r="AT26" s="49">
        <v>0.14165949821472168</v>
      </c>
      <c r="AU26" s="49">
        <v>0.13813529908657074</v>
      </c>
      <c r="AV26" s="49">
        <v>0.12211409956216812</v>
      </c>
      <c r="AW26" s="49">
        <v>0.11609630286693573</v>
      </c>
      <c r="AX26" s="49">
        <v>0.11488579958677292</v>
      </c>
      <c r="AY26" s="49">
        <v>0.1195674017071724</v>
      </c>
      <c r="AZ26" s="49">
        <v>0.10006540268659592</v>
      </c>
      <c r="BA26" s="49">
        <v>0.1099935993552208</v>
      </c>
      <c r="BB26" s="49">
        <v>0.13284610211849213</v>
      </c>
      <c r="BC26" s="49">
        <v>0.1551900953054428</v>
      </c>
      <c r="BD26" s="49">
        <v>0.1604440063238144</v>
      </c>
      <c r="BE26" s="49">
        <v>0.13982510566711426</v>
      </c>
      <c r="BF26" s="49">
        <v>0.15015259385108948</v>
      </c>
      <c r="BG26" s="49">
        <v>0.1379912942647934</v>
      </c>
      <c r="BH26" s="49">
        <v>0.10846249759197235</v>
      </c>
      <c r="BI26" s="49">
        <v>0.10922069847583771</v>
      </c>
      <c r="BJ26" s="49">
        <v>0.09959369897842407</v>
      </c>
      <c r="BK26" s="50"/>
    </row>
    <row r="27" spans="2:62" ht="10.5">
      <c r="B27" t="s">
        <v>128</v>
      </c>
      <c r="C27" s="40">
        <f aca="true" t="shared" si="0" ref="C27:AH27">+(C32-C31)/C8*1000</f>
        <v>20.451576479019657</v>
      </c>
      <c r="D27" s="40">
        <f t="shared" si="0"/>
        <v>119.27584944100215</v>
      </c>
      <c r="E27" s="40">
        <f t="shared" si="0"/>
        <v>26.258037936302923</v>
      </c>
      <c r="F27" s="40">
        <f t="shared" si="0"/>
        <v>13.766733805338543</v>
      </c>
      <c r="G27" s="40">
        <f t="shared" si="0"/>
        <v>-94.06452794228831</v>
      </c>
      <c r="H27" s="40">
        <f t="shared" si="0"/>
        <v>-21.79997762044271</v>
      </c>
      <c r="I27" s="40">
        <f t="shared" si="0"/>
        <v>-65.64515636813256</v>
      </c>
      <c r="J27" s="40">
        <f t="shared" si="0"/>
        <v>-31.93553801505796</v>
      </c>
      <c r="K27" s="40">
        <f t="shared" si="0"/>
        <v>15.600077311197916</v>
      </c>
      <c r="L27" s="40">
        <f t="shared" si="0"/>
        <v>36.2580822360131</v>
      </c>
      <c r="M27" s="40">
        <f t="shared" si="0"/>
        <v>-24.100112915039062</v>
      </c>
      <c r="N27" s="40">
        <f t="shared" si="0"/>
        <v>26.483966458228327</v>
      </c>
      <c r="O27" s="40">
        <f t="shared" si="0"/>
        <v>-93.06458503969255</v>
      </c>
      <c r="P27" s="40">
        <f t="shared" si="0"/>
        <v>93.67861066545758</v>
      </c>
      <c r="Q27" s="40">
        <f t="shared" si="0"/>
        <v>82.93545630670363</v>
      </c>
      <c r="R27" s="40">
        <f t="shared" si="0"/>
        <v>-60.666656494140625</v>
      </c>
      <c r="S27" s="40">
        <f t="shared" si="0"/>
        <v>7.903191351121473</v>
      </c>
      <c r="T27" s="40">
        <f t="shared" si="0"/>
        <v>-46.26668294270833</v>
      </c>
      <c r="U27" s="40">
        <f t="shared" si="0"/>
        <v>11.838728381741431</v>
      </c>
      <c r="V27" s="40">
        <f t="shared" si="0"/>
        <v>61.12904702463458</v>
      </c>
      <c r="W27" s="40">
        <f t="shared" si="0"/>
        <v>32.03341166178385</v>
      </c>
      <c r="X27" s="40">
        <f t="shared" si="0"/>
        <v>-41.70977684759324</v>
      </c>
      <c r="Y27" s="40">
        <f t="shared" si="0"/>
        <v>-121.23324076334634</v>
      </c>
      <c r="Z27" s="40">
        <f t="shared" si="0"/>
        <v>22.774111840032763</v>
      </c>
      <c r="AA27" s="40">
        <f t="shared" si="0"/>
        <v>-96.54838808121221</v>
      </c>
      <c r="AB27" s="40">
        <f t="shared" si="0"/>
        <v>72.357177734375</v>
      </c>
      <c r="AC27" s="40">
        <f t="shared" si="0"/>
        <v>25.064529911164318</v>
      </c>
      <c r="AD27" s="40">
        <f t="shared" si="0"/>
        <v>25.066630045572918</v>
      </c>
      <c r="AE27" s="40">
        <f t="shared" si="0"/>
        <v>10.000044299710181</v>
      </c>
      <c r="AF27" s="40">
        <f t="shared" si="0"/>
        <v>51.86665852864583</v>
      </c>
      <c r="AG27" s="40">
        <f t="shared" si="0"/>
        <v>-10.32257080078125</v>
      </c>
      <c r="AH27" s="40">
        <f t="shared" si="0"/>
        <v>-67.61292488344255</v>
      </c>
      <c r="AI27" s="40">
        <f aca="true" t="shared" si="1" ref="AI27:BJ27">+(AI32-AI31)/AI8*1000</f>
        <v>-3.700002034505208</v>
      </c>
      <c r="AJ27" s="40">
        <f t="shared" si="1"/>
        <v>11.645163259198588</v>
      </c>
      <c r="AK27" s="40">
        <f t="shared" si="1"/>
        <v>133.76668294270831</v>
      </c>
      <c r="AL27" s="40">
        <f t="shared" si="1"/>
        <v>-53.645226263230846</v>
      </c>
      <c r="AM27" s="40">
        <f t="shared" si="1"/>
        <v>-0.2580458118069556</v>
      </c>
      <c r="AN27" s="40">
        <f t="shared" si="1"/>
        <v>-39.11726815359933</v>
      </c>
      <c r="AO27" s="40">
        <f t="shared" si="1"/>
        <v>5.343160321635585</v>
      </c>
      <c r="AP27" s="39">
        <f t="shared" si="1"/>
        <v>16.540273030598957</v>
      </c>
      <c r="AQ27" s="39">
        <f t="shared" si="1"/>
        <v>-38.511706936743956</v>
      </c>
      <c r="AR27" s="39">
        <f t="shared" si="1"/>
        <v>11.152013142903646</v>
      </c>
      <c r="AS27" s="39">
        <f t="shared" si="1"/>
        <v>15.155176962575606</v>
      </c>
      <c r="AT27" s="39">
        <f t="shared" si="1"/>
        <v>-0.7386976672757057</v>
      </c>
      <c r="AU27" s="39">
        <f t="shared" si="1"/>
        <v>-13.042958577473957</v>
      </c>
      <c r="AV27" s="39">
        <f t="shared" si="1"/>
        <v>12.646090599798386</v>
      </c>
      <c r="AW27" s="39">
        <f t="shared" si="1"/>
        <v>-14.624659220377605</v>
      </c>
      <c r="AX27" s="39">
        <f t="shared" si="1"/>
        <v>9.074180356917841</v>
      </c>
      <c r="AY27" s="39">
        <f t="shared" si="1"/>
        <v>-24.59839851625504</v>
      </c>
      <c r="AZ27" s="39">
        <f t="shared" si="1"/>
        <v>49.15211118500808</v>
      </c>
      <c r="BA27" s="39">
        <f t="shared" si="1"/>
        <v>32.915176883820564</v>
      </c>
      <c r="BB27" s="39">
        <f t="shared" si="1"/>
        <v>-1.1400858561197917</v>
      </c>
      <c r="BC27" s="39">
        <f t="shared" si="1"/>
        <v>-41.15541519657258</v>
      </c>
      <c r="BD27" s="39">
        <f t="shared" si="1"/>
        <v>6.2915802001953125</v>
      </c>
      <c r="BE27" s="39">
        <f t="shared" si="1"/>
        <v>10.8184814453125</v>
      </c>
      <c r="BF27" s="39">
        <f t="shared" si="1"/>
        <v>-17.24649244739163</v>
      </c>
      <c r="BG27" s="39">
        <f t="shared" si="1"/>
        <v>-23.319625854492188</v>
      </c>
      <c r="BH27" s="39">
        <f t="shared" si="1"/>
        <v>22.198953936176913</v>
      </c>
      <c r="BI27" s="39">
        <f t="shared" si="1"/>
        <v>-6.6496531168619795</v>
      </c>
      <c r="BJ27" s="39">
        <f t="shared" si="1"/>
        <v>-0.8877169701360887</v>
      </c>
    </row>
    <row r="28" spans="1:63" ht="10.5">
      <c r="A28" t="s">
        <v>129</v>
      </c>
      <c r="B28" t="s">
        <v>130</v>
      </c>
      <c r="C28" s="48">
        <v>1.5053870677947998</v>
      </c>
      <c r="D28" s="48">
        <v>1.6720000505447388</v>
      </c>
      <c r="E28" s="38">
        <v>1.5602580308914185</v>
      </c>
      <c r="F28" s="38">
        <v>1.5712666511535645</v>
      </c>
      <c r="G28" s="38">
        <v>1.5958386659622192</v>
      </c>
      <c r="H28" s="38">
        <v>1.6690000295639038</v>
      </c>
      <c r="I28" s="38">
        <v>1.657806396484375</v>
      </c>
      <c r="J28" s="38">
        <v>1.7302581071853638</v>
      </c>
      <c r="K28" s="38">
        <v>1.611199975013733</v>
      </c>
      <c r="L28" s="38">
        <v>1.641096830368042</v>
      </c>
      <c r="M28" s="38">
        <v>1.7043999433517456</v>
      </c>
      <c r="N28" s="38">
        <v>1.6449354887008667</v>
      </c>
      <c r="O28" s="38">
        <v>1.5362967252731323</v>
      </c>
      <c r="P28" s="38">
        <v>1.7427117824554443</v>
      </c>
      <c r="Q28" s="38">
        <v>1.726126790046692</v>
      </c>
      <c r="R28" s="38">
        <v>1.613825798034668</v>
      </c>
      <c r="S28" s="38">
        <v>1.674058437347412</v>
      </c>
      <c r="T28" s="38">
        <v>1.6886078119277954</v>
      </c>
      <c r="U28" s="38">
        <v>1.7250337600708008</v>
      </c>
      <c r="V28" s="38">
        <v>1.7433123588562012</v>
      </c>
      <c r="W28" s="38">
        <v>1.6704347133636475</v>
      </c>
      <c r="X28" s="38">
        <v>1.6545960903167725</v>
      </c>
      <c r="Y28" s="38">
        <v>1.6189696788787842</v>
      </c>
      <c r="Z28" s="38">
        <v>1.756072998046875</v>
      </c>
      <c r="AA28" s="38">
        <v>1.5288572311401367</v>
      </c>
      <c r="AB28" s="38">
        <v>1.5388425588607788</v>
      </c>
      <c r="AC28" s="38">
        <v>1.5674868822097778</v>
      </c>
      <c r="AD28" s="38">
        <v>1.646964430809021</v>
      </c>
      <c r="AE28" s="38">
        <v>1.641183614730835</v>
      </c>
      <c r="AF28" s="38">
        <v>1.7024223804473877</v>
      </c>
      <c r="AG28" s="38">
        <v>1.6979548931121826</v>
      </c>
      <c r="AH28" s="38">
        <v>1.6177582740783691</v>
      </c>
      <c r="AI28" s="38">
        <v>1.6784782409667969</v>
      </c>
      <c r="AJ28" s="38">
        <v>1.627070426940918</v>
      </c>
      <c r="AK28" s="38">
        <v>1.607921838760376</v>
      </c>
      <c r="AL28" s="38">
        <v>1.6249630451202393</v>
      </c>
      <c r="AM28" s="38">
        <v>1.6160000562667847</v>
      </c>
      <c r="AN28" s="38">
        <v>1.614964246749878</v>
      </c>
      <c r="AO28" s="38">
        <v>1.6248115301132202</v>
      </c>
      <c r="AP28" s="49">
        <v>1.6453180313110352</v>
      </c>
      <c r="AQ28" s="49">
        <v>1.62710702419281</v>
      </c>
      <c r="AR28" s="49">
        <v>1.7024760246276855</v>
      </c>
      <c r="AS28" s="49">
        <v>1.7148059606552124</v>
      </c>
      <c r="AT28" s="49">
        <v>1.7250829935073853</v>
      </c>
      <c r="AU28" s="49">
        <v>1.6840260028839111</v>
      </c>
      <c r="AV28" s="49">
        <v>1.6590509414672852</v>
      </c>
      <c r="AW28" s="49">
        <v>1.6653209924697876</v>
      </c>
      <c r="AX28" s="49">
        <v>1.719372034072876</v>
      </c>
      <c r="AY28" s="49">
        <v>1.6705889701843262</v>
      </c>
      <c r="AZ28" s="49">
        <v>1.6753419637680054</v>
      </c>
      <c r="BA28" s="49">
        <v>1.6975430250167847</v>
      </c>
      <c r="BB28" s="49">
        <v>1.6843680143356323</v>
      </c>
      <c r="BC28" s="49">
        <v>1.6375360488891602</v>
      </c>
      <c r="BD28" s="49">
        <v>1.7158410549163818</v>
      </c>
      <c r="BE28" s="49">
        <v>1.7278740406036377</v>
      </c>
      <c r="BF28" s="49">
        <v>1.7560490369796753</v>
      </c>
      <c r="BG28" s="49">
        <v>1.714203953742981</v>
      </c>
      <c r="BH28" s="49">
        <v>1.6841779947280884</v>
      </c>
      <c r="BI28" s="49">
        <v>1.6808810234069824</v>
      </c>
      <c r="BJ28" s="49">
        <v>1.7383379936218262</v>
      </c>
      <c r="BK28" s="50"/>
    </row>
    <row r="29" spans="3:62" ht="10.5">
      <c r="C29" s="4"/>
      <c r="D29" s="4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</row>
    <row r="30" spans="2:62" ht="10.5">
      <c r="B30" s="11" t="s">
        <v>54</v>
      </c>
      <c r="C30" s="4"/>
      <c r="D30" s="4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</row>
    <row r="31" spans="1:63" ht="10.5">
      <c r="A31" t="s">
        <v>131</v>
      </c>
      <c r="B31" t="s">
        <v>132</v>
      </c>
      <c r="C31" s="54">
        <v>39.867000579833984</v>
      </c>
      <c r="D31" s="54">
        <v>36.40800094604492</v>
      </c>
      <c r="E31" s="28">
        <v>35.59400177001953</v>
      </c>
      <c r="F31" s="28">
        <v>35.180999755859375</v>
      </c>
      <c r="G31" s="28">
        <v>38.09700012207031</v>
      </c>
      <c r="H31" s="28">
        <v>38.750999450683594</v>
      </c>
      <c r="I31" s="28">
        <v>40.7859992980957</v>
      </c>
      <c r="J31" s="28">
        <v>41.7760009765625</v>
      </c>
      <c r="K31" s="28">
        <v>41.30799865722656</v>
      </c>
      <c r="L31" s="28">
        <v>40.183998107910156</v>
      </c>
      <c r="M31" s="28">
        <v>40.90700149536133</v>
      </c>
      <c r="N31" s="28">
        <v>40.08599853515625</v>
      </c>
      <c r="O31" s="28">
        <v>42.97100067138672</v>
      </c>
      <c r="P31" s="28">
        <v>40.347999572753906</v>
      </c>
      <c r="Q31" s="28">
        <v>37.777000427246094</v>
      </c>
      <c r="R31" s="28">
        <v>39.59700012207031</v>
      </c>
      <c r="S31" s="28">
        <v>39.35200119018555</v>
      </c>
      <c r="T31" s="28">
        <v>40.7400016784668</v>
      </c>
      <c r="U31" s="28">
        <v>40.37300109863281</v>
      </c>
      <c r="V31" s="28">
        <v>38.47800064086914</v>
      </c>
      <c r="W31" s="28">
        <v>37.516998291015625</v>
      </c>
      <c r="X31" s="28">
        <v>38.810001373291016</v>
      </c>
      <c r="Y31" s="28">
        <v>42.446998596191406</v>
      </c>
      <c r="Z31" s="28">
        <v>41.74100112915039</v>
      </c>
      <c r="AA31" s="28">
        <v>44.73400115966797</v>
      </c>
      <c r="AB31" s="28">
        <v>42.70800018310547</v>
      </c>
      <c r="AC31" s="28">
        <v>41.930999755859375</v>
      </c>
      <c r="AD31" s="28">
        <v>41.17900085449219</v>
      </c>
      <c r="AE31" s="28">
        <v>40.86899948120117</v>
      </c>
      <c r="AF31" s="28">
        <v>39.3129997253418</v>
      </c>
      <c r="AG31" s="28">
        <v>39.632999420166016</v>
      </c>
      <c r="AH31" s="28">
        <v>41.729000091552734</v>
      </c>
      <c r="AI31" s="28">
        <v>41.84000015258789</v>
      </c>
      <c r="AJ31" s="28">
        <v>41.479000091552734</v>
      </c>
      <c r="AK31" s="28">
        <v>37.465999603271484</v>
      </c>
      <c r="AL31" s="28">
        <v>39.12900161743164</v>
      </c>
      <c r="AM31" s="28">
        <v>39.137001037597656</v>
      </c>
      <c r="AN31" s="28">
        <v>40.23228454589844</v>
      </c>
      <c r="AO31" s="28">
        <v>40.066646575927734</v>
      </c>
      <c r="AP31" s="55">
        <v>39.570438385009766</v>
      </c>
      <c r="AQ31" s="55">
        <v>40.76430130004883</v>
      </c>
      <c r="AR31" s="55">
        <v>40.42974090576172</v>
      </c>
      <c r="AS31" s="55">
        <v>39.959930419921875</v>
      </c>
      <c r="AT31" s="55">
        <v>39.98283004760742</v>
      </c>
      <c r="AU31" s="55">
        <v>40.37411880493164</v>
      </c>
      <c r="AV31" s="55">
        <v>39.98208999633789</v>
      </c>
      <c r="AW31" s="55">
        <v>40.42082977294922</v>
      </c>
      <c r="AX31" s="55">
        <v>40.139530181884766</v>
      </c>
      <c r="AY31" s="55">
        <v>40.90208053588867</v>
      </c>
      <c r="AZ31" s="55">
        <v>39.47666931152344</v>
      </c>
      <c r="BA31" s="55">
        <v>38.456298828125</v>
      </c>
      <c r="BB31" s="55">
        <v>38.490501403808594</v>
      </c>
      <c r="BC31" s="55">
        <v>39.766319274902344</v>
      </c>
      <c r="BD31" s="55">
        <v>39.577571868896484</v>
      </c>
      <c r="BE31" s="55">
        <v>39.2421989440918</v>
      </c>
      <c r="BF31" s="55">
        <v>39.77684020996094</v>
      </c>
      <c r="BG31" s="55">
        <v>40.4764289855957</v>
      </c>
      <c r="BH31" s="55">
        <v>39.78826141357422</v>
      </c>
      <c r="BI31" s="55">
        <v>39.98775100708008</v>
      </c>
      <c r="BJ31" s="55">
        <v>40.0152702331543</v>
      </c>
      <c r="BK31" s="56"/>
    </row>
    <row r="32" spans="2:62" ht="10.5">
      <c r="B32" t="s">
        <v>133</v>
      </c>
      <c r="C32" s="34">
        <v>40.500999450683594</v>
      </c>
      <c r="D32" s="34">
        <f aca="true" t="shared" si="2" ref="D32:AI32">C31</f>
        <v>39.867000579833984</v>
      </c>
      <c r="E32" s="34">
        <f t="shared" si="2"/>
        <v>36.40800094604492</v>
      </c>
      <c r="F32" s="34">
        <f t="shared" si="2"/>
        <v>35.59400177001953</v>
      </c>
      <c r="G32" s="34">
        <f t="shared" si="2"/>
        <v>35.180999755859375</v>
      </c>
      <c r="H32" s="34">
        <f t="shared" si="2"/>
        <v>38.09700012207031</v>
      </c>
      <c r="I32" s="34">
        <f t="shared" si="2"/>
        <v>38.750999450683594</v>
      </c>
      <c r="J32" s="34">
        <f t="shared" si="2"/>
        <v>40.7859992980957</v>
      </c>
      <c r="K32" s="34">
        <f t="shared" si="2"/>
        <v>41.7760009765625</v>
      </c>
      <c r="L32" s="34">
        <f t="shared" si="2"/>
        <v>41.30799865722656</v>
      </c>
      <c r="M32" s="34">
        <f t="shared" si="2"/>
        <v>40.183998107910156</v>
      </c>
      <c r="N32" s="34">
        <f t="shared" si="2"/>
        <v>40.90700149536133</v>
      </c>
      <c r="O32" s="34">
        <f t="shared" si="2"/>
        <v>40.08599853515625</v>
      </c>
      <c r="P32" s="34">
        <f t="shared" si="2"/>
        <v>42.97100067138672</v>
      </c>
      <c r="Q32" s="34">
        <f t="shared" si="2"/>
        <v>40.347999572753906</v>
      </c>
      <c r="R32" s="34">
        <f t="shared" si="2"/>
        <v>37.777000427246094</v>
      </c>
      <c r="S32" s="34">
        <f t="shared" si="2"/>
        <v>39.59700012207031</v>
      </c>
      <c r="T32" s="34">
        <f t="shared" si="2"/>
        <v>39.35200119018555</v>
      </c>
      <c r="U32" s="34">
        <f t="shared" si="2"/>
        <v>40.7400016784668</v>
      </c>
      <c r="V32" s="34">
        <f t="shared" si="2"/>
        <v>40.37300109863281</v>
      </c>
      <c r="W32" s="34">
        <f t="shared" si="2"/>
        <v>38.47800064086914</v>
      </c>
      <c r="X32" s="34">
        <f t="shared" si="2"/>
        <v>37.516998291015625</v>
      </c>
      <c r="Y32" s="34">
        <f t="shared" si="2"/>
        <v>38.810001373291016</v>
      </c>
      <c r="Z32" s="34">
        <f t="shared" si="2"/>
        <v>42.446998596191406</v>
      </c>
      <c r="AA32" s="34">
        <f t="shared" si="2"/>
        <v>41.74100112915039</v>
      </c>
      <c r="AB32" s="34">
        <f t="shared" si="2"/>
        <v>44.73400115966797</v>
      </c>
      <c r="AC32" s="34">
        <f t="shared" si="2"/>
        <v>42.70800018310547</v>
      </c>
      <c r="AD32" s="34">
        <f t="shared" si="2"/>
        <v>41.930999755859375</v>
      </c>
      <c r="AE32" s="34">
        <f t="shared" si="2"/>
        <v>41.17900085449219</v>
      </c>
      <c r="AF32" s="34">
        <f t="shared" si="2"/>
        <v>40.86899948120117</v>
      </c>
      <c r="AG32" s="34">
        <f t="shared" si="2"/>
        <v>39.3129997253418</v>
      </c>
      <c r="AH32" s="34">
        <f t="shared" si="2"/>
        <v>39.632999420166016</v>
      </c>
      <c r="AI32" s="34">
        <f t="shared" si="2"/>
        <v>41.729000091552734</v>
      </c>
      <c r="AJ32" s="34">
        <f aca="true" t="shared" si="3" ref="AJ32:BJ32">AI31</f>
        <v>41.84000015258789</v>
      </c>
      <c r="AK32" s="34">
        <f t="shared" si="3"/>
        <v>41.479000091552734</v>
      </c>
      <c r="AL32" s="34">
        <f t="shared" si="3"/>
        <v>37.465999603271484</v>
      </c>
      <c r="AM32" s="34">
        <f t="shared" si="3"/>
        <v>39.12900161743164</v>
      </c>
      <c r="AN32" s="34">
        <f t="shared" si="3"/>
        <v>39.137001037597656</v>
      </c>
      <c r="AO32" s="34">
        <f t="shared" si="3"/>
        <v>40.23228454589844</v>
      </c>
      <c r="AP32" s="36">
        <f t="shared" si="3"/>
        <v>40.066646575927734</v>
      </c>
      <c r="AQ32" s="36">
        <f t="shared" si="3"/>
        <v>39.570438385009766</v>
      </c>
      <c r="AR32" s="36">
        <f t="shared" si="3"/>
        <v>40.76430130004883</v>
      </c>
      <c r="AS32" s="36">
        <f t="shared" si="3"/>
        <v>40.42974090576172</v>
      </c>
      <c r="AT32" s="36">
        <f t="shared" si="3"/>
        <v>39.959930419921875</v>
      </c>
      <c r="AU32" s="36">
        <f t="shared" si="3"/>
        <v>39.98283004760742</v>
      </c>
      <c r="AV32" s="36">
        <f t="shared" si="3"/>
        <v>40.37411880493164</v>
      </c>
      <c r="AW32" s="36">
        <f t="shared" si="3"/>
        <v>39.98208999633789</v>
      </c>
      <c r="AX32" s="36">
        <f t="shared" si="3"/>
        <v>40.42082977294922</v>
      </c>
      <c r="AY32" s="36">
        <f t="shared" si="3"/>
        <v>40.139530181884766</v>
      </c>
      <c r="AZ32" s="36">
        <f t="shared" si="3"/>
        <v>40.90208053588867</v>
      </c>
      <c r="BA32" s="36">
        <f t="shared" si="3"/>
        <v>39.47666931152344</v>
      </c>
      <c r="BB32" s="36">
        <f t="shared" si="3"/>
        <v>38.456298828125</v>
      </c>
      <c r="BC32" s="36">
        <f t="shared" si="3"/>
        <v>38.490501403808594</v>
      </c>
      <c r="BD32" s="36">
        <f t="shared" si="3"/>
        <v>39.766319274902344</v>
      </c>
      <c r="BE32" s="36">
        <f t="shared" si="3"/>
        <v>39.577571868896484</v>
      </c>
      <c r="BF32" s="36">
        <f t="shared" si="3"/>
        <v>39.2421989440918</v>
      </c>
      <c r="BG32" s="36">
        <f t="shared" si="3"/>
        <v>39.77684020996094</v>
      </c>
      <c r="BH32" s="36">
        <f t="shared" si="3"/>
        <v>40.4764289855957</v>
      </c>
      <c r="BI32" s="36">
        <f t="shared" si="3"/>
        <v>39.78826141357422</v>
      </c>
      <c r="BJ32" s="36">
        <f t="shared" si="3"/>
        <v>39.98775100708008</v>
      </c>
    </row>
    <row r="33" spans="2:62" ht="10.5">
      <c r="B33" s="11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</row>
    <row r="34" spans="2:62" ht="10.5">
      <c r="B34" s="17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</row>
    <row r="35" spans="1:63" ht="10.5">
      <c r="A35" t="s">
        <v>134</v>
      </c>
      <c r="B35" t="s">
        <v>135</v>
      </c>
      <c r="C35" s="48">
        <v>1.1885331869125366</v>
      </c>
      <c r="D35" s="48">
        <v>1.2334703207015991</v>
      </c>
      <c r="E35" s="38">
        <v>1.2668250799179077</v>
      </c>
      <c r="F35" s="38">
        <v>1.2718045711517334</v>
      </c>
      <c r="G35" s="38">
        <v>1.2624448537826538</v>
      </c>
      <c r="H35" s="38">
        <v>1.32499361038208</v>
      </c>
      <c r="I35" s="38">
        <v>1.3413265943527222</v>
      </c>
      <c r="J35" s="38">
        <v>1.3418381214141846</v>
      </c>
      <c r="K35" s="38">
        <v>1.1874035596847534</v>
      </c>
      <c r="L35" s="38">
        <v>1.2912180423736572</v>
      </c>
      <c r="M35" s="38">
        <v>1.278624415397644</v>
      </c>
      <c r="N35" s="38">
        <v>1.2989827394485474</v>
      </c>
      <c r="O35" s="38">
        <v>1.2464534044265747</v>
      </c>
      <c r="P35" s="38">
        <v>1.2744896411895752</v>
      </c>
      <c r="Q35" s="38">
        <v>1.3356142044067383</v>
      </c>
      <c r="R35" s="38">
        <v>1.301103949546814</v>
      </c>
      <c r="S35" s="38">
        <v>1.2953388690948486</v>
      </c>
      <c r="T35" s="38">
        <v>1.3633888959884644</v>
      </c>
      <c r="U35" s="38">
        <v>1.3723224401474</v>
      </c>
      <c r="V35" s="38">
        <v>1.3649682998657227</v>
      </c>
      <c r="W35" s="38">
        <v>1.2767313718795776</v>
      </c>
      <c r="X35" s="38">
        <v>1.2370680570602417</v>
      </c>
      <c r="Y35" s="38">
        <v>1.256632685661316</v>
      </c>
      <c r="Z35" s="38">
        <v>1.2706446647644043</v>
      </c>
      <c r="AA35" s="38">
        <v>1.0901273488998413</v>
      </c>
      <c r="AB35" s="38">
        <v>1.2236230373382568</v>
      </c>
      <c r="AC35" s="38">
        <v>1.288055419921875</v>
      </c>
      <c r="AD35" s="38">
        <v>1.275452733039856</v>
      </c>
      <c r="AE35" s="38">
        <v>1.2560336589813232</v>
      </c>
      <c r="AF35" s="38">
        <v>1.3192074298858643</v>
      </c>
      <c r="AG35" s="38">
        <v>1.3227838277816772</v>
      </c>
      <c r="AH35" s="38">
        <v>1.3130136728286743</v>
      </c>
      <c r="AI35" s="38">
        <v>1.2727123498916626</v>
      </c>
      <c r="AJ35" s="38">
        <v>1.2637248039245605</v>
      </c>
      <c r="AK35" s="38">
        <v>1.2661052942276</v>
      </c>
      <c r="AL35" s="38">
        <v>1.273218035697937</v>
      </c>
      <c r="AM35" s="38">
        <v>1.205793023109436</v>
      </c>
      <c r="AN35" s="38">
        <v>1.253451943397522</v>
      </c>
      <c r="AO35" s="38">
        <v>1.315161943435669</v>
      </c>
      <c r="AP35" s="49">
        <v>1.3090109825134277</v>
      </c>
      <c r="AQ35" s="49">
        <v>1.2872049808502197</v>
      </c>
      <c r="AR35" s="49">
        <v>1.3493809700012207</v>
      </c>
      <c r="AS35" s="49">
        <v>1.348952054977417</v>
      </c>
      <c r="AT35" s="49">
        <v>1.345757007598877</v>
      </c>
      <c r="AU35" s="49">
        <v>1.286890983581543</v>
      </c>
      <c r="AV35" s="49">
        <v>1.2632219791412354</v>
      </c>
      <c r="AW35" s="49">
        <v>1.2602699995040894</v>
      </c>
      <c r="AX35" s="49">
        <v>1.2795120477676392</v>
      </c>
      <c r="AY35" s="49">
        <v>1.266834020614624</v>
      </c>
      <c r="AZ35" s="49">
        <v>1.2767030000686646</v>
      </c>
      <c r="BA35" s="49">
        <v>1.327746033668518</v>
      </c>
      <c r="BB35" s="49">
        <v>1.3313419818878174</v>
      </c>
      <c r="BC35" s="49">
        <v>1.293789029121399</v>
      </c>
      <c r="BD35" s="49">
        <v>1.3616650104522705</v>
      </c>
      <c r="BE35" s="49">
        <v>1.3717169761657715</v>
      </c>
      <c r="BF35" s="49">
        <v>1.3746379613876343</v>
      </c>
      <c r="BG35" s="49">
        <v>1.323045015335083</v>
      </c>
      <c r="BH35" s="49">
        <v>1.2883989810943604</v>
      </c>
      <c r="BI35" s="49">
        <v>1.2759050130844116</v>
      </c>
      <c r="BJ35" s="49">
        <v>1.2882440090179443</v>
      </c>
      <c r="BK35" s="50"/>
    </row>
    <row r="36" spans="1:63" ht="9.75" customHeight="1">
      <c r="A36" t="s">
        <v>136</v>
      </c>
      <c r="B36" t="s">
        <v>137</v>
      </c>
      <c r="C36" s="48">
        <v>0.13600000739097595</v>
      </c>
      <c r="D36" s="48">
        <v>0.16099999845027924</v>
      </c>
      <c r="E36" s="38">
        <v>0.1720000058412552</v>
      </c>
      <c r="F36" s="38">
        <v>0.15199999511241913</v>
      </c>
      <c r="G36" s="38">
        <v>0.1459999978542328</v>
      </c>
      <c r="H36" s="38">
        <v>0.1420000046491623</v>
      </c>
      <c r="I36" s="38">
        <v>0.14300000667572021</v>
      </c>
      <c r="J36" s="38">
        <v>0.14499999582767487</v>
      </c>
      <c r="K36" s="38">
        <v>0.14399999380111694</v>
      </c>
      <c r="L36" s="38">
        <v>0.11699999868869781</v>
      </c>
      <c r="M36" s="38">
        <v>0.12999999523162842</v>
      </c>
      <c r="N36" s="38">
        <v>0.13500000536441803</v>
      </c>
      <c r="O36" s="38">
        <v>0.1379999965429306</v>
      </c>
      <c r="P36" s="38">
        <v>0.16899999976158142</v>
      </c>
      <c r="Q36" s="38">
        <v>0.16899999976158142</v>
      </c>
      <c r="R36" s="38">
        <v>0.14800000190734863</v>
      </c>
      <c r="S36" s="38">
        <v>0.16899999976158142</v>
      </c>
      <c r="T36" s="38">
        <v>0.16500000655651093</v>
      </c>
      <c r="U36" s="38">
        <v>0.14499999582767487</v>
      </c>
      <c r="V36" s="38">
        <v>0.1340000033378601</v>
      </c>
      <c r="W36" s="38">
        <v>0.1379999965429306</v>
      </c>
      <c r="X36" s="38">
        <v>0.16599999368190765</v>
      </c>
      <c r="Y36" s="38">
        <v>0.13300000131130219</v>
      </c>
      <c r="Z36" s="38">
        <v>0.15199999511241913</v>
      </c>
      <c r="AA36" s="38">
        <v>0.14399999380111694</v>
      </c>
      <c r="AB36" s="38">
        <v>0.1459999978542328</v>
      </c>
      <c r="AC36" s="38">
        <v>0.1379999965429306</v>
      </c>
      <c r="AD36" s="38">
        <v>0.12200000137090683</v>
      </c>
      <c r="AE36" s="38">
        <v>0.1420000046491623</v>
      </c>
      <c r="AF36" s="38">
        <v>0.14499999582767487</v>
      </c>
      <c r="AG36" s="38">
        <v>0.12200000137090683</v>
      </c>
      <c r="AH36" s="38">
        <v>0.1459999978542328</v>
      </c>
      <c r="AI36" s="38">
        <v>0.11699999868869781</v>
      </c>
      <c r="AJ36" s="38">
        <v>0.14399999380111694</v>
      </c>
      <c r="AK36" s="38">
        <v>0.1289999932050705</v>
      </c>
      <c r="AL36" s="38">
        <v>0.1379999965429306</v>
      </c>
      <c r="AM36" s="38">
        <v>0.14399999380111694</v>
      </c>
      <c r="AN36" s="38">
        <v>0.14135713875293732</v>
      </c>
      <c r="AO36" s="38">
        <v>0.1376451551914215</v>
      </c>
      <c r="AP36" s="49">
        <v>0.14800000190734863</v>
      </c>
      <c r="AQ36" s="49">
        <v>0.14900000393390656</v>
      </c>
      <c r="AR36" s="49">
        <v>0.1469999998807907</v>
      </c>
      <c r="AS36" s="49">
        <v>0.14800000190734863</v>
      </c>
      <c r="AT36" s="49">
        <v>0.14800000190734863</v>
      </c>
      <c r="AU36" s="49">
        <v>0.14800000190734863</v>
      </c>
      <c r="AV36" s="49">
        <v>0.14900000393390656</v>
      </c>
      <c r="AW36" s="49">
        <v>0.14399999380111694</v>
      </c>
      <c r="AX36" s="49">
        <v>0.1459999978542328</v>
      </c>
      <c r="AY36" s="49">
        <v>0.1459999978542328</v>
      </c>
      <c r="AZ36" s="49">
        <v>0.14800000190734863</v>
      </c>
      <c r="BA36" s="49">
        <v>0.14900000393390656</v>
      </c>
      <c r="BB36" s="49">
        <v>0.1509999930858612</v>
      </c>
      <c r="BC36" s="49">
        <v>0.14900000393390656</v>
      </c>
      <c r="BD36" s="49">
        <v>0.1469999998807907</v>
      </c>
      <c r="BE36" s="49">
        <v>0.14800000190734863</v>
      </c>
      <c r="BF36" s="49">
        <v>0.15000000596046448</v>
      </c>
      <c r="BG36" s="49">
        <v>0.15199999511241913</v>
      </c>
      <c r="BH36" s="49">
        <v>0.14900000393390656</v>
      </c>
      <c r="BI36" s="49">
        <v>0.14399999380111694</v>
      </c>
      <c r="BJ36" s="49">
        <v>0.1459999978542328</v>
      </c>
      <c r="BK36" s="50"/>
    </row>
    <row r="37" spans="1:63" ht="10.5">
      <c r="A37" t="s">
        <v>138</v>
      </c>
      <c r="B37" t="s">
        <v>139</v>
      </c>
      <c r="C37" s="48">
        <v>0.18030548095703125</v>
      </c>
      <c r="D37" s="48">
        <v>0.277529776096344</v>
      </c>
      <c r="E37" s="38">
        <v>0.12143292278051376</v>
      </c>
      <c r="F37" s="38">
        <v>0.1474621295928955</v>
      </c>
      <c r="G37" s="38">
        <v>0.18739379942417145</v>
      </c>
      <c r="H37" s="38">
        <v>0.20200638473033905</v>
      </c>
      <c r="I37" s="38">
        <v>0.17347979545593262</v>
      </c>
      <c r="J37" s="38">
        <v>0.24341998994350433</v>
      </c>
      <c r="K37" s="38">
        <v>0.2797963619232178</v>
      </c>
      <c r="L37" s="38">
        <v>0.23287880420684814</v>
      </c>
      <c r="M37" s="38">
        <v>0.29577550292015076</v>
      </c>
      <c r="N37" s="38">
        <v>0.21095271408557892</v>
      </c>
      <c r="O37" s="38">
        <v>0.1518433690071106</v>
      </c>
      <c r="P37" s="38">
        <v>0.2992221713066101</v>
      </c>
      <c r="Q37" s="38">
        <v>0.2215125858783722</v>
      </c>
      <c r="R37" s="38">
        <v>0.16472187638282776</v>
      </c>
      <c r="S37" s="38">
        <v>0.20971962809562683</v>
      </c>
      <c r="T37" s="38">
        <v>0.16021892428398132</v>
      </c>
      <c r="U37" s="38">
        <v>0.20771130919456482</v>
      </c>
      <c r="V37" s="38">
        <v>0.244344100356102</v>
      </c>
      <c r="W37" s="38">
        <v>0.25570330023765564</v>
      </c>
      <c r="X37" s="38">
        <v>0.2515280842781067</v>
      </c>
      <c r="Y37" s="38">
        <v>0.2293369621038437</v>
      </c>
      <c r="Z37" s="38">
        <v>0.333428293466568</v>
      </c>
      <c r="AA37" s="38">
        <v>0.29472988843917847</v>
      </c>
      <c r="AB37" s="38">
        <v>0.16921953856945038</v>
      </c>
      <c r="AC37" s="38">
        <v>0.14143148064613342</v>
      </c>
      <c r="AD37" s="38">
        <v>0.2495116889476776</v>
      </c>
      <c r="AE37" s="38">
        <v>0.243149995803833</v>
      </c>
      <c r="AF37" s="38">
        <v>0.23821499943733215</v>
      </c>
      <c r="AG37" s="38">
        <v>0.25317105650901794</v>
      </c>
      <c r="AH37" s="38">
        <v>0.15874455869197845</v>
      </c>
      <c r="AI37" s="38">
        <v>0.28876590728759766</v>
      </c>
      <c r="AJ37" s="38">
        <v>0.2193455696105957</v>
      </c>
      <c r="AK37" s="38">
        <v>0.21281655132770538</v>
      </c>
      <c r="AL37" s="38">
        <v>0.21374504268169403</v>
      </c>
      <c r="AM37" s="38">
        <v>0.2572070062160492</v>
      </c>
      <c r="AN37" s="38">
        <v>0.2201908677816391</v>
      </c>
      <c r="AO37" s="38">
        <v>0.1720043271780014</v>
      </c>
      <c r="AP37" s="49">
        <v>0.18830759823322296</v>
      </c>
      <c r="AQ37" s="49">
        <v>0.1909019947052002</v>
      </c>
      <c r="AR37" s="49">
        <v>0.20609520375728607</v>
      </c>
      <c r="AS37" s="49">
        <v>0.21785379946231842</v>
      </c>
      <c r="AT37" s="49">
        <v>0.23132610321044922</v>
      </c>
      <c r="AU37" s="49">
        <v>0.24913500249385834</v>
      </c>
      <c r="AV37" s="49">
        <v>0.24682840704917908</v>
      </c>
      <c r="AW37" s="49">
        <v>0.26105108857154846</v>
      </c>
      <c r="AX37" s="49">
        <v>0.29386040568351746</v>
      </c>
      <c r="AY37" s="49">
        <v>0.25775420665740967</v>
      </c>
      <c r="AZ37" s="49">
        <v>0.2506389021873474</v>
      </c>
      <c r="BA37" s="49">
        <v>0.22079670429229736</v>
      </c>
      <c r="BB37" s="49">
        <v>0.20202580094337463</v>
      </c>
      <c r="BC37" s="49">
        <v>0.19474759697914124</v>
      </c>
      <c r="BD37" s="49">
        <v>0.20717529952526093</v>
      </c>
      <c r="BE37" s="49">
        <v>0.20815719664096832</v>
      </c>
      <c r="BF37" s="49">
        <v>0.23141129314899445</v>
      </c>
      <c r="BG37" s="49">
        <v>0.23915889859199524</v>
      </c>
      <c r="BH37" s="49">
        <v>0.24677929282188416</v>
      </c>
      <c r="BI37" s="49">
        <v>0.26097631454467773</v>
      </c>
      <c r="BJ37" s="49">
        <v>0.3040941059589386</v>
      </c>
      <c r="BK37" s="50"/>
    </row>
    <row r="38" spans="3:62" ht="10.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</row>
    <row r="39" spans="3:62" ht="10.5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</row>
    <row r="40" spans="2:62" ht="10.5">
      <c r="B40" s="16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</row>
    <row r="41" spans="3:62" ht="10.5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IV58"/>
  <sheetViews>
    <sheetView workbookViewId="0" topLeftCell="A1">
      <pane xSplit="2" topLeftCell="AK1" activePane="topRight" state="frozen"/>
      <selection pane="topLeft" activeCell="AK6" sqref="AK6"/>
      <selection pane="topRight" activeCell="A1" sqref="A1"/>
    </sheetView>
  </sheetViews>
  <sheetFormatPr defaultColWidth="10.16015625" defaultRowHeight="10.5"/>
  <cols>
    <col min="1" max="1" width="11.83203125" style="0" customWidth="1"/>
    <col min="2" max="2" width="60.33203125" style="0" customWidth="1"/>
    <col min="46" max="46" width="10.16015625" style="149" customWidth="1"/>
  </cols>
  <sheetData>
    <row r="1" spans="1:62" ht="16.5" customHeight="1">
      <c r="A1" s="21" t="s">
        <v>140</v>
      </c>
      <c r="C1" s="159" t="s">
        <v>797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0.5">
      <c r="A2" s="156" t="s">
        <v>758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s="87" t="s">
        <v>1</v>
      </c>
      <c r="B3" s="11" t="s">
        <v>2</v>
      </c>
      <c r="C3" s="81">
        <v>200401</v>
      </c>
      <c r="D3" s="82">
        <v>200402</v>
      </c>
      <c r="E3" s="82">
        <v>200403</v>
      </c>
      <c r="F3" s="82">
        <v>200404</v>
      </c>
      <c r="G3" s="82">
        <v>200405</v>
      </c>
      <c r="H3" s="82">
        <v>200406</v>
      </c>
      <c r="I3" s="82">
        <v>200407</v>
      </c>
      <c r="J3" s="82">
        <v>200408</v>
      </c>
      <c r="K3" s="82">
        <v>200409</v>
      </c>
      <c r="L3" s="82">
        <v>200410</v>
      </c>
      <c r="M3" s="82">
        <v>200411</v>
      </c>
      <c r="N3" s="82">
        <v>200412</v>
      </c>
      <c r="O3" s="82">
        <v>200501</v>
      </c>
      <c r="P3" s="82">
        <v>200502</v>
      </c>
      <c r="Q3" s="82">
        <v>200503</v>
      </c>
      <c r="R3" s="82">
        <v>200504</v>
      </c>
      <c r="S3" s="82">
        <v>200505</v>
      </c>
      <c r="T3" s="82">
        <v>200506</v>
      </c>
      <c r="U3" s="82">
        <v>200507</v>
      </c>
      <c r="V3" s="82">
        <v>200508</v>
      </c>
      <c r="W3" s="82">
        <v>200509</v>
      </c>
      <c r="X3" s="82">
        <v>200510</v>
      </c>
      <c r="Y3" s="82">
        <v>200511</v>
      </c>
      <c r="Z3" s="82">
        <v>200512</v>
      </c>
      <c r="AA3" s="82">
        <v>200601</v>
      </c>
      <c r="AB3" s="82">
        <v>200602</v>
      </c>
      <c r="AC3" s="82">
        <v>200603</v>
      </c>
      <c r="AD3" s="82">
        <v>200604</v>
      </c>
      <c r="AE3" s="82">
        <v>200605</v>
      </c>
      <c r="AF3" s="82">
        <v>200606</v>
      </c>
      <c r="AG3" s="82">
        <v>200607</v>
      </c>
      <c r="AH3" s="82">
        <v>200608</v>
      </c>
      <c r="AI3" s="82">
        <v>200609</v>
      </c>
      <c r="AJ3" s="82">
        <v>200610</v>
      </c>
      <c r="AK3" s="82">
        <v>200611</v>
      </c>
      <c r="AL3" s="82">
        <v>200612</v>
      </c>
      <c r="AM3" s="82">
        <v>200701</v>
      </c>
      <c r="AN3" s="82">
        <v>200702</v>
      </c>
      <c r="AO3" s="82">
        <v>200703</v>
      </c>
      <c r="AP3" s="122">
        <v>200704</v>
      </c>
      <c r="AQ3" s="122">
        <v>200705</v>
      </c>
      <c r="AR3" s="122">
        <v>200706</v>
      </c>
      <c r="AS3" s="122">
        <v>200707</v>
      </c>
      <c r="AT3" s="122">
        <v>200708</v>
      </c>
      <c r="AU3" s="122">
        <v>200709</v>
      </c>
      <c r="AV3" s="122">
        <v>200710</v>
      </c>
      <c r="AW3" s="122">
        <v>200711</v>
      </c>
      <c r="AX3" s="122">
        <v>200712</v>
      </c>
      <c r="AY3" s="122">
        <v>200801</v>
      </c>
      <c r="AZ3" s="122">
        <v>200802</v>
      </c>
      <c r="BA3" s="122">
        <v>200803</v>
      </c>
      <c r="BB3" s="122">
        <v>200804</v>
      </c>
      <c r="BC3" s="122">
        <v>200805</v>
      </c>
      <c r="BD3" s="122">
        <v>200806</v>
      </c>
      <c r="BE3" s="122">
        <v>200807</v>
      </c>
      <c r="BF3" s="122">
        <v>200808</v>
      </c>
      <c r="BG3" s="122">
        <v>200809</v>
      </c>
      <c r="BH3" s="122">
        <v>200810</v>
      </c>
      <c r="BI3" s="122">
        <v>200811</v>
      </c>
      <c r="BJ3" s="122">
        <v>200812</v>
      </c>
      <c r="BK3" s="123"/>
    </row>
    <row r="4" spans="1:256" s="31" customFormat="1" ht="10.5">
      <c r="A4" t="s">
        <v>3</v>
      </c>
      <c r="B4" t="s">
        <v>4</v>
      </c>
      <c r="C4" s="51">
        <v>30.920000076293945</v>
      </c>
      <c r="D4" s="51">
        <v>31.719999313354492</v>
      </c>
      <c r="E4" s="37">
        <v>33.09000015258789</v>
      </c>
      <c r="F4" s="37">
        <v>33.459999084472656</v>
      </c>
      <c r="G4" s="37">
        <v>36.310001373291016</v>
      </c>
      <c r="H4" s="37">
        <v>34.650001525878906</v>
      </c>
      <c r="I4" s="37">
        <v>36.66999816894531</v>
      </c>
      <c r="J4" s="37">
        <v>40.290000915527344</v>
      </c>
      <c r="K4" s="37">
        <v>41.34000015258789</v>
      </c>
      <c r="L4" s="37">
        <v>46.119998931884766</v>
      </c>
      <c r="M4" s="37">
        <v>41.7599983215332</v>
      </c>
      <c r="N4" s="37">
        <v>36.61000061035156</v>
      </c>
      <c r="O4" s="37">
        <v>39.25</v>
      </c>
      <c r="P4" s="37">
        <v>41.04999923706055</v>
      </c>
      <c r="Q4" s="37">
        <v>46.77000045776367</v>
      </c>
      <c r="R4" s="37">
        <v>46.630001068115234</v>
      </c>
      <c r="S4" s="37">
        <v>44.7400016784668</v>
      </c>
      <c r="T4" s="37">
        <v>50.29999923706055</v>
      </c>
      <c r="U4" s="37">
        <v>53.880001068115234</v>
      </c>
      <c r="V4" s="37">
        <v>59.290000915527344</v>
      </c>
      <c r="W4" s="37">
        <v>60.18000030517578</v>
      </c>
      <c r="X4" s="37">
        <v>57.2599983215332</v>
      </c>
      <c r="Y4" s="37">
        <v>52.130001068115234</v>
      </c>
      <c r="Z4" s="37">
        <v>52.5099983215332</v>
      </c>
      <c r="AA4" s="37">
        <v>57.31999969482422</v>
      </c>
      <c r="AB4" s="37">
        <v>54.849998474121094</v>
      </c>
      <c r="AC4" s="37">
        <v>56.369998931884766</v>
      </c>
      <c r="AD4" s="37">
        <v>62.970001220703125</v>
      </c>
      <c r="AE4" s="37">
        <v>65.3499984741211</v>
      </c>
      <c r="AF4" s="37">
        <v>65.19000244140625</v>
      </c>
      <c r="AG4" s="37">
        <v>68.87000274658203</v>
      </c>
      <c r="AH4" s="37">
        <v>67.55999755859375</v>
      </c>
      <c r="AI4" s="37">
        <v>58.83000183105469</v>
      </c>
      <c r="AJ4" s="37">
        <v>54.09000015258789</v>
      </c>
      <c r="AK4" s="37">
        <v>53.5099983215332</v>
      </c>
      <c r="AL4" s="37">
        <v>55.9900016784668</v>
      </c>
      <c r="AM4" s="37">
        <v>50.7400016784668</v>
      </c>
      <c r="AN4" s="37">
        <v>53.779998779296875</v>
      </c>
      <c r="AO4" s="37">
        <v>54.45000076293945</v>
      </c>
      <c r="AP4" s="52">
        <v>58.5</v>
      </c>
      <c r="AQ4" s="52">
        <v>60.5</v>
      </c>
      <c r="AR4" s="52">
        <v>60</v>
      </c>
      <c r="AS4" s="52">
        <v>60.5</v>
      </c>
      <c r="AT4" s="52">
        <v>61</v>
      </c>
      <c r="AU4" s="52">
        <v>59.5</v>
      </c>
      <c r="AV4" s="52">
        <v>60.5</v>
      </c>
      <c r="AW4" s="52">
        <v>60.5</v>
      </c>
      <c r="AX4" s="52">
        <v>59</v>
      </c>
      <c r="AY4" s="52">
        <v>58.5</v>
      </c>
      <c r="AZ4" s="52">
        <v>57</v>
      </c>
      <c r="BA4" s="52">
        <v>57.5</v>
      </c>
      <c r="BB4" s="52">
        <v>59</v>
      </c>
      <c r="BC4" s="52">
        <v>59.5</v>
      </c>
      <c r="BD4" s="52">
        <v>58.5</v>
      </c>
      <c r="BE4" s="52">
        <v>57.5</v>
      </c>
      <c r="BF4" s="52">
        <v>57.5</v>
      </c>
      <c r="BG4" s="52">
        <v>58.5</v>
      </c>
      <c r="BH4" s="52">
        <v>57.5</v>
      </c>
      <c r="BI4" s="52">
        <v>56.5</v>
      </c>
      <c r="BJ4" s="52">
        <v>56</v>
      </c>
      <c r="BK4" s="53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31" customFormat="1" ht="10.5">
      <c r="A5" t="s">
        <v>7</v>
      </c>
      <c r="B5" t="s">
        <v>8</v>
      </c>
      <c r="C5" s="67">
        <v>10532.326171875</v>
      </c>
      <c r="D5" s="67">
        <v>10566.0810546875</v>
      </c>
      <c r="E5" s="68">
        <v>10600.4921875</v>
      </c>
      <c r="F5" s="68">
        <v>10639.900390625</v>
      </c>
      <c r="G5" s="68">
        <v>10672.3662109375</v>
      </c>
      <c r="H5" s="68">
        <v>10702.2333984375</v>
      </c>
      <c r="I5" s="68">
        <v>10727.8408203125</v>
      </c>
      <c r="J5" s="68">
        <v>10753.751953125</v>
      </c>
      <c r="K5" s="68">
        <v>10778.3076171875</v>
      </c>
      <c r="L5" s="68">
        <v>10796.544921875</v>
      </c>
      <c r="M5" s="68">
        <v>10822.111328125</v>
      </c>
      <c r="N5" s="68">
        <v>10850.044921875</v>
      </c>
      <c r="O5" s="68">
        <v>10883.9296875</v>
      </c>
      <c r="P5" s="68">
        <v>10913.9072265625</v>
      </c>
      <c r="Q5" s="68">
        <v>10943.5625</v>
      </c>
      <c r="R5" s="68">
        <v>10968.71875</v>
      </c>
      <c r="S5" s="68">
        <v>11000.86328125</v>
      </c>
      <c r="T5" s="68">
        <v>11035.818359375</v>
      </c>
      <c r="U5" s="68">
        <v>11086.9033203125</v>
      </c>
      <c r="V5" s="68">
        <v>11117.4921875</v>
      </c>
      <c r="W5" s="68">
        <v>11140.9033203125</v>
      </c>
      <c r="X5" s="68">
        <v>11132.173828125</v>
      </c>
      <c r="Y5" s="68">
        <v>11159.9521484375</v>
      </c>
      <c r="Z5" s="68">
        <v>11199.2744140625</v>
      </c>
      <c r="AA5" s="68">
        <v>11277.5185546875</v>
      </c>
      <c r="AB5" s="68">
        <v>11319.396484375</v>
      </c>
      <c r="AC5" s="68">
        <v>11352.28515625</v>
      </c>
      <c r="AD5" s="68">
        <v>11366.615234375</v>
      </c>
      <c r="AE5" s="68">
        <v>11388.7041015625</v>
      </c>
      <c r="AF5" s="68">
        <v>11408.9814453125</v>
      </c>
      <c r="AG5" s="68">
        <v>11423.9072265625</v>
      </c>
      <c r="AH5" s="68">
        <v>11443.21875</v>
      </c>
      <c r="AI5" s="68">
        <v>11463.3740234375</v>
      </c>
      <c r="AJ5" s="68">
        <v>11485.0107421875</v>
      </c>
      <c r="AK5" s="68">
        <v>11506.3779296875</v>
      </c>
      <c r="AL5" s="68">
        <v>11528.111328125</v>
      </c>
      <c r="AM5" s="68">
        <v>11550.4677734375</v>
      </c>
      <c r="AN5" s="68">
        <v>11572.7421875</v>
      </c>
      <c r="AO5" s="68">
        <v>11595.1904296875</v>
      </c>
      <c r="AP5" s="93">
        <v>11616.66015625</v>
      </c>
      <c r="AQ5" s="93">
        <v>11640.3203125</v>
      </c>
      <c r="AR5" s="93">
        <v>11665.0302734375</v>
      </c>
      <c r="AS5" s="93">
        <v>11691.2802734375</v>
      </c>
      <c r="AT5" s="93">
        <v>11717.6796875</v>
      </c>
      <c r="AU5" s="93">
        <v>11744.740234375</v>
      </c>
      <c r="AV5" s="93">
        <v>11773.23046875</v>
      </c>
      <c r="AW5" s="93">
        <v>11801.01953125</v>
      </c>
      <c r="AX5" s="93">
        <v>11828.8701171875</v>
      </c>
      <c r="AY5" s="93">
        <v>11856.7099609375</v>
      </c>
      <c r="AZ5" s="93">
        <v>11884.759765625</v>
      </c>
      <c r="BA5" s="93">
        <v>11912.9296875</v>
      </c>
      <c r="BB5" s="93">
        <v>11939.6904296875</v>
      </c>
      <c r="BC5" s="93">
        <v>11969.26953125</v>
      </c>
      <c r="BD5" s="93">
        <v>12000.1396484375</v>
      </c>
      <c r="BE5" s="93">
        <v>12034.6396484375</v>
      </c>
      <c r="BF5" s="93">
        <v>12066.2998046875</v>
      </c>
      <c r="BG5" s="93">
        <v>12097.48046875</v>
      </c>
      <c r="BH5" s="93">
        <v>12128.1796875</v>
      </c>
      <c r="BI5" s="93">
        <v>12158.400390625</v>
      </c>
      <c r="BJ5" s="93">
        <v>12188.1396484375</v>
      </c>
      <c r="BK5" s="94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31" customFormat="1" ht="10.5">
      <c r="A6" t="s">
        <v>141</v>
      </c>
      <c r="B6" t="s">
        <v>142</v>
      </c>
      <c r="C6" s="65">
        <v>102.70630645751953</v>
      </c>
      <c r="D6" s="65">
        <v>102.97148895263672</v>
      </c>
      <c r="E6" s="66">
        <v>103.25520324707031</v>
      </c>
      <c r="F6" s="66">
        <v>103.58393859863281</v>
      </c>
      <c r="G6" s="66">
        <v>103.88481903076172</v>
      </c>
      <c r="H6" s="66">
        <v>104.1843490600586</v>
      </c>
      <c r="I6" s="66">
        <v>104.45988464355469</v>
      </c>
      <c r="J6" s="66">
        <v>104.77368927001953</v>
      </c>
      <c r="K6" s="66">
        <v>105.10311889648438</v>
      </c>
      <c r="L6" s="66">
        <v>105.43389892578125</v>
      </c>
      <c r="M6" s="66">
        <v>105.80529022216797</v>
      </c>
      <c r="N6" s="66">
        <v>106.20301055908203</v>
      </c>
      <c r="O6" s="66">
        <v>106.71977996826172</v>
      </c>
      <c r="P6" s="66">
        <v>107.10063171386719</v>
      </c>
      <c r="Q6" s="66">
        <v>107.43828582763672</v>
      </c>
      <c r="R6" s="66">
        <v>107.7180404663086</v>
      </c>
      <c r="S6" s="66">
        <v>107.9803237915039</v>
      </c>
      <c r="T6" s="66">
        <v>108.21044158935547</v>
      </c>
      <c r="U6" s="66">
        <v>108.14306640625</v>
      </c>
      <c r="V6" s="66">
        <v>108.50782775878906</v>
      </c>
      <c r="W6" s="66">
        <v>109.0394058227539</v>
      </c>
      <c r="X6" s="66">
        <v>110.02909851074219</v>
      </c>
      <c r="Y6" s="66">
        <v>110.67581939697266</v>
      </c>
      <c r="Z6" s="66">
        <v>111.27088165283203</v>
      </c>
      <c r="AA6" s="66">
        <v>111.75370025634766</v>
      </c>
      <c r="AB6" s="66">
        <v>112.29087829589844</v>
      </c>
      <c r="AC6" s="66">
        <v>112.82182312011719</v>
      </c>
      <c r="AD6" s="66">
        <v>113.37109375</v>
      </c>
      <c r="AE6" s="66">
        <v>113.87117767333984</v>
      </c>
      <c r="AF6" s="66">
        <v>114.34662628173828</v>
      </c>
      <c r="AG6" s="66">
        <v>115.05805206298828</v>
      </c>
      <c r="AH6" s="66">
        <v>115.28876495361328</v>
      </c>
      <c r="AI6" s="66">
        <v>115.29937744140625</v>
      </c>
      <c r="AJ6" s="66">
        <v>114.6563720703125</v>
      </c>
      <c r="AK6" s="66">
        <v>114.55191802978516</v>
      </c>
      <c r="AL6" s="66">
        <v>114.55250549316406</v>
      </c>
      <c r="AM6" s="66">
        <v>114.68972778320312</v>
      </c>
      <c r="AN6" s="66">
        <v>114.8766860961914</v>
      </c>
      <c r="AO6" s="66">
        <v>115.14498138427734</v>
      </c>
      <c r="AP6" s="97">
        <v>115.6280288696289</v>
      </c>
      <c r="AQ6" s="97">
        <v>115.95893859863281</v>
      </c>
      <c r="AR6" s="97">
        <v>116.27113342285156</v>
      </c>
      <c r="AS6" s="97">
        <v>116.56188201904297</v>
      </c>
      <c r="AT6" s="97">
        <v>116.83866119384766</v>
      </c>
      <c r="AU6" s="97">
        <v>117.0987548828125</v>
      </c>
      <c r="AV6" s="97">
        <v>117.32613372802734</v>
      </c>
      <c r="AW6" s="97">
        <v>117.56485748291016</v>
      </c>
      <c r="AX6" s="97">
        <v>117.79890441894531</v>
      </c>
      <c r="AY6" s="97">
        <v>118.01256561279297</v>
      </c>
      <c r="AZ6" s="97">
        <v>118.24903106689453</v>
      </c>
      <c r="BA6" s="97">
        <v>118.49259948730469</v>
      </c>
      <c r="BB6" s="97">
        <v>118.69068908691406</v>
      </c>
      <c r="BC6" s="97">
        <v>118.9878921508789</v>
      </c>
      <c r="BD6" s="97">
        <v>119.33161926269531</v>
      </c>
      <c r="BE6" s="97">
        <v>119.80484008789062</v>
      </c>
      <c r="BF6" s="97">
        <v>120.17942810058594</v>
      </c>
      <c r="BG6" s="97">
        <v>120.53833770751953</v>
      </c>
      <c r="BH6" s="97">
        <v>120.8815689086914</v>
      </c>
      <c r="BI6" s="97">
        <v>121.2091293334961</v>
      </c>
      <c r="BJ6" s="97">
        <v>121.52100372314453</v>
      </c>
      <c r="BK6" s="98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31" customFormat="1" ht="10.5">
      <c r="A7" t="s">
        <v>143</v>
      </c>
      <c r="B7" t="s">
        <v>144</v>
      </c>
      <c r="C7" s="67">
        <v>968.3406372070312</v>
      </c>
      <c r="D7" s="67">
        <v>766.3582763671875</v>
      </c>
      <c r="E7" s="68">
        <v>494.6942443847656</v>
      </c>
      <c r="F7" s="68">
        <v>302.7227783203125</v>
      </c>
      <c r="G7" s="68">
        <v>107.2313003540039</v>
      </c>
      <c r="H7" s="68">
        <v>36.70735168457031</v>
      </c>
      <c r="I7" s="68">
        <v>7.417397975921631</v>
      </c>
      <c r="J7" s="68">
        <v>19.389705657958984</v>
      </c>
      <c r="K7" s="68">
        <v>46.57630920410156</v>
      </c>
      <c r="L7" s="68">
        <v>251.12887573242188</v>
      </c>
      <c r="M7" s="68">
        <v>486.4713134765625</v>
      </c>
      <c r="N7" s="68">
        <v>802.4431762695312</v>
      </c>
      <c r="O7" s="68">
        <v>859.22314453125</v>
      </c>
      <c r="P7" s="68">
        <v>676.377197265625</v>
      </c>
      <c r="Q7" s="68">
        <v>647.5693969726562</v>
      </c>
      <c r="R7" s="68">
        <v>304.9548645019531</v>
      </c>
      <c r="S7" s="68">
        <v>185.87823486328125</v>
      </c>
      <c r="T7" s="68">
        <v>24.899038314819336</v>
      </c>
      <c r="U7" s="68">
        <v>3.057732343673706</v>
      </c>
      <c r="V7" s="68">
        <v>6.449816703796387</v>
      </c>
      <c r="W7" s="68">
        <v>38.640594482421875</v>
      </c>
      <c r="X7" s="68">
        <v>235.67982482910156</v>
      </c>
      <c r="Y7" s="68">
        <v>466.4139099121094</v>
      </c>
      <c r="Z7" s="68">
        <v>865.7119140625</v>
      </c>
      <c r="AA7" s="68">
        <v>687.0475463867188</v>
      </c>
      <c r="AB7" s="68">
        <v>731.1091918945312</v>
      </c>
      <c r="AC7" s="68">
        <v>599.5562744140625</v>
      </c>
      <c r="AD7" s="68">
        <v>263.96063232421875</v>
      </c>
      <c r="AE7" s="68">
        <v>136.8934783935547</v>
      </c>
      <c r="AF7" s="68">
        <v>22.602323532104492</v>
      </c>
      <c r="AG7" s="68">
        <v>1.7023380994796753</v>
      </c>
      <c r="AH7" s="68">
        <v>9.495108604431152</v>
      </c>
      <c r="AI7" s="68">
        <v>82.52836608886719</v>
      </c>
      <c r="AJ7" s="68">
        <v>307</v>
      </c>
      <c r="AK7" s="68">
        <v>469</v>
      </c>
      <c r="AL7" s="68">
        <v>683</v>
      </c>
      <c r="AM7" s="68">
        <v>835</v>
      </c>
      <c r="AN7" s="68">
        <v>847</v>
      </c>
      <c r="AO7" s="68">
        <v>500</v>
      </c>
      <c r="AP7" s="93">
        <v>343</v>
      </c>
      <c r="AQ7" s="93">
        <v>158</v>
      </c>
      <c r="AR7" s="93">
        <v>38</v>
      </c>
      <c r="AS7" s="93">
        <v>8</v>
      </c>
      <c r="AT7" s="93">
        <v>14</v>
      </c>
      <c r="AU7" s="93">
        <v>74</v>
      </c>
      <c r="AV7" s="93">
        <v>279</v>
      </c>
      <c r="AW7" s="93">
        <v>535</v>
      </c>
      <c r="AX7" s="93">
        <v>806</v>
      </c>
      <c r="AY7" s="93">
        <v>895</v>
      </c>
      <c r="AZ7" s="93">
        <v>737</v>
      </c>
      <c r="BA7" s="93">
        <v>580</v>
      </c>
      <c r="BB7" s="93">
        <v>340</v>
      </c>
      <c r="BC7" s="93">
        <v>157</v>
      </c>
      <c r="BD7" s="93">
        <v>38</v>
      </c>
      <c r="BE7" s="93">
        <v>7.830085277557373</v>
      </c>
      <c r="BF7" s="93">
        <v>14.481045722961426</v>
      </c>
      <c r="BG7" s="93">
        <v>76.25276184082031</v>
      </c>
      <c r="BH7" s="93">
        <v>281.85894775390625</v>
      </c>
      <c r="BI7" s="93">
        <v>538.7990112304688</v>
      </c>
      <c r="BJ7" s="93">
        <v>800.2749633789062</v>
      </c>
      <c r="BK7" s="94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31" customFormat="1" ht="10.5">
      <c r="A8" t="s">
        <v>145</v>
      </c>
      <c r="B8" t="s">
        <v>146</v>
      </c>
      <c r="C8" s="67">
        <v>1296.0076904296875</v>
      </c>
      <c r="D8" s="67">
        <v>1102.641357421875</v>
      </c>
      <c r="E8" s="68">
        <v>819.0383911132812</v>
      </c>
      <c r="F8" s="68">
        <v>531.3932495117188</v>
      </c>
      <c r="G8" s="68">
        <v>265.5143737792969</v>
      </c>
      <c r="H8" s="68">
        <v>46.881656646728516</v>
      </c>
      <c r="I8" s="68">
        <v>4.558638095855713</v>
      </c>
      <c r="J8" s="68">
        <v>3.4611711502075195</v>
      </c>
      <c r="K8" s="68">
        <v>70.899658203125</v>
      </c>
      <c r="L8" s="68">
        <v>426.76416015625</v>
      </c>
      <c r="M8" s="68">
        <v>557.1585083007812</v>
      </c>
      <c r="N8" s="68">
        <v>972.2578735351562</v>
      </c>
      <c r="O8" s="68">
        <v>1348.1429443359375</v>
      </c>
      <c r="P8" s="68">
        <v>992.1809692382812</v>
      </c>
      <c r="Q8" s="68">
        <v>759.7875366210938</v>
      </c>
      <c r="R8" s="68">
        <v>453.4743347167969</v>
      </c>
      <c r="S8" s="68">
        <v>111.83901977539062</v>
      </c>
      <c r="T8" s="68">
        <v>37.33828353881836</v>
      </c>
      <c r="U8" s="68">
        <v>6.612776279449463</v>
      </c>
      <c r="V8" s="68">
        <v>12.915987014770508</v>
      </c>
      <c r="W8" s="68">
        <v>50.56573486328125</v>
      </c>
      <c r="X8" s="68">
        <v>383.4105224609375</v>
      </c>
      <c r="Y8" s="68">
        <v>607.7451171875</v>
      </c>
      <c r="Z8" s="68">
        <v>985.0257568359375</v>
      </c>
      <c r="AA8" s="68">
        <v>1171.4407958984375</v>
      </c>
      <c r="AB8" s="68">
        <v>937.10693359375</v>
      </c>
      <c r="AC8" s="68">
        <v>947.1312866210938</v>
      </c>
      <c r="AD8" s="68">
        <v>419.638671875</v>
      </c>
      <c r="AE8" s="68">
        <v>303.6910705566406</v>
      </c>
      <c r="AF8" s="68">
        <v>4.699434757232666</v>
      </c>
      <c r="AG8" s="68">
        <v>0.7879012823104858</v>
      </c>
      <c r="AH8" s="68">
        <v>2.054137945175171</v>
      </c>
      <c r="AI8" s="68">
        <v>30.13072967529297</v>
      </c>
      <c r="AJ8" s="68">
        <v>324.5403137207031</v>
      </c>
      <c r="AK8" s="68">
        <v>582.9762573242188</v>
      </c>
      <c r="AL8" s="68">
        <v>1079.3046875</v>
      </c>
      <c r="AM8" s="68">
        <v>880.1801147460938</v>
      </c>
      <c r="AN8" s="68">
        <v>934.2288208007812</v>
      </c>
      <c r="AO8" s="68">
        <v>807.0464477539062</v>
      </c>
      <c r="AP8" s="93">
        <v>387</v>
      </c>
      <c r="AQ8" s="93">
        <v>179</v>
      </c>
      <c r="AR8" s="93">
        <v>25</v>
      </c>
      <c r="AS8" s="93">
        <v>0</v>
      </c>
      <c r="AT8" s="93">
        <v>1</v>
      </c>
      <c r="AU8" s="93">
        <v>89</v>
      </c>
      <c r="AV8" s="93">
        <v>381.2436218261719</v>
      </c>
      <c r="AW8" s="93">
        <v>666</v>
      </c>
      <c r="AX8" s="93">
        <v>992</v>
      </c>
      <c r="AY8" s="93">
        <v>1149</v>
      </c>
      <c r="AZ8" s="93">
        <v>971</v>
      </c>
      <c r="BA8" s="93">
        <v>821</v>
      </c>
      <c r="BB8" s="93">
        <v>493</v>
      </c>
      <c r="BC8" s="93">
        <v>217</v>
      </c>
      <c r="BD8" s="93">
        <v>38</v>
      </c>
      <c r="BE8" s="93">
        <v>6</v>
      </c>
      <c r="BF8" s="93">
        <v>15</v>
      </c>
      <c r="BG8" s="93">
        <v>102</v>
      </c>
      <c r="BH8" s="93">
        <v>398</v>
      </c>
      <c r="BI8" s="93">
        <v>667</v>
      </c>
      <c r="BJ8" s="93">
        <v>997</v>
      </c>
      <c r="BK8" s="94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s="31" customFormat="1" ht="10.5">
      <c r="A9" t="s">
        <v>147</v>
      </c>
      <c r="B9" t="s">
        <v>148</v>
      </c>
      <c r="C9" s="67">
        <v>1400.3516845703125</v>
      </c>
      <c r="D9" s="67">
        <v>1181.2354736328125</v>
      </c>
      <c r="E9" s="68">
        <v>941.8011474609375</v>
      </c>
      <c r="F9" s="68">
        <v>652.6026611328125</v>
      </c>
      <c r="G9" s="68">
        <v>327.6312255859375</v>
      </c>
      <c r="H9" s="68">
        <v>64.39904022216797</v>
      </c>
      <c r="I9" s="68">
        <v>4.499863147735596</v>
      </c>
      <c r="J9" s="68">
        <v>4.813991069793701</v>
      </c>
      <c r="K9" s="68">
        <v>91.02472686767578</v>
      </c>
      <c r="L9" s="68">
        <v>483.9090576171875</v>
      </c>
      <c r="M9" s="68">
        <v>662.7326049804688</v>
      </c>
      <c r="N9" s="68">
        <v>1032.15673828125</v>
      </c>
      <c r="O9" s="68">
        <v>1477.331298828125</v>
      </c>
      <c r="P9" s="68">
        <v>1044.7291259765625</v>
      </c>
      <c r="Q9" s="68">
        <v>877.0778198242188</v>
      </c>
      <c r="R9" s="68">
        <v>546.0538940429688</v>
      </c>
      <c r="S9" s="68">
        <v>217.09927368164062</v>
      </c>
      <c r="T9" s="68">
        <v>76.609130859375</v>
      </c>
      <c r="U9" s="68">
        <v>12.281137466430664</v>
      </c>
      <c r="V9" s="68">
        <v>16.107152938842773</v>
      </c>
      <c r="W9" s="68">
        <v>101.1922836303711</v>
      </c>
      <c r="X9" s="68">
        <v>448.7792663574219</v>
      </c>
      <c r="Y9" s="68">
        <v>716.9517211914062</v>
      </c>
      <c r="Z9" s="68">
        <v>1078.1260986328125</v>
      </c>
      <c r="AA9" s="68">
        <v>1302.108642578125</v>
      </c>
      <c r="AB9" s="68">
        <v>1030.2545166015625</v>
      </c>
      <c r="AC9" s="68">
        <v>1030.614990234375</v>
      </c>
      <c r="AD9" s="68">
        <v>507.66546630859375</v>
      </c>
      <c r="AE9" s="68">
        <v>409.1422119140625</v>
      </c>
      <c r="AF9" s="68">
        <v>21.703861236572266</v>
      </c>
      <c r="AG9" s="68">
        <v>3.084472894668579</v>
      </c>
      <c r="AH9" s="68">
        <v>5.805933475494385</v>
      </c>
      <c r="AI9" s="68">
        <v>57.83137893676758</v>
      </c>
      <c r="AJ9" s="68">
        <v>389.67681884765625</v>
      </c>
      <c r="AK9" s="68">
        <v>672.6333618164062</v>
      </c>
      <c r="AL9" s="68">
        <v>1119.1097412109375</v>
      </c>
      <c r="AM9" s="68">
        <v>1005.1597900390625</v>
      </c>
      <c r="AN9" s="68">
        <v>1030.92041015625</v>
      </c>
      <c r="AO9" s="68">
        <v>912.2673950195312</v>
      </c>
      <c r="AP9" s="93">
        <v>509</v>
      </c>
      <c r="AQ9" s="93">
        <v>275</v>
      </c>
      <c r="AR9" s="93">
        <v>56</v>
      </c>
      <c r="AS9" s="93">
        <v>2</v>
      </c>
      <c r="AT9" s="93">
        <v>45</v>
      </c>
      <c r="AU9" s="93">
        <v>158</v>
      </c>
      <c r="AV9" s="93">
        <v>452.38031005859375</v>
      </c>
      <c r="AW9" s="93">
        <v>727</v>
      </c>
      <c r="AX9" s="93">
        <v>1074</v>
      </c>
      <c r="AY9" s="93">
        <v>1242</v>
      </c>
      <c r="AZ9" s="93">
        <v>1054</v>
      </c>
      <c r="BA9" s="93">
        <v>911</v>
      </c>
      <c r="BB9" s="93">
        <v>581</v>
      </c>
      <c r="BC9" s="93">
        <v>281</v>
      </c>
      <c r="BD9" s="93">
        <v>66</v>
      </c>
      <c r="BE9" s="93">
        <v>11</v>
      </c>
      <c r="BF9" s="93">
        <v>24</v>
      </c>
      <c r="BG9" s="93">
        <v>148</v>
      </c>
      <c r="BH9" s="93">
        <v>463</v>
      </c>
      <c r="BI9" s="93">
        <v>726</v>
      </c>
      <c r="BJ9" s="93">
        <v>1077</v>
      </c>
      <c r="BK9" s="94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s="31" customFormat="1" ht="10.5">
      <c r="A10" s="19" t="s">
        <v>149</v>
      </c>
      <c r="B10" s="17" t="s">
        <v>150</v>
      </c>
      <c r="C10" s="67">
        <v>1381.70361328125</v>
      </c>
      <c r="D10" s="67">
        <v>1005.8319702148438</v>
      </c>
      <c r="E10" s="68">
        <v>790.25732421875</v>
      </c>
      <c r="F10" s="68">
        <v>477.5247497558594</v>
      </c>
      <c r="G10" s="68">
        <v>139.18362426757812</v>
      </c>
      <c r="H10" s="68">
        <v>47.540096282958984</v>
      </c>
      <c r="I10" s="68">
        <v>8.085308074951172</v>
      </c>
      <c r="J10" s="68">
        <v>13.744990348815918</v>
      </c>
      <c r="K10" s="68">
        <v>63.71754455566406</v>
      </c>
      <c r="L10" s="68">
        <v>400.3920593261719</v>
      </c>
      <c r="M10" s="68">
        <v>636.1149291992188</v>
      </c>
      <c r="N10" s="68">
        <v>1009.21142578125</v>
      </c>
      <c r="O10" s="68">
        <v>1205.3858642578125</v>
      </c>
      <c r="P10" s="68">
        <v>961.3048706054688</v>
      </c>
      <c r="Q10" s="68">
        <v>968.8187255859375</v>
      </c>
      <c r="R10" s="68">
        <v>442.50634765625</v>
      </c>
      <c r="S10" s="68">
        <v>331.08526611328125</v>
      </c>
      <c r="T10" s="68">
        <v>9.116860389709473</v>
      </c>
      <c r="U10" s="68">
        <v>1.3845067024230957</v>
      </c>
      <c r="V10" s="68">
        <v>3.028782844543457</v>
      </c>
      <c r="W10" s="68">
        <v>37.32683181762695</v>
      </c>
      <c r="X10" s="68">
        <v>341.4615478515625</v>
      </c>
      <c r="Y10" s="68">
        <v>606.2674560546875</v>
      </c>
      <c r="Z10" s="68">
        <v>1089.645263671875</v>
      </c>
      <c r="AA10" s="68">
        <v>912.6474609375</v>
      </c>
      <c r="AB10" s="68">
        <v>959.3474731445312</v>
      </c>
      <c r="AC10" s="68">
        <v>834.380859375</v>
      </c>
      <c r="AD10" s="68">
        <v>428.2457580566406</v>
      </c>
      <c r="AE10" s="68">
        <v>211.48736572265625</v>
      </c>
      <c r="AF10" s="68">
        <v>26.656679153442383</v>
      </c>
      <c r="AG10" s="68">
        <v>0.8672252297401428</v>
      </c>
      <c r="AH10" s="68">
        <v>11.591095924377441</v>
      </c>
      <c r="AI10" s="68">
        <v>113.19108581542969</v>
      </c>
      <c r="AJ10" s="68">
        <v>404.74334716796875</v>
      </c>
      <c r="AK10" s="68">
        <v>540.3270874023438</v>
      </c>
      <c r="AL10" s="68">
        <v>801.41943359375</v>
      </c>
      <c r="AM10" s="68">
        <v>1012.732421875</v>
      </c>
      <c r="AN10" s="68">
        <v>1171.729248046875</v>
      </c>
      <c r="AO10" s="68">
        <v>847.41943359375</v>
      </c>
      <c r="AP10" s="93">
        <v>518.6008911132812</v>
      </c>
      <c r="AQ10" s="93">
        <v>233.62600708007812</v>
      </c>
      <c r="AR10" s="93">
        <v>46.01408004760742</v>
      </c>
      <c r="AS10" s="93">
        <v>7.039124011993408</v>
      </c>
      <c r="AT10" s="93">
        <v>17.338029861450195</v>
      </c>
      <c r="AU10" s="93">
        <v>111.4303970336914</v>
      </c>
      <c r="AV10" s="93">
        <v>410.88580322265625</v>
      </c>
      <c r="AW10" s="93">
        <v>680.0673217773438</v>
      </c>
      <c r="AX10" s="93">
        <v>1017.0419921875</v>
      </c>
      <c r="AY10" s="93">
        <v>1175.9000244140625</v>
      </c>
      <c r="AZ10" s="93">
        <v>1032.0810546875</v>
      </c>
      <c r="BA10" s="93">
        <v>844.3803100585938</v>
      </c>
      <c r="BB10" s="93">
        <v>516.8607177734375</v>
      </c>
      <c r="BC10" s="93">
        <v>233.62600708007812</v>
      </c>
      <c r="BD10" s="93">
        <v>46.01408004760742</v>
      </c>
      <c r="BE10" s="93">
        <v>6.57352876663208</v>
      </c>
      <c r="BF10" s="93">
        <v>18.49924087524414</v>
      </c>
      <c r="BG10" s="93">
        <v>117.56919860839844</v>
      </c>
      <c r="BH10" s="93">
        <v>413.7832946777344</v>
      </c>
      <c r="BI10" s="93">
        <v>683.6593017578125</v>
      </c>
      <c r="BJ10" s="93">
        <v>1004.4530029296875</v>
      </c>
      <c r="BK10" s="94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s="31" customFormat="1" ht="10.5">
      <c r="A11" t="s">
        <v>19</v>
      </c>
      <c r="B11" t="s">
        <v>20</v>
      </c>
      <c r="C11" s="22">
        <v>31</v>
      </c>
      <c r="D11" s="22">
        <v>29</v>
      </c>
      <c r="E11" s="41">
        <v>31</v>
      </c>
      <c r="F11" s="41">
        <v>30</v>
      </c>
      <c r="G11" s="41">
        <v>31</v>
      </c>
      <c r="H11" s="41">
        <v>30</v>
      </c>
      <c r="I11" s="41">
        <v>31</v>
      </c>
      <c r="J11" s="41">
        <v>31</v>
      </c>
      <c r="K11" s="41">
        <v>30</v>
      </c>
      <c r="L11" s="41">
        <v>31</v>
      </c>
      <c r="M11" s="41">
        <v>30</v>
      </c>
      <c r="N11" s="41">
        <v>31</v>
      </c>
      <c r="O11" s="41">
        <v>31</v>
      </c>
      <c r="P11" s="41">
        <v>28</v>
      </c>
      <c r="Q11" s="41">
        <v>31</v>
      </c>
      <c r="R11" s="41">
        <v>30</v>
      </c>
      <c r="S11" s="41">
        <v>31</v>
      </c>
      <c r="T11" s="41">
        <v>30</v>
      </c>
      <c r="U11" s="41">
        <v>31</v>
      </c>
      <c r="V11" s="41">
        <v>31</v>
      </c>
      <c r="W11" s="41">
        <v>30</v>
      </c>
      <c r="X11" s="41">
        <v>31</v>
      </c>
      <c r="Y11" s="41">
        <v>30</v>
      </c>
      <c r="Z11" s="41">
        <v>31</v>
      </c>
      <c r="AA11" s="41">
        <v>31</v>
      </c>
      <c r="AB11" s="41">
        <v>28</v>
      </c>
      <c r="AC11" s="41">
        <v>31</v>
      </c>
      <c r="AD11" s="41">
        <v>30</v>
      </c>
      <c r="AE11" s="41">
        <v>31</v>
      </c>
      <c r="AF11" s="41">
        <v>30</v>
      </c>
      <c r="AG11" s="41">
        <v>31</v>
      </c>
      <c r="AH11" s="41">
        <v>31</v>
      </c>
      <c r="AI11" s="41">
        <v>30</v>
      </c>
      <c r="AJ11" s="41">
        <v>31</v>
      </c>
      <c r="AK11" s="41">
        <v>30</v>
      </c>
      <c r="AL11" s="41">
        <v>31</v>
      </c>
      <c r="AM11" s="41">
        <v>31</v>
      </c>
      <c r="AN11" s="41">
        <v>28</v>
      </c>
      <c r="AO11" s="41">
        <v>31</v>
      </c>
      <c r="AP11" s="42">
        <v>30</v>
      </c>
      <c r="AQ11" s="42">
        <v>31</v>
      </c>
      <c r="AR11" s="42">
        <v>30</v>
      </c>
      <c r="AS11" s="42">
        <v>31</v>
      </c>
      <c r="AT11" s="42">
        <v>31</v>
      </c>
      <c r="AU11" s="42">
        <v>30</v>
      </c>
      <c r="AV11" s="42">
        <v>31</v>
      </c>
      <c r="AW11" s="42">
        <v>30</v>
      </c>
      <c r="AX11" s="42">
        <v>31</v>
      </c>
      <c r="AY11" s="42">
        <v>31</v>
      </c>
      <c r="AZ11" s="42">
        <v>29</v>
      </c>
      <c r="BA11" s="42">
        <v>31</v>
      </c>
      <c r="BB11" s="42">
        <v>30</v>
      </c>
      <c r="BC11" s="42">
        <v>31</v>
      </c>
      <c r="BD11" s="42">
        <v>30</v>
      </c>
      <c r="BE11" s="42">
        <v>31</v>
      </c>
      <c r="BF11" s="42">
        <v>31</v>
      </c>
      <c r="BG11" s="42">
        <v>30</v>
      </c>
      <c r="BH11" s="42">
        <v>31</v>
      </c>
      <c r="BI11" s="42">
        <v>30</v>
      </c>
      <c r="BJ11" s="42">
        <v>31</v>
      </c>
      <c r="BK11" s="24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31" customFormat="1" ht="10.5">
      <c r="A12" s="2"/>
      <c r="B12" s="11"/>
      <c r="C12" s="8"/>
      <c r="D12" s="8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31" customFormat="1" ht="10.5">
      <c r="A13" s="2"/>
      <c r="B13" s="11" t="s">
        <v>28</v>
      </c>
      <c r="C13" s="9"/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31" customFormat="1" ht="10.5">
      <c r="A14" t="s">
        <v>151</v>
      </c>
      <c r="B14" t="s">
        <v>152</v>
      </c>
      <c r="C14" s="57">
        <v>97</v>
      </c>
      <c r="D14" s="57">
        <v>93</v>
      </c>
      <c r="E14" s="58">
        <v>93.5999984741211</v>
      </c>
      <c r="F14" s="58">
        <v>95.4000015258789</v>
      </c>
      <c r="G14" s="58">
        <v>103</v>
      </c>
      <c r="H14" s="58">
        <v>101.9000015258789</v>
      </c>
      <c r="I14" s="58">
        <v>109.5</v>
      </c>
      <c r="J14" s="58">
        <v>118.80000305175781</v>
      </c>
      <c r="K14" s="58">
        <v>127</v>
      </c>
      <c r="L14" s="58">
        <v>147.89999389648438</v>
      </c>
      <c r="M14" s="58">
        <v>139.39999389648438</v>
      </c>
      <c r="N14" s="58">
        <v>129.89999389648438</v>
      </c>
      <c r="O14" s="58">
        <v>131.39999389648438</v>
      </c>
      <c r="P14" s="58">
        <v>134.39999389648438</v>
      </c>
      <c r="Q14" s="58">
        <v>153.5</v>
      </c>
      <c r="R14" s="58">
        <v>155.89999389648438</v>
      </c>
      <c r="S14" s="58">
        <v>144.39999389648438</v>
      </c>
      <c r="T14" s="58">
        <v>159.10000610351562</v>
      </c>
      <c r="U14" s="58">
        <v>164.6999969482422</v>
      </c>
      <c r="V14" s="58">
        <v>178.39999389648438</v>
      </c>
      <c r="W14" s="58">
        <v>199.3000030517578</v>
      </c>
      <c r="X14" s="58">
        <v>207.10000610351562</v>
      </c>
      <c r="Y14" s="58">
        <v>175.1999969482422</v>
      </c>
      <c r="Z14" s="58">
        <v>172.39999389648438</v>
      </c>
      <c r="AA14" s="58">
        <v>175.60000610351562</v>
      </c>
      <c r="AB14" s="58">
        <v>171.10000610351562</v>
      </c>
      <c r="AC14" s="58">
        <v>179.10000610351562</v>
      </c>
      <c r="AD14" s="58">
        <v>197.1999969482422</v>
      </c>
      <c r="AE14" s="58">
        <v>201.3000030517578</v>
      </c>
      <c r="AF14" s="58">
        <v>198.39999389648438</v>
      </c>
      <c r="AG14" s="58">
        <v>200.60000610351562</v>
      </c>
      <c r="AH14" s="58">
        <v>206.10000610351562</v>
      </c>
      <c r="AI14" s="58">
        <v>179.6999969482422</v>
      </c>
      <c r="AJ14" s="58">
        <v>172.1999969482422</v>
      </c>
      <c r="AK14" s="58">
        <v>169.89999389648438</v>
      </c>
      <c r="AL14" s="58">
        <v>175.3000030517578</v>
      </c>
      <c r="AM14" s="58">
        <v>160.60000610351562</v>
      </c>
      <c r="AN14" s="58">
        <v>170.44869995117188</v>
      </c>
      <c r="AO14" s="58">
        <v>173.46400451660156</v>
      </c>
      <c r="AP14" s="59">
        <v>183.5251007080078</v>
      </c>
      <c r="AQ14" s="59">
        <v>187.5102996826172</v>
      </c>
      <c r="AR14" s="59">
        <v>185.9954071044922</v>
      </c>
      <c r="AS14" s="59">
        <v>185.82029724121094</v>
      </c>
      <c r="AT14" s="59">
        <v>187.02870178222656</v>
      </c>
      <c r="AU14" s="59">
        <v>184.2303924560547</v>
      </c>
      <c r="AV14" s="59">
        <v>188.48109436035156</v>
      </c>
      <c r="AW14" s="59">
        <v>190.81910705566406</v>
      </c>
      <c r="AX14" s="59">
        <v>187.773193359375</v>
      </c>
      <c r="AY14" s="59">
        <v>185.2310028076172</v>
      </c>
      <c r="AZ14" s="59">
        <v>181.5532989501953</v>
      </c>
      <c r="BA14" s="59">
        <v>182.26390075683594</v>
      </c>
      <c r="BB14" s="59">
        <v>184.5655059814453</v>
      </c>
      <c r="BC14" s="59">
        <v>184.8260040283203</v>
      </c>
      <c r="BD14" s="59">
        <v>182.08290100097656</v>
      </c>
      <c r="BE14" s="59">
        <v>178.8480987548828</v>
      </c>
      <c r="BF14" s="59">
        <v>179.71359252929688</v>
      </c>
      <c r="BG14" s="59">
        <v>181.69610595703125</v>
      </c>
      <c r="BH14" s="59">
        <v>183.06910705566406</v>
      </c>
      <c r="BI14" s="59">
        <v>181.7617950439453</v>
      </c>
      <c r="BJ14" s="59">
        <v>179.4506072998047</v>
      </c>
      <c r="BK14" s="60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31" customFormat="1" ht="10.5">
      <c r="A15" t="s">
        <v>153</v>
      </c>
      <c r="B15" t="s">
        <v>154</v>
      </c>
      <c r="C15" s="54">
        <v>141.89999389648438</v>
      </c>
      <c r="D15" s="54">
        <v>143.89999389648438</v>
      </c>
      <c r="E15" s="28">
        <v>141.8000030517578</v>
      </c>
      <c r="F15" s="28">
        <v>141.8000030517578</v>
      </c>
      <c r="G15" s="28">
        <v>142.8000030517578</v>
      </c>
      <c r="H15" s="28">
        <v>140.8000030517578</v>
      </c>
      <c r="I15" s="28">
        <v>143.1999969482422</v>
      </c>
      <c r="J15" s="28">
        <v>150</v>
      </c>
      <c r="K15" s="28">
        <v>159.6999969482422</v>
      </c>
      <c r="L15" s="28">
        <v>180.6999969482422</v>
      </c>
      <c r="M15" s="28">
        <v>182.8000030517578</v>
      </c>
      <c r="N15" s="28">
        <v>179.1999969482422</v>
      </c>
      <c r="O15" s="28">
        <v>180.85845947265625</v>
      </c>
      <c r="P15" s="28">
        <v>184.4585723876953</v>
      </c>
      <c r="Q15" s="28">
        <v>193.89930725097656</v>
      </c>
      <c r="R15" s="28">
        <v>195.83218383789062</v>
      </c>
      <c r="S15" s="28">
        <v>191.94422912597656</v>
      </c>
      <c r="T15" s="28">
        <v>199.22901916503906</v>
      </c>
      <c r="U15" s="28">
        <v>204.9454803466797</v>
      </c>
      <c r="V15" s="28">
        <v>218.6114959716797</v>
      </c>
      <c r="W15" s="28">
        <v>241.8346710205078</v>
      </c>
      <c r="X15" s="28">
        <v>245.25450134277344</v>
      </c>
      <c r="Y15" s="28">
        <v>231.92164611816406</v>
      </c>
      <c r="Z15" s="28">
        <v>230.9893035888672</v>
      </c>
      <c r="AA15" s="28">
        <v>233.04937744140625</v>
      </c>
      <c r="AB15" s="28">
        <v>231.1173095703125</v>
      </c>
      <c r="AC15" s="28">
        <v>235.3496551513672</v>
      </c>
      <c r="AD15" s="28">
        <v>242.7900390625</v>
      </c>
      <c r="AE15" s="28">
        <v>247.53192138671875</v>
      </c>
      <c r="AF15" s="28">
        <v>246.97943115234375</v>
      </c>
      <c r="AG15" s="28">
        <v>247.02394104003906</v>
      </c>
      <c r="AH15" s="28">
        <v>250.6042938232422</v>
      </c>
      <c r="AI15" s="28">
        <v>238.2313995361328</v>
      </c>
      <c r="AJ15" s="28">
        <v>230.41661071777344</v>
      </c>
      <c r="AK15" s="28">
        <v>233.85693359375</v>
      </c>
      <c r="AL15" s="28">
        <v>237.45419311523438</v>
      </c>
      <c r="AM15" s="28">
        <v>231.36660766601562</v>
      </c>
      <c r="AN15" s="28">
        <v>236.83799743652344</v>
      </c>
      <c r="AO15" s="28">
        <v>236.66619873046875</v>
      </c>
      <c r="AP15" s="55">
        <v>237.25650024414062</v>
      </c>
      <c r="AQ15" s="55">
        <v>236.7716064453125</v>
      </c>
      <c r="AR15" s="55">
        <v>234.81719970703125</v>
      </c>
      <c r="AS15" s="55">
        <v>232.5458984375</v>
      </c>
      <c r="AT15" s="55">
        <v>231.11349487304688</v>
      </c>
      <c r="AU15" s="55">
        <v>231.01510620117188</v>
      </c>
      <c r="AV15" s="55">
        <v>235.67919921875</v>
      </c>
      <c r="AW15" s="55">
        <v>242.84429931640625</v>
      </c>
      <c r="AX15" s="55">
        <v>243.15829467773438</v>
      </c>
      <c r="AY15" s="55">
        <v>241.0299072265625</v>
      </c>
      <c r="AZ15" s="55">
        <v>239.30960083007812</v>
      </c>
      <c r="BA15" s="55">
        <v>238.51600646972656</v>
      </c>
      <c r="BB15" s="55">
        <v>235.09140014648438</v>
      </c>
      <c r="BC15" s="55">
        <v>232.96060180664062</v>
      </c>
      <c r="BD15" s="55">
        <v>227.95669555664062</v>
      </c>
      <c r="BE15" s="55">
        <v>222.00540161132812</v>
      </c>
      <c r="BF15" s="55">
        <v>221.8686981201172</v>
      </c>
      <c r="BG15" s="55">
        <v>223.90159606933594</v>
      </c>
      <c r="BH15" s="55">
        <v>227.83470153808594</v>
      </c>
      <c r="BI15" s="55">
        <v>231.1802978515625</v>
      </c>
      <c r="BJ15" s="55">
        <v>232.9696044921875</v>
      </c>
      <c r="BK15" s="56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31" customFormat="1" ht="10.5">
      <c r="A16" t="s">
        <v>155</v>
      </c>
      <c r="B16" t="s">
        <v>156</v>
      </c>
      <c r="C16" s="57">
        <v>155</v>
      </c>
      <c r="D16" s="57">
        <v>158.1999969482422</v>
      </c>
      <c r="E16" s="58">
        <v>162.89999389648438</v>
      </c>
      <c r="F16" s="58">
        <v>169.1999969482422</v>
      </c>
      <c r="G16" s="58">
        <v>174.60000610351562</v>
      </c>
      <c r="H16" s="58">
        <v>171.10000610351562</v>
      </c>
      <c r="I16" s="58">
        <v>173.85000610351562</v>
      </c>
      <c r="J16" s="58">
        <v>183.1999969482422</v>
      </c>
      <c r="K16" s="58">
        <v>191.1999969482422</v>
      </c>
      <c r="L16" s="58">
        <v>213.39999389648438</v>
      </c>
      <c r="M16" s="58">
        <v>214.6999969482422</v>
      </c>
      <c r="N16" s="58">
        <v>200.89999389648438</v>
      </c>
      <c r="O16" s="58">
        <v>195.89999389648438</v>
      </c>
      <c r="P16" s="58">
        <v>202.6999969482422</v>
      </c>
      <c r="Q16" s="58">
        <v>221.39999389648438</v>
      </c>
      <c r="R16" s="58">
        <v>229.1999969482422</v>
      </c>
      <c r="S16" s="58">
        <v>219.89999389648438</v>
      </c>
      <c r="T16" s="58">
        <v>229</v>
      </c>
      <c r="U16" s="58">
        <v>237.3000030517578</v>
      </c>
      <c r="V16" s="58">
        <v>250</v>
      </c>
      <c r="W16" s="58">
        <v>281.8999938964844</v>
      </c>
      <c r="X16" s="58">
        <v>309.5</v>
      </c>
      <c r="Y16" s="58">
        <v>257.29998779296875</v>
      </c>
      <c r="Z16" s="58">
        <v>244.3000030517578</v>
      </c>
      <c r="AA16" s="58">
        <v>246.6999969482422</v>
      </c>
      <c r="AB16" s="58">
        <v>247.5</v>
      </c>
      <c r="AC16" s="58">
        <v>255.85000610351562</v>
      </c>
      <c r="AD16" s="58">
        <v>272.79998779296875</v>
      </c>
      <c r="AE16" s="58">
        <v>289.70001220703125</v>
      </c>
      <c r="AF16" s="58">
        <v>289.79998779296875</v>
      </c>
      <c r="AG16" s="58">
        <v>293.3999938964844</v>
      </c>
      <c r="AH16" s="58">
        <v>304.5</v>
      </c>
      <c r="AI16" s="58">
        <v>278.29998779296875</v>
      </c>
      <c r="AJ16" s="58">
        <v>251.89999389648438</v>
      </c>
      <c r="AK16" s="58">
        <v>254.4499969482422</v>
      </c>
      <c r="AL16" s="58">
        <v>261</v>
      </c>
      <c r="AM16" s="58">
        <v>248.5</v>
      </c>
      <c r="AN16" s="58">
        <v>248.8000030517578</v>
      </c>
      <c r="AO16" s="58">
        <v>266.70001220703125</v>
      </c>
      <c r="AP16" s="59">
        <v>282.6405944824219</v>
      </c>
      <c r="AQ16" s="59">
        <v>285.4089050292969</v>
      </c>
      <c r="AR16" s="59">
        <v>282.0975036621094</v>
      </c>
      <c r="AS16" s="59">
        <v>280.7196044921875</v>
      </c>
      <c r="AT16" s="59">
        <v>281.42529296875</v>
      </c>
      <c r="AU16" s="59">
        <v>280.32220458984375</v>
      </c>
      <c r="AV16" s="59">
        <v>280.2825927734375</v>
      </c>
      <c r="AW16" s="59">
        <v>279.065185546875</v>
      </c>
      <c r="AX16" s="59">
        <v>275.4075927734375</v>
      </c>
      <c r="AY16" s="59">
        <v>269.16461181640625</v>
      </c>
      <c r="AZ16" s="59">
        <v>266.7513122558594</v>
      </c>
      <c r="BA16" s="59">
        <v>270.2810974121094</v>
      </c>
      <c r="BB16" s="59">
        <v>275.8432922363281</v>
      </c>
      <c r="BC16" s="59">
        <v>278.03759765625</v>
      </c>
      <c r="BD16" s="59">
        <v>275.6672058105469</v>
      </c>
      <c r="BE16" s="59">
        <v>272.7513122558594</v>
      </c>
      <c r="BF16" s="59">
        <v>273.2764892578125</v>
      </c>
      <c r="BG16" s="59">
        <v>274.372802734375</v>
      </c>
      <c r="BH16" s="59">
        <v>272.8645935058594</v>
      </c>
      <c r="BI16" s="59">
        <v>270.69940185546875</v>
      </c>
      <c r="BJ16" s="59">
        <v>268.0364074707031</v>
      </c>
      <c r="BK16" s="60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31" customFormat="1" ht="10.5">
      <c r="A17" t="s">
        <v>157</v>
      </c>
      <c r="B17" t="s">
        <v>158</v>
      </c>
      <c r="C17" s="57">
        <v>71.5999984741211</v>
      </c>
      <c r="D17" s="57">
        <v>70.30000305175781</v>
      </c>
      <c r="E17" s="58">
        <v>67.5</v>
      </c>
      <c r="F17" s="58">
        <v>68.80000305175781</v>
      </c>
      <c r="G17" s="58">
        <v>73</v>
      </c>
      <c r="H17" s="58">
        <v>74.19999694824219</v>
      </c>
      <c r="I17" s="58">
        <v>71.69999694824219</v>
      </c>
      <c r="J17" s="58">
        <v>73.5</v>
      </c>
      <c r="K17" s="58">
        <v>77.5</v>
      </c>
      <c r="L17" s="58">
        <v>83.19999694824219</v>
      </c>
      <c r="M17" s="58">
        <v>82.5</v>
      </c>
      <c r="N17" s="58">
        <v>75.69999694824219</v>
      </c>
      <c r="O17" s="58">
        <v>77.19999694824219</v>
      </c>
      <c r="P17" s="58">
        <v>80.69999694824219</v>
      </c>
      <c r="Q17" s="58">
        <v>89.80000305175781</v>
      </c>
      <c r="R17" s="58">
        <v>97.80000305175781</v>
      </c>
      <c r="S17" s="58">
        <v>103.0999984741211</v>
      </c>
      <c r="T17" s="58">
        <v>101.9000015258789</v>
      </c>
      <c r="U17" s="58">
        <v>105.0999984741211</v>
      </c>
      <c r="V17" s="58">
        <v>110.5999984741211</v>
      </c>
      <c r="W17" s="58">
        <v>125.19999694824219</v>
      </c>
      <c r="X17" s="58">
        <v>127.9000015258789</v>
      </c>
      <c r="Y17" s="58">
        <v>120.4000015258789</v>
      </c>
      <c r="Z17" s="58">
        <v>119.5</v>
      </c>
      <c r="AA17" s="58">
        <v>124.19999694824219</v>
      </c>
      <c r="AB17" s="58">
        <v>125.4000015258789</v>
      </c>
      <c r="AC17" s="58">
        <v>125</v>
      </c>
      <c r="AD17" s="58">
        <v>127.80000305175781</v>
      </c>
      <c r="AE17" s="58">
        <v>131.89999389648438</v>
      </c>
      <c r="AF17" s="58">
        <v>128.60000610351562</v>
      </c>
      <c r="AG17" s="58">
        <v>127.80000305175781</v>
      </c>
      <c r="AH17" s="58">
        <v>130.10000610351562</v>
      </c>
      <c r="AI17" s="58">
        <v>116</v>
      </c>
      <c r="AJ17" s="58">
        <v>109.30000305175781</v>
      </c>
      <c r="AK17" s="58">
        <v>108.69999694824219</v>
      </c>
      <c r="AL17" s="58">
        <v>109.9000015258789</v>
      </c>
      <c r="AM17" s="58">
        <v>105.4000015258789</v>
      </c>
      <c r="AN17" s="58">
        <v>111.9188003540039</v>
      </c>
      <c r="AO17" s="58">
        <v>112.28079986572266</v>
      </c>
      <c r="AP17" s="59">
        <v>110.8667984008789</v>
      </c>
      <c r="AQ17" s="59">
        <v>117.49739837646484</v>
      </c>
      <c r="AR17" s="59">
        <v>119.47550201416016</v>
      </c>
      <c r="AS17" s="59">
        <v>119.65380096435547</v>
      </c>
      <c r="AT17" s="59">
        <v>119.86100006103516</v>
      </c>
      <c r="AU17" s="59">
        <v>118.5521011352539</v>
      </c>
      <c r="AV17" s="59">
        <v>120.37460327148438</v>
      </c>
      <c r="AW17" s="59">
        <v>122.37480163574219</v>
      </c>
      <c r="AX17" s="59">
        <v>121.31120300292969</v>
      </c>
      <c r="AY17" s="59">
        <v>123.3718032836914</v>
      </c>
      <c r="AZ17" s="59">
        <v>120.87570190429688</v>
      </c>
      <c r="BA17" s="59">
        <v>118.85910034179688</v>
      </c>
      <c r="BB17" s="59">
        <v>119.3373031616211</v>
      </c>
      <c r="BC17" s="59">
        <v>119.35579681396484</v>
      </c>
      <c r="BD17" s="59">
        <v>118.28829956054688</v>
      </c>
      <c r="BE17" s="59">
        <v>116.0602035522461</v>
      </c>
      <c r="BF17" s="59">
        <v>114.49490356445312</v>
      </c>
      <c r="BG17" s="59">
        <v>115.88040161132812</v>
      </c>
      <c r="BH17" s="59">
        <v>118.206298828125</v>
      </c>
      <c r="BI17" s="59">
        <v>117.66919708251953</v>
      </c>
      <c r="BJ17" s="59">
        <v>116.68299865722656</v>
      </c>
      <c r="BK17" s="60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31" customFormat="1" ht="10.5">
      <c r="A18" t="s">
        <v>159</v>
      </c>
      <c r="B18" t="s">
        <v>160</v>
      </c>
      <c r="C18" s="51">
        <v>4.489999771118164</v>
      </c>
      <c r="D18" s="51">
        <v>4.519999980926514</v>
      </c>
      <c r="E18" s="37">
        <v>4.28000020980835</v>
      </c>
      <c r="F18" s="37">
        <v>4.440000057220459</v>
      </c>
      <c r="G18" s="37">
        <v>4.940000057220459</v>
      </c>
      <c r="H18" s="37">
        <v>4.989999771118164</v>
      </c>
      <c r="I18" s="37">
        <v>4.78000020980835</v>
      </c>
      <c r="J18" s="37">
        <v>4.730000019073486</v>
      </c>
      <c r="K18" s="37">
        <v>4.800000190734863</v>
      </c>
      <c r="L18" s="37">
        <v>5.099999904632568</v>
      </c>
      <c r="M18" s="37">
        <v>5.179999828338623</v>
      </c>
      <c r="N18" s="37">
        <v>4.739999771118164</v>
      </c>
      <c r="O18" s="37">
        <v>5.010000228881836</v>
      </c>
      <c r="P18" s="37">
        <v>5.230000019073486</v>
      </c>
      <c r="Q18" s="37">
        <v>5.519999980926514</v>
      </c>
      <c r="R18" s="37">
        <v>6.260000228881836</v>
      </c>
      <c r="S18" s="37">
        <v>6.099999904632568</v>
      </c>
      <c r="T18" s="37">
        <v>6.550000190734863</v>
      </c>
      <c r="U18" s="37">
        <v>6.849999904632568</v>
      </c>
      <c r="V18" s="37">
        <v>7.46999979019165</v>
      </c>
      <c r="W18" s="37">
        <v>8.399999618530273</v>
      </c>
      <c r="X18" s="37">
        <v>8.510000228881836</v>
      </c>
      <c r="Y18" s="37">
        <v>8.199999809265137</v>
      </c>
      <c r="Z18" s="37">
        <v>8.010000228881836</v>
      </c>
      <c r="AA18" s="37">
        <v>8.130000114440918</v>
      </c>
      <c r="AB18" s="37">
        <v>7.889999866485596</v>
      </c>
      <c r="AC18" s="37">
        <v>7.980000019073486</v>
      </c>
      <c r="AD18" s="37">
        <v>6.809999942779541</v>
      </c>
      <c r="AE18" s="37">
        <v>8.010000228881836</v>
      </c>
      <c r="AF18" s="37">
        <v>8.069999694824219</v>
      </c>
      <c r="AG18" s="37">
        <v>8.109999656677246</v>
      </c>
      <c r="AH18" s="37">
        <v>9.100000381469727</v>
      </c>
      <c r="AI18" s="37">
        <v>7.619999885559082</v>
      </c>
      <c r="AJ18" s="37">
        <v>7</v>
      </c>
      <c r="AK18" s="37">
        <v>7.21999979019165</v>
      </c>
      <c r="AL18" s="37">
        <v>7.4479079246521</v>
      </c>
      <c r="AM18" s="37">
        <v>6.313151836395264</v>
      </c>
      <c r="AN18" s="37">
        <v>7.122082233428955</v>
      </c>
      <c r="AO18" s="37">
        <v>7.172867774963379</v>
      </c>
      <c r="AP18" s="52">
        <v>7.483950138092041</v>
      </c>
      <c r="AQ18" s="52">
        <v>7.744636058807373</v>
      </c>
      <c r="AR18" s="52">
        <v>7.737918853759766</v>
      </c>
      <c r="AS18" s="52">
        <v>7.768834114074707</v>
      </c>
      <c r="AT18" s="52">
        <v>7.88735294342041</v>
      </c>
      <c r="AU18" s="52">
        <v>7.8509521484375</v>
      </c>
      <c r="AV18" s="52">
        <v>7.880215167999268</v>
      </c>
      <c r="AW18" s="52">
        <v>8.080513954162598</v>
      </c>
      <c r="AX18" s="52">
        <v>7.991232872009277</v>
      </c>
      <c r="AY18" s="52">
        <v>7.8485941886901855</v>
      </c>
      <c r="AZ18" s="52">
        <v>8.010696411132812</v>
      </c>
      <c r="BA18" s="52">
        <v>7.696897029876709</v>
      </c>
      <c r="BB18" s="52">
        <v>7.421130180358887</v>
      </c>
      <c r="BC18" s="52">
        <v>7.613272190093994</v>
      </c>
      <c r="BD18" s="52">
        <v>7.628641128540039</v>
      </c>
      <c r="BE18" s="52">
        <v>7.544342994689941</v>
      </c>
      <c r="BF18" s="52">
        <v>7.548603057861328</v>
      </c>
      <c r="BG18" s="52">
        <v>7.664941787719727</v>
      </c>
      <c r="BH18" s="52">
        <v>7.669209957122803</v>
      </c>
      <c r="BI18" s="52">
        <v>7.705573081970215</v>
      </c>
      <c r="BJ18" s="52">
        <v>7.654601097106934</v>
      </c>
      <c r="BK18" s="53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s="31" customFormat="1" ht="10.5">
      <c r="A19"/>
      <c r="B19"/>
      <c r="C19" s="9"/>
      <c r="D19" s="9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s="31" customFormat="1" ht="10.5">
      <c r="A20"/>
      <c r="B20" s="11" t="s">
        <v>37</v>
      </c>
      <c r="C20" s="9"/>
      <c r="D20" s="9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s="31" customFormat="1" ht="10.5">
      <c r="A21" t="s">
        <v>38</v>
      </c>
      <c r="B21" t="s">
        <v>39</v>
      </c>
      <c r="C21" s="48">
        <v>16.946578979492188</v>
      </c>
      <c r="D21" s="48">
        <v>16.947778701782227</v>
      </c>
      <c r="E21" s="38">
        <v>16.977779388427734</v>
      </c>
      <c r="F21" s="38">
        <v>16.977779388427734</v>
      </c>
      <c r="G21" s="38">
        <v>16.977779388427734</v>
      </c>
      <c r="H21" s="38">
        <v>16.977779388427734</v>
      </c>
      <c r="I21" s="38">
        <v>16.983779907226562</v>
      </c>
      <c r="J21" s="38">
        <v>16.978378295898438</v>
      </c>
      <c r="K21" s="38">
        <v>16.978378295898438</v>
      </c>
      <c r="L21" s="38">
        <v>16.982179641723633</v>
      </c>
      <c r="M21" s="38">
        <v>16.982179641723633</v>
      </c>
      <c r="N21" s="38">
        <v>16.982179641723633</v>
      </c>
      <c r="O21" s="38">
        <v>17.12487030029297</v>
      </c>
      <c r="P21" s="38">
        <v>17.124570846557617</v>
      </c>
      <c r="Q21" s="38">
        <v>17.124570846557617</v>
      </c>
      <c r="R21" s="38">
        <v>17.128570556640625</v>
      </c>
      <c r="S21" s="38">
        <v>17.2337703704834</v>
      </c>
      <c r="T21" s="38">
        <v>17.2337703704834</v>
      </c>
      <c r="U21" s="38">
        <v>17.238370895385742</v>
      </c>
      <c r="V21" s="38">
        <v>17.229557037353516</v>
      </c>
      <c r="W21" s="38">
        <v>17.229557037353516</v>
      </c>
      <c r="X21" s="38">
        <v>17.224769592285156</v>
      </c>
      <c r="Y21" s="38">
        <v>17.224769592285156</v>
      </c>
      <c r="Z21" s="38">
        <v>17.22389030456543</v>
      </c>
      <c r="AA21" s="38">
        <v>17.334714889526367</v>
      </c>
      <c r="AB21" s="38">
        <v>17.33341407775879</v>
      </c>
      <c r="AC21" s="38">
        <v>17.386714935302734</v>
      </c>
      <c r="AD21" s="38">
        <v>17.389713287353516</v>
      </c>
      <c r="AE21" s="38">
        <v>17.39471435546875</v>
      </c>
      <c r="AF21" s="38">
        <v>17.39471435546875</v>
      </c>
      <c r="AG21" s="38">
        <v>17.389713287353516</v>
      </c>
      <c r="AH21" s="38">
        <v>17.389713287353516</v>
      </c>
      <c r="AI21" s="38">
        <v>17.389713287353516</v>
      </c>
      <c r="AJ21" s="38">
        <v>17.396713256835938</v>
      </c>
      <c r="AK21" s="38">
        <v>17.39971351623535</v>
      </c>
      <c r="AL21" s="38">
        <v>17.39971351623535</v>
      </c>
      <c r="AM21" s="38">
        <v>17.39699935913086</v>
      </c>
      <c r="AN21" s="38">
        <v>17.399892807006836</v>
      </c>
      <c r="AO21" s="38">
        <v>17.399932861328125</v>
      </c>
      <c r="AP21" s="49">
        <v>17.39992904663086</v>
      </c>
      <c r="AQ21" s="49">
        <v>17.39992904663086</v>
      </c>
      <c r="AR21" s="49">
        <v>17.39992904663086</v>
      </c>
      <c r="AS21" s="49">
        <v>17.39992904663086</v>
      </c>
      <c r="AT21" s="49">
        <v>17.39992904663086</v>
      </c>
      <c r="AU21" s="49">
        <v>17.39992904663086</v>
      </c>
      <c r="AV21" s="49">
        <v>17.39992904663086</v>
      </c>
      <c r="AW21" s="49">
        <v>17.39992904663086</v>
      </c>
      <c r="AX21" s="49">
        <v>17.39992904663086</v>
      </c>
      <c r="AY21" s="49">
        <v>17.39992904663086</v>
      </c>
      <c r="AZ21" s="49">
        <v>17.39992904663086</v>
      </c>
      <c r="BA21" s="49">
        <v>17.39992904663086</v>
      </c>
      <c r="BB21" s="49">
        <v>17.39992904663086</v>
      </c>
      <c r="BC21" s="49">
        <v>17.39992904663086</v>
      </c>
      <c r="BD21" s="49">
        <v>17.39992904663086</v>
      </c>
      <c r="BE21" s="49">
        <v>17.39992904663086</v>
      </c>
      <c r="BF21" s="49">
        <v>17.39992904663086</v>
      </c>
      <c r="BG21" s="49">
        <v>17.39992904663086</v>
      </c>
      <c r="BH21" s="49">
        <v>17.39992904663086</v>
      </c>
      <c r="BI21" s="49">
        <v>17.39992904663086</v>
      </c>
      <c r="BJ21" s="49">
        <v>17.39992904663086</v>
      </c>
      <c r="BK21" s="50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s="31" customFormat="1" ht="10.5">
      <c r="A22" t="s">
        <v>40</v>
      </c>
      <c r="B22" t="s">
        <v>41</v>
      </c>
      <c r="C22" s="48">
        <v>15.092483520507812</v>
      </c>
      <c r="D22" s="48">
        <v>15.056103706359863</v>
      </c>
      <c r="E22" s="38">
        <v>15.027129173278809</v>
      </c>
      <c r="F22" s="38">
        <v>15.701966285705566</v>
      </c>
      <c r="G22" s="38">
        <v>16.233871459960938</v>
      </c>
      <c r="H22" s="38">
        <v>16.552398681640625</v>
      </c>
      <c r="I22" s="38">
        <v>16.436161041259766</v>
      </c>
      <c r="J22" s="38">
        <v>16.493741989135742</v>
      </c>
      <c r="K22" s="38">
        <v>15.30223274230957</v>
      </c>
      <c r="L22" s="38">
        <v>15.314032554626465</v>
      </c>
      <c r="M22" s="38">
        <v>16.02323341369629</v>
      </c>
      <c r="N22" s="38">
        <v>16.13532257080078</v>
      </c>
      <c r="O22" s="38">
        <v>15.632096290588379</v>
      </c>
      <c r="P22" s="38">
        <v>15.5109281539917</v>
      </c>
      <c r="Q22" s="38">
        <v>15.540709495544434</v>
      </c>
      <c r="R22" s="38">
        <v>15.89873218536377</v>
      </c>
      <c r="S22" s="38">
        <v>16.241806030273438</v>
      </c>
      <c r="T22" s="38">
        <v>16.73023223876953</v>
      </c>
      <c r="U22" s="38">
        <v>16.23738670349121</v>
      </c>
      <c r="V22" s="38">
        <v>15.969419479370117</v>
      </c>
      <c r="W22" s="38">
        <v>14.39639949798584</v>
      </c>
      <c r="X22" s="38">
        <v>14.006516456604004</v>
      </c>
      <c r="Y22" s="38">
        <v>15.378232955932617</v>
      </c>
      <c r="Z22" s="38">
        <v>15.395193099975586</v>
      </c>
      <c r="AA22" s="38">
        <v>15.079580307006836</v>
      </c>
      <c r="AB22" s="38">
        <v>14.99657154083252</v>
      </c>
      <c r="AC22" s="38">
        <v>14.908418655395508</v>
      </c>
      <c r="AD22" s="38">
        <v>15.316865921020508</v>
      </c>
      <c r="AE22" s="38">
        <v>15.855031967163086</v>
      </c>
      <c r="AF22" s="38">
        <v>16.170900344848633</v>
      </c>
      <c r="AG22" s="38">
        <v>16.07264518737793</v>
      </c>
      <c r="AH22" s="38">
        <v>16.214677810668945</v>
      </c>
      <c r="AI22" s="38">
        <v>16.17413330078125</v>
      </c>
      <c r="AJ22" s="38">
        <v>15.312580108642578</v>
      </c>
      <c r="AK22" s="38">
        <v>15.34019947052002</v>
      </c>
      <c r="AL22" s="38">
        <v>15.728806495666504</v>
      </c>
      <c r="AM22" s="38">
        <v>15.300451278686523</v>
      </c>
      <c r="AN22" s="38">
        <v>14.959035873413086</v>
      </c>
      <c r="AO22" s="38">
        <v>15.070402145385742</v>
      </c>
      <c r="AP22" s="49">
        <v>15.57446002960205</v>
      </c>
      <c r="AQ22" s="49">
        <v>15.904789924621582</v>
      </c>
      <c r="AR22" s="49">
        <v>16.141159057617188</v>
      </c>
      <c r="AS22" s="49">
        <v>16.040569305419922</v>
      </c>
      <c r="AT22" s="49">
        <v>16.01325035095215</v>
      </c>
      <c r="AU22" s="49">
        <v>15.617130279541016</v>
      </c>
      <c r="AV22" s="49">
        <v>15.22782039642334</v>
      </c>
      <c r="AW22" s="49">
        <v>15.620439529418945</v>
      </c>
      <c r="AX22" s="49">
        <v>15.493539810180664</v>
      </c>
      <c r="AY22" s="49">
        <v>15.341279983520508</v>
      </c>
      <c r="AZ22" s="49">
        <v>15.306819915771484</v>
      </c>
      <c r="BA22" s="49">
        <v>15.468740463256836</v>
      </c>
      <c r="BB22" s="49">
        <v>15.784489631652832</v>
      </c>
      <c r="BC22" s="49">
        <v>16.077470779418945</v>
      </c>
      <c r="BD22" s="49">
        <v>16.223690032958984</v>
      </c>
      <c r="BE22" s="49">
        <v>16.072879791259766</v>
      </c>
      <c r="BF22" s="49">
        <v>16.09111976623535</v>
      </c>
      <c r="BG22" s="49">
        <v>15.862569808959961</v>
      </c>
      <c r="BH22" s="49">
        <v>15.285639762878418</v>
      </c>
      <c r="BI22" s="49">
        <v>15.61299991607666</v>
      </c>
      <c r="BJ22" s="49">
        <v>15.51830005645752</v>
      </c>
      <c r="BK22" s="50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s="31" customFormat="1" ht="10.5">
      <c r="A23" t="s">
        <v>42</v>
      </c>
      <c r="B23" t="s">
        <v>43</v>
      </c>
      <c r="C23" s="61">
        <v>0.8905917406082153</v>
      </c>
      <c r="D23" s="61">
        <v>0.8883821368217468</v>
      </c>
      <c r="E23" s="62">
        <v>0.8851056694984436</v>
      </c>
      <c r="F23" s="62">
        <v>0.9248539209365845</v>
      </c>
      <c r="G23" s="62">
        <v>0.9561834335327148</v>
      </c>
      <c r="H23" s="62">
        <v>0.9749448299407959</v>
      </c>
      <c r="I23" s="62">
        <v>0.9677563905715942</v>
      </c>
      <c r="J23" s="62">
        <v>0.9714556932449341</v>
      </c>
      <c r="K23" s="62">
        <v>0.9012776613235474</v>
      </c>
      <c r="L23" s="62">
        <v>0.9017707109451294</v>
      </c>
      <c r="M23" s="62">
        <v>0.9435322284698486</v>
      </c>
      <c r="N23" s="62">
        <v>0.9501326084136963</v>
      </c>
      <c r="O23" s="62">
        <v>0.9128300547599792</v>
      </c>
      <c r="P23" s="62">
        <v>0.9057703018188477</v>
      </c>
      <c r="Q23" s="62">
        <v>0.907509446144104</v>
      </c>
      <c r="R23" s="62">
        <v>0.9281995892524719</v>
      </c>
      <c r="S23" s="62">
        <v>0.9424406886100769</v>
      </c>
      <c r="T23" s="62">
        <v>0.9707819223403931</v>
      </c>
      <c r="U23" s="62">
        <v>0.9419327974319458</v>
      </c>
      <c r="V23" s="62">
        <v>0.9268618822097778</v>
      </c>
      <c r="W23" s="62">
        <v>0.835564136505127</v>
      </c>
      <c r="X23" s="62">
        <v>0.813161313533783</v>
      </c>
      <c r="Y23" s="62">
        <v>0.892797589302063</v>
      </c>
      <c r="Z23" s="62">
        <v>0.8938278555870056</v>
      </c>
      <c r="AA23" s="62">
        <v>0.8699064254760742</v>
      </c>
      <c r="AB23" s="62">
        <v>0.8651828169822693</v>
      </c>
      <c r="AC23" s="62">
        <v>0.8574603199958801</v>
      </c>
      <c r="AD23" s="62">
        <v>0.8808003664016724</v>
      </c>
      <c r="AE23" s="62">
        <v>0.9114856123924255</v>
      </c>
      <c r="AF23" s="62">
        <v>0.9296444654464722</v>
      </c>
      <c r="AG23" s="62">
        <v>0.9242616295814514</v>
      </c>
      <c r="AH23" s="62">
        <v>0.9324292540550232</v>
      </c>
      <c r="AI23" s="62">
        <v>0.930097758769989</v>
      </c>
      <c r="AJ23" s="62">
        <v>0.8801996111869812</v>
      </c>
      <c r="AK23" s="62">
        <v>0.8816351890563965</v>
      </c>
      <c r="AL23" s="62">
        <v>0.9039692878723145</v>
      </c>
      <c r="AM23" s="62">
        <v>0.879487931728363</v>
      </c>
      <c r="AN23" s="62">
        <v>0.85971999168396</v>
      </c>
      <c r="AO23" s="62">
        <v>0.8661184310913086</v>
      </c>
      <c r="AP23" s="63">
        <v>0.8950874209403992</v>
      </c>
      <c r="AQ23" s="63">
        <v>0.9140719771385193</v>
      </c>
      <c r="AR23" s="63">
        <v>0.9276564717292786</v>
      </c>
      <c r="AS23" s="63">
        <v>0.9218752980232239</v>
      </c>
      <c r="AT23" s="63">
        <v>0.920305609703064</v>
      </c>
      <c r="AU23" s="63">
        <v>0.8975399136543274</v>
      </c>
      <c r="AV23" s="63">
        <v>0.8751652836799622</v>
      </c>
      <c r="AW23" s="63">
        <v>0.8977298140525818</v>
      </c>
      <c r="AX23" s="63">
        <v>0.8904364705085754</v>
      </c>
      <c r="AY23" s="63">
        <v>0.8816863894462585</v>
      </c>
      <c r="AZ23" s="63">
        <v>0.8797060251235962</v>
      </c>
      <c r="BA23" s="63">
        <v>0.8890113234519958</v>
      </c>
      <c r="BB23" s="63">
        <v>0.9071580171585083</v>
      </c>
      <c r="BC23" s="63">
        <v>0.9239959716796875</v>
      </c>
      <c r="BD23" s="63">
        <v>0.9323992729187012</v>
      </c>
      <c r="BE23" s="63">
        <v>0.9237322211265564</v>
      </c>
      <c r="BF23" s="63">
        <v>0.9247804880142212</v>
      </c>
      <c r="BG23" s="63">
        <v>0.9116454720497131</v>
      </c>
      <c r="BH23" s="63">
        <v>0.8784884810447693</v>
      </c>
      <c r="BI23" s="63">
        <v>0.8973022103309631</v>
      </c>
      <c r="BJ23" s="63">
        <v>0.8918600082397461</v>
      </c>
      <c r="BK23" s="64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31" customFormat="1" ht="10.5">
      <c r="A24"/>
      <c r="B24"/>
      <c r="C24" s="9"/>
      <c r="D24" s="9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31" customFormat="1" ht="9.75" customHeight="1">
      <c r="A25"/>
      <c r="B25" s="11" t="s">
        <v>161</v>
      </c>
      <c r="C25" s="9"/>
      <c r="D25" s="9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:256" s="31" customFormat="1" ht="10.5">
      <c r="A26" t="s">
        <v>162</v>
      </c>
      <c r="B26" t="s">
        <v>163</v>
      </c>
      <c r="C26" s="48">
        <v>3.592451572418213</v>
      </c>
      <c r="D26" s="48">
        <v>3.4457931518554688</v>
      </c>
      <c r="E26" s="38">
        <v>3.5504515171051025</v>
      </c>
      <c r="F26" s="38">
        <v>3.873833417892456</v>
      </c>
      <c r="G26" s="38">
        <v>3.8571290969848633</v>
      </c>
      <c r="H26" s="38">
        <v>3.955866575241089</v>
      </c>
      <c r="I26" s="38">
        <v>3.9019031524658203</v>
      </c>
      <c r="J26" s="38">
        <v>3.9814839363098145</v>
      </c>
      <c r="K26" s="38">
        <v>3.624966621398926</v>
      </c>
      <c r="L26" s="38">
        <v>3.807774305343628</v>
      </c>
      <c r="M26" s="38">
        <v>4.0037665367126465</v>
      </c>
      <c r="N26" s="38">
        <v>4.158999919891357</v>
      </c>
      <c r="O26" s="38">
        <v>3.777096748352051</v>
      </c>
      <c r="P26" s="38">
        <v>3.797285795211792</v>
      </c>
      <c r="Q26" s="38">
        <v>3.873774290084839</v>
      </c>
      <c r="R26" s="38">
        <v>4.028033256530762</v>
      </c>
      <c r="S26" s="38">
        <v>4.179193496704102</v>
      </c>
      <c r="T26" s="38">
        <v>4.274266719818115</v>
      </c>
      <c r="U26" s="38">
        <v>4.236419200897217</v>
      </c>
      <c r="V26" s="38">
        <v>4.107967853546143</v>
      </c>
      <c r="W26" s="38">
        <v>3.5699334144592285</v>
      </c>
      <c r="X26" s="38">
        <v>3.5845160484313965</v>
      </c>
      <c r="Y26" s="38">
        <v>3.965933322906494</v>
      </c>
      <c r="Z26" s="38">
        <v>4.043580532073975</v>
      </c>
      <c r="AA26" s="38">
        <v>3.833354949951172</v>
      </c>
      <c r="AB26" s="38">
        <v>3.9519286155700684</v>
      </c>
      <c r="AC26" s="38">
        <v>3.8346774578094482</v>
      </c>
      <c r="AD26" s="38">
        <v>3.8331000804901123</v>
      </c>
      <c r="AE26" s="38">
        <v>4.11403226852417</v>
      </c>
      <c r="AF26" s="38">
        <v>4.105999946594238</v>
      </c>
      <c r="AG26" s="38">
        <v>4.066677570343018</v>
      </c>
      <c r="AH26" s="38">
        <v>4.236677646636963</v>
      </c>
      <c r="AI26" s="38">
        <v>4.300133228302002</v>
      </c>
      <c r="AJ26" s="38">
        <v>4.0829033851623535</v>
      </c>
      <c r="AK26" s="38">
        <v>4.069799900054932</v>
      </c>
      <c r="AL26" s="38">
        <v>4.158774375915527</v>
      </c>
      <c r="AM26" s="38">
        <v>4.0320000648498535</v>
      </c>
      <c r="AN26" s="38">
        <v>3.9703214168548584</v>
      </c>
      <c r="AO26" s="38">
        <v>4.034838676452637</v>
      </c>
      <c r="AP26" s="49">
        <v>4.103305816650391</v>
      </c>
      <c r="AQ26" s="49">
        <v>4.119441032409668</v>
      </c>
      <c r="AR26" s="49">
        <v>4.202342987060547</v>
      </c>
      <c r="AS26" s="49">
        <v>4.116466999053955</v>
      </c>
      <c r="AT26" s="49">
        <v>4.116147041320801</v>
      </c>
      <c r="AU26" s="49">
        <v>4.104238986968994</v>
      </c>
      <c r="AV26" s="49">
        <v>4.085652828216553</v>
      </c>
      <c r="AW26" s="49">
        <v>4.185834884643555</v>
      </c>
      <c r="AX26" s="49">
        <v>4.23958683013916</v>
      </c>
      <c r="AY26" s="49">
        <v>3.974142074584961</v>
      </c>
      <c r="AZ26" s="49">
        <v>4.018299102783203</v>
      </c>
      <c r="BA26" s="49">
        <v>4.062853813171387</v>
      </c>
      <c r="BB26" s="49">
        <v>4.0816240310668945</v>
      </c>
      <c r="BC26" s="49">
        <v>4.211972236633301</v>
      </c>
      <c r="BD26" s="49">
        <v>4.24522590637207</v>
      </c>
      <c r="BE26" s="49">
        <v>4.169609069824219</v>
      </c>
      <c r="BF26" s="49">
        <v>4.221561908721924</v>
      </c>
      <c r="BG26" s="49">
        <v>4.241541862487793</v>
      </c>
      <c r="BH26" s="49">
        <v>4.139153003692627</v>
      </c>
      <c r="BI26" s="49">
        <v>4.226171970367432</v>
      </c>
      <c r="BJ26" s="49">
        <v>4.239425182342529</v>
      </c>
      <c r="BK26" s="50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s="31" customFormat="1" ht="10.5">
      <c r="A27" t="s">
        <v>164</v>
      </c>
      <c r="B27" t="s">
        <v>165</v>
      </c>
      <c r="C27" s="48">
        <v>0.29758402705192566</v>
      </c>
      <c r="D27" s="48">
        <v>0.4210098385810852</v>
      </c>
      <c r="E27" s="38">
        <v>0.34968334436416626</v>
      </c>
      <c r="F27" s="38">
        <v>0.17519210278987885</v>
      </c>
      <c r="G27" s="38">
        <v>0.17461612820625305</v>
      </c>
      <c r="H27" s="38">
        <v>0.16003650426864624</v>
      </c>
      <c r="I27" s="38">
        <v>0.16964136064052582</v>
      </c>
      <c r="J27" s="38">
        <v>0.19309622049331665</v>
      </c>
      <c r="K27" s="38">
        <v>0.18391789495944977</v>
      </c>
      <c r="L27" s="38">
        <v>0.14241065084934235</v>
      </c>
      <c r="M27" s="38">
        <v>0.217180535197258</v>
      </c>
      <c r="N27" s="38">
        <v>0.11549296975135803</v>
      </c>
      <c r="O27" s="38">
        <v>0.30440711975097656</v>
      </c>
      <c r="P27" s="38">
        <v>0.24150846898555756</v>
      </c>
      <c r="Q27" s="38">
        <v>0.09207354485988617</v>
      </c>
      <c r="R27" s="38">
        <v>0.0720679983496666</v>
      </c>
      <c r="S27" s="38">
        <v>0.08260470628738403</v>
      </c>
      <c r="T27" s="38">
        <v>0.00905486661940813</v>
      </c>
      <c r="U27" s="38">
        <v>0.054248515516519547</v>
      </c>
      <c r="V27" s="38">
        <v>0.09921832382678986</v>
      </c>
      <c r="W27" s="38">
        <v>0.16756843030452728</v>
      </c>
      <c r="X27" s="38">
        <v>0.39767393469810486</v>
      </c>
      <c r="Y27" s="38">
        <v>0.39401426911354065</v>
      </c>
      <c r="Z27" s="38">
        <v>0.37082624435424805</v>
      </c>
      <c r="AA27" s="38">
        <v>0.41753289103507996</v>
      </c>
      <c r="AB27" s="38">
        <v>0.22853389382362366</v>
      </c>
      <c r="AC27" s="38">
        <v>0.16916818916797638</v>
      </c>
      <c r="AD27" s="38">
        <v>0.09070239961147308</v>
      </c>
      <c r="AE27" s="38">
        <v>0.20538239181041718</v>
      </c>
      <c r="AF27" s="38">
        <v>0.10499116778373718</v>
      </c>
      <c r="AG27" s="38">
        <v>0.12581658363342285</v>
      </c>
      <c r="AH27" s="38">
        <v>0.17510032653808594</v>
      </c>
      <c r="AI27" s="38">
        <v>-0.03418746590614319</v>
      </c>
      <c r="AJ27" s="38">
        <v>0.009709257632493973</v>
      </c>
      <c r="AK27" s="38">
        <v>0.028858333826065063</v>
      </c>
      <c r="AL27" s="38">
        <v>0.20299135148525238</v>
      </c>
      <c r="AM27" s="38">
        <v>0.09935484081506729</v>
      </c>
      <c r="AN27" s="38">
        <v>0.12029081583023071</v>
      </c>
      <c r="AO27" s="38">
        <v>0.18081507086753845</v>
      </c>
      <c r="AP27" s="49">
        <v>0.07593289762735367</v>
      </c>
      <c r="AQ27" s="49">
        <v>0.1626001000404358</v>
      </c>
      <c r="AR27" s="49">
        <v>0.12633199989795685</v>
      </c>
      <c r="AS27" s="49">
        <v>0.14645670354366302</v>
      </c>
      <c r="AT27" s="49">
        <v>0.1290747970342636</v>
      </c>
      <c r="AU27" s="49">
        <v>0.07936649769544601</v>
      </c>
      <c r="AV27" s="49">
        <v>0.1479959934949875</v>
      </c>
      <c r="AW27" s="49">
        <v>0.15669819712638855</v>
      </c>
      <c r="AX27" s="49">
        <v>0.215060293674469</v>
      </c>
      <c r="AY27" s="49">
        <v>0.2648392915725708</v>
      </c>
      <c r="AZ27" s="49">
        <v>0.20862780511379242</v>
      </c>
      <c r="BA27" s="49">
        <v>0.16886630654335022</v>
      </c>
      <c r="BB27" s="49">
        <v>0.15358319878578186</v>
      </c>
      <c r="BC27" s="49">
        <v>0.13672509789466858</v>
      </c>
      <c r="BD27" s="49">
        <v>0.15754379332065582</v>
      </c>
      <c r="BE27" s="49">
        <v>0.15024550259113312</v>
      </c>
      <c r="BF27" s="49">
        <v>0.14739909768104553</v>
      </c>
      <c r="BG27" s="49">
        <v>0.06213260069489479</v>
      </c>
      <c r="BH27" s="49">
        <v>0.1562305986881256</v>
      </c>
      <c r="BI27" s="49">
        <v>0.1881237030029297</v>
      </c>
      <c r="BJ27" s="49">
        <v>0.28006818890571594</v>
      </c>
      <c r="BK27" s="50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31" customFormat="1" ht="10.5">
      <c r="A28"/>
      <c r="B28" t="s">
        <v>166</v>
      </c>
      <c r="C28" s="30">
        <f aca="true" t="shared" si="0" ref="C28:AH28">+(C48-C47)/C11*1000</f>
        <v>86.19345388104838</v>
      </c>
      <c r="D28" s="30">
        <f t="shared" si="0"/>
        <v>365.27594204606686</v>
      </c>
      <c r="E28" s="30">
        <f t="shared" si="0"/>
        <v>252.19357398248488</v>
      </c>
      <c r="F28" s="30">
        <f t="shared" si="0"/>
        <v>95.83333333333334</v>
      </c>
      <c r="G28" s="30">
        <f t="shared" si="0"/>
        <v>-192.06459291519656</v>
      </c>
      <c r="H28" s="30">
        <f t="shared" si="0"/>
        <v>-227.76667277018228</v>
      </c>
      <c r="I28" s="30">
        <f t="shared" si="0"/>
        <v>-244.61290913243448</v>
      </c>
      <c r="J28" s="30">
        <f t="shared" si="0"/>
        <v>-287.19354444934476</v>
      </c>
      <c r="K28" s="30">
        <f t="shared" si="0"/>
        <v>256.0333251953125</v>
      </c>
      <c r="L28" s="30">
        <f t="shared" si="0"/>
        <v>153.93558625252015</v>
      </c>
      <c r="M28" s="30">
        <f t="shared" si="0"/>
        <v>-162.63351440429688</v>
      </c>
      <c r="N28" s="30">
        <f t="shared" si="0"/>
        <v>-98.96776753087197</v>
      </c>
      <c r="O28" s="30">
        <f t="shared" si="0"/>
        <v>141.19375905682963</v>
      </c>
      <c r="P28" s="30">
        <f t="shared" si="0"/>
        <v>163.17858014787947</v>
      </c>
      <c r="Q28" s="30">
        <f t="shared" si="0"/>
        <v>383.32243888608866</v>
      </c>
      <c r="R28" s="30">
        <f t="shared" si="0"/>
        <v>1.3666788736979165</v>
      </c>
      <c r="S28" s="30">
        <f t="shared" si="0"/>
        <v>-224.74202802104335</v>
      </c>
      <c r="T28" s="30">
        <f t="shared" si="0"/>
        <v>-245.0665791829427</v>
      </c>
      <c r="U28" s="30">
        <f t="shared" si="0"/>
        <v>-436.58078101373485</v>
      </c>
      <c r="V28" s="30">
        <f t="shared" si="0"/>
        <v>-187.22583401587704</v>
      </c>
      <c r="W28" s="30">
        <f t="shared" si="0"/>
        <v>378.0001322428385</v>
      </c>
      <c r="X28" s="30">
        <f t="shared" si="0"/>
        <v>97.06460275957662</v>
      </c>
      <c r="Y28" s="30">
        <f t="shared" si="0"/>
        <v>-299.13355509440106</v>
      </c>
      <c r="Z28" s="30">
        <f t="shared" si="0"/>
        <v>-75.41927214591735</v>
      </c>
      <c r="AA28" s="30">
        <f t="shared" si="0"/>
        <v>-89.74186066658265</v>
      </c>
      <c r="AB28" s="30">
        <f t="shared" si="0"/>
        <v>137.92855398995536</v>
      </c>
      <c r="AC28" s="30">
        <f t="shared" si="0"/>
        <v>477.4839339717742</v>
      </c>
      <c r="AD28" s="30">
        <f t="shared" si="0"/>
        <v>145.2000935872396</v>
      </c>
      <c r="AE28" s="30">
        <f t="shared" si="0"/>
        <v>-257.4517034715222</v>
      </c>
      <c r="AF28" s="30">
        <f t="shared" si="0"/>
        <v>-203.76688639322919</v>
      </c>
      <c r="AG28" s="30">
        <f t="shared" si="0"/>
        <v>-286.70969317036287</v>
      </c>
      <c r="AH28" s="30">
        <f t="shared" si="0"/>
        <v>-196.3225333921371</v>
      </c>
      <c r="AI28" s="30">
        <f aca="true" t="shared" si="1" ref="AI28:BJ28">+(AI48-AI47)/AI11*1000</f>
        <v>-147.63336181640625</v>
      </c>
      <c r="AJ28" s="30">
        <f t="shared" si="1"/>
        <v>198.96771830897177</v>
      </c>
      <c r="AK28" s="30">
        <f t="shared" si="1"/>
        <v>84.16697184244791</v>
      </c>
      <c r="AL28" s="30">
        <f t="shared" si="1"/>
        <v>-101.67767924647178</v>
      </c>
      <c r="AM28" s="30">
        <f t="shared" si="1"/>
        <v>135.6452203566028</v>
      </c>
      <c r="AN28" s="30">
        <f t="shared" si="1"/>
        <v>577.6021139962332</v>
      </c>
      <c r="AO28" s="30">
        <f t="shared" si="1"/>
        <v>179.32596514301915</v>
      </c>
      <c r="AP28" s="35">
        <f t="shared" si="1"/>
        <v>105.3680419921875</v>
      </c>
      <c r="AQ28" s="35">
        <f t="shared" si="1"/>
        <v>-183.7741482642389</v>
      </c>
      <c r="AR28" s="35">
        <f t="shared" si="1"/>
        <v>-216.1900838216146</v>
      </c>
      <c r="AS28" s="35">
        <f t="shared" si="1"/>
        <v>-219.91631292527723</v>
      </c>
      <c r="AT28" s="35">
        <f t="shared" si="1"/>
        <v>-104.16781517767137</v>
      </c>
      <c r="AU28" s="35">
        <f t="shared" si="1"/>
        <v>22.816975911458332</v>
      </c>
      <c r="AV28" s="35">
        <f t="shared" si="1"/>
        <v>93.00625708795363</v>
      </c>
      <c r="AW28" s="35">
        <f t="shared" si="1"/>
        <v>-93.36344401041667</v>
      </c>
      <c r="AX28" s="35">
        <f t="shared" si="1"/>
        <v>-93.90947895665322</v>
      </c>
      <c r="AY28" s="35">
        <f t="shared" si="1"/>
        <v>271.40955771169354</v>
      </c>
      <c r="AZ28" s="35">
        <f t="shared" si="1"/>
        <v>286.8241934940733</v>
      </c>
      <c r="BA28" s="35">
        <f t="shared" si="1"/>
        <v>235.3033250378024</v>
      </c>
      <c r="BB28" s="35">
        <f t="shared" si="1"/>
        <v>74.7968037923177</v>
      </c>
      <c r="BC28" s="35">
        <f t="shared" si="1"/>
        <v>-213.50983650453628</v>
      </c>
      <c r="BD28" s="35">
        <f t="shared" si="1"/>
        <v>-220.6598917643229</v>
      </c>
      <c r="BE28" s="35">
        <f t="shared" si="1"/>
        <v>-215.45828542401713</v>
      </c>
      <c r="BF28" s="35">
        <f t="shared" si="1"/>
        <v>-145.01903903099796</v>
      </c>
      <c r="BG28" s="35">
        <f t="shared" si="1"/>
        <v>1.0965983072916665</v>
      </c>
      <c r="BH28" s="35">
        <f t="shared" si="1"/>
        <v>100.91621645035283</v>
      </c>
      <c r="BI28" s="35">
        <f t="shared" si="1"/>
        <v>-74.13330078125</v>
      </c>
      <c r="BJ28" s="35">
        <f t="shared" si="1"/>
        <v>-65.60688634072581</v>
      </c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31" customFormat="1" ht="10.5">
      <c r="A29" t="s">
        <v>167</v>
      </c>
      <c r="B29" t="s">
        <v>168</v>
      </c>
      <c r="C29" s="48">
        <v>4.33361291885376</v>
      </c>
      <c r="D29" s="48">
        <v>4.23206901550293</v>
      </c>
      <c r="E29" s="38">
        <v>4.152322769165039</v>
      </c>
      <c r="F29" s="38">
        <v>4.144866466522217</v>
      </c>
      <c r="G29" s="38">
        <v>3.839677333831787</v>
      </c>
      <c r="H29" s="38">
        <v>3.8881332874298096</v>
      </c>
      <c r="I29" s="38">
        <v>3.8269355297088623</v>
      </c>
      <c r="J29" s="38">
        <v>3.8873870372772217</v>
      </c>
      <c r="K29" s="38">
        <v>4.0649333000183105</v>
      </c>
      <c r="L29" s="38">
        <v>4.104128837585449</v>
      </c>
      <c r="M29" s="38">
        <v>4.058300018310547</v>
      </c>
      <c r="N29" s="38">
        <v>4.175516128540039</v>
      </c>
      <c r="O29" s="38">
        <v>4.2226972579956055</v>
      </c>
      <c r="P29" s="38">
        <v>4.201972961425781</v>
      </c>
      <c r="Q29" s="38">
        <v>4.349170207977295</v>
      </c>
      <c r="R29" s="38">
        <v>4.101468086242676</v>
      </c>
      <c r="S29" s="38">
        <v>4.0370564460754395</v>
      </c>
      <c r="T29" s="38">
        <v>4.038254737854004</v>
      </c>
      <c r="U29" s="38">
        <v>3.8540871143341064</v>
      </c>
      <c r="V29" s="38">
        <v>4.019960403442383</v>
      </c>
      <c r="W29" s="38">
        <v>4.115501880645752</v>
      </c>
      <c r="X29" s="38">
        <v>4.079254627227783</v>
      </c>
      <c r="Y29" s="38">
        <v>4.060814380645752</v>
      </c>
      <c r="Z29" s="38">
        <v>4.338987350463867</v>
      </c>
      <c r="AA29" s="38">
        <v>4.1607584953308105</v>
      </c>
      <c r="AB29" s="38">
        <v>4.318390846252441</v>
      </c>
      <c r="AC29" s="38">
        <v>4.481329441070557</v>
      </c>
      <c r="AD29" s="38">
        <v>4.069002628326416</v>
      </c>
      <c r="AE29" s="38">
        <v>4.061963081359863</v>
      </c>
      <c r="AF29" s="38">
        <v>4.0072245597839355</v>
      </c>
      <c r="AG29" s="38">
        <v>3.9057843685150146</v>
      </c>
      <c r="AH29" s="38">
        <v>4.215455055236816</v>
      </c>
      <c r="AI29" s="38">
        <v>4.118312358856201</v>
      </c>
      <c r="AJ29" s="38">
        <v>4.2915802001953125</v>
      </c>
      <c r="AK29" s="38">
        <v>4.182825088500977</v>
      </c>
      <c r="AL29" s="38">
        <v>4.260087966918945</v>
      </c>
      <c r="AM29" s="38">
        <v>4.267000198364258</v>
      </c>
      <c r="AN29" s="38">
        <v>4.668214321136475</v>
      </c>
      <c r="AO29" s="38">
        <v>4.394979953765869</v>
      </c>
      <c r="AP29" s="49">
        <v>4.284605979919434</v>
      </c>
      <c r="AQ29" s="49">
        <v>4.098268032073975</v>
      </c>
      <c r="AR29" s="49">
        <v>4.112483978271484</v>
      </c>
      <c r="AS29" s="49">
        <v>4.043007850646973</v>
      </c>
      <c r="AT29" s="49">
        <v>4.141054153442383</v>
      </c>
      <c r="AU29" s="49">
        <v>4.2064208984375</v>
      </c>
      <c r="AV29" s="49">
        <v>4.32665491104126</v>
      </c>
      <c r="AW29" s="49">
        <v>4.249169826507568</v>
      </c>
      <c r="AX29" s="49">
        <v>4.3607378005981445</v>
      </c>
      <c r="AY29" s="49">
        <v>4.510387897491455</v>
      </c>
      <c r="AZ29" s="49">
        <v>4.513751029968262</v>
      </c>
      <c r="BA29" s="49">
        <v>4.467024803161621</v>
      </c>
      <c r="BB29" s="49">
        <v>4.31000280380249</v>
      </c>
      <c r="BC29" s="49">
        <v>4.135189056396484</v>
      </c>
      <c r="BD29" s="49">
        <v>4.182106971740723</v>
      </c>
      <c r="BE29" s="49">
        <v>4.104397773742676</v>
      </c>
      <c r="BF29" s="49">
        <v>4.223941802978516</v>
      </c>
      <c r="BG29" s="49">
        <v>4.304769039154053</v>
      </c>
      <c r="BH29" s="49">
        <v>4.396300792694092</v>
      </c>
      <c r="BI29" s="49">
        <v>4.340163230895996</v>
      </c>
      <c r="BJ29" s="49">
        <v>4.453885078430176</v>
      </c>
      <c r="BK29" s="50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31" customFormat="1" ht="10.5">
      <c r="A30" t="s">
        <v>169</v>
      </c>
      <c r="B30" t="s">
        <v>170</v>
      </c>
      <c r="C30" s="48">
        <v>0.7655936479568481</v>
      </c>
      <c r="D30" s="48">
        <v>0.667827308177948</v>
      </c>
      <c r="E30" s="38">
        <v>0.5177849531173706</v>
      </c>
      <c r="F30" s="38">
        <v>0.41451045870780945</v>
      </c>
      <c r="G30" s="38">
        <v>0.29123178124427795</v>
      </c>
      <c r="H30" s="38">
        <v>0.2860882580280304</v>
      </c>
      <c r="I30" s="38">
        <v>0.2665143609046936</v>
      </c>
      <c r="J30" s="38">
        <v>0.2974792718887329</v>
      </c>
      <c r="K30" s="38">
        <v>0.32133790850639343</v>
      </c>
      <c r="L30" s="38">
        <v>0.3719775378704071</v>
      </c>
      <c r="M30" s="38">
        <v>0.43591123819351196</v>
      </c>
      <c r="N30" s="38">
        <v>0.5659552216529846</v>
      </c>
      <c r="O30" s="38">
        <v>0.679352879524231</v>
      </c>
      <c r="P30" s="38">
        <v>0.6467488408088684</v>
      </c>
      <c r="Q30" s="38">
        <v>0.584710419178009</v>
      </c>
      <c r="R30" s="38">
        <v>0.38120585680007935</v>
      </c>
      <c r="S30" s="38">
        <v>0.3373999297618866</v>
      </c>
      <c r="T30" s="38">
        <v>0.32237276434898376</v>
      </c>
      <c r="U30" s="38">
        <v>0.2623133659362793</v>
      </c>
      <c r="V30" s="38">
        <v>0.3414875566959381</v>
      </c>
      <c r="W30" s="38">
        <v>0.34127023816108704</v>
      </c>
      <c r="X30" s="38">
        <v>0.36793529987335205</v>
      </c>
      <c r="Y30" s="38">
        <v>0.46139591932296753</v>
      </c>
      <c r="Z30" s="38">
        <v>0.6025135517120361</v>
      </c>
      <c r="AA30" s="38">
        <v>0.5622305274009705</v>
      </c>
      <c r="AB30" s="38">
        <v>0.6089574694633484</v>
      </c>
      <c r="AC30" s="38">
        <v>0.6105753183364868</v>
      </c>
      <c r="AD30" s="38">
        <v>0.3518262803554535</v>
      </c>
      <c r="AE30" s="38">
        <v>0.31608420610427856</v>
      </c>
      <c r="AF30" s="38">
        <v>0.26481014490127563</v>
      </c>
      <c r="AG30" s="38">
        <v>0.2811615765094757</v>
      </c>
      <c r="AH30" s="38">
        <v>0.3215174078941345</v>
      </c>
      <c r="AI30" s="38">
        <v>0.32525888085365295</v>
      </c>
      <c r="AJ30" s="38">
        <v>0.39959317445755005</v>
      </c>
      <c r="AK30" s="38">
        <v>0.40195369720458984</v>
      </c>
      <c r="AL30" s="38">
        <v>0.519436240196228</v>
      </c>
      <c r="AM30" s="38">
        <v>0.6081828474998474</v>
      </c>
      <c r="AN30" s="38">
        <v>0.7571432590484619</v>
      </c>
      <c r="AO30" s="38">
        <v>0.56520676612854</v>
      </c>
      <c r="AP30" s="49">
        <v>0.4148193895816803</v>
      </c>
      <c r="AQ30" s="49">
        <v>0.32495251297950745</v>
      </c>
      <c r="AR30" s="49">
        <v>0.28330761194229126</v>
      </c>
      <c r="AS30" s="49">
        <v>0.2625007927417755</v>
      </c>
      <c r="AT30" s="49">
        <v>0.2940244972705841</v>
      </c>
      <c r="AU30" s="49">
        <v>0.32071658968925476</v>
      </c>
      <c r="AV30" s="49">
        <v>0.3877890110015869</v>
      </c>
      <c r="AW30" s="49">
        <v>0.4321267008781433</v>
      </c>
      <c r="AX30" s="49">
        <v>0.5757073760032654</v>
      </c>
      <c r="AY30" s="49">
        <v>0.7034392952919006</v>
      </c>
      <c r="AZ30" s="49">
        <v>0.6611388921737671</v>
      </c>
      <c r="BA30" s="49">
        <v>0.5704445242881775</v>
      </c>
      <c r="BB30" s="49">
        <v>0.41068631410598755</v>
      </c>
      <c r="BC30" s="49">
        <v>0.32210180163383484</v>
      </c>
      <c r="BD30" s="49">
        <v>0.2993966042995453</v>
      </c>
      <c r="BE30" s="49">
        <v>0.2788577079772949</v>
      </c>
      <c r="BF30" s="49">
        <v>0.3091568946838379</v>
      </c>
      <c r="BG30" s="49">
        <v>0.343086302280426</v>
      </c>
      <c r="BH30" s="49">
        <v>0.3862307071685791</v>
      </c>
      <c r="BI30" s="49">
        <v>0.46286389231681824</v>
      </c>
      <c r="BJ30" s="49">
        <v>0.5971856713294983</v>
      </c>
      <c r="BK30" s="5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31" customFormat="1" ht="10.5">
      <c r="A31" t="s">
        <v>171</v>
      </c>
      <c r="B31" t="s">
        <v>172</v>
      </c>
      <c r="C31" s="48">
        <v>0.3907533288002014</v>
      </c>
      <c r="D31" s="48">
        <v>0.34085410833358765</v>
      </c>
      <c r="E31" s="38">
        <v>0.26427361369132996</v>
      </c>
      <c r="F31" s="38">
        <v>0.21156306564807892</v>
      </c>
      <c r="G31" s="38">
        <v>0.14864255487918854</v>
      </c>
      <c r="H31" s="38">
        <v>0.14601734280586243</v>
      </c>
      <c r="I31" s="38">
        <v>0.13602696359157562</v>
      </c>
      <c r="J31" s="38">
        <v>0.1518312245607376</v>
      </c>
      <c r="K31" s="38">
        <v>0.1640084981918335</v>
      </c>
      <c r="L31" s="38">
        <v>0.18985459208488464</v>
      </c>
      <c r="M31" s="38">
        <v>0.22248587012290955</v>
      </c>
      <c r="N31" s="38">
        <v>0.2888593375682831</v>
      </c>
      <c r="O31" s="38">
        <v>0.3450927138328552</v>
      </c>
      <c r="P31" s="38">
        <v>0.3285307288169861</v>
      </c>
      <c r="Q31" s="38">
        <v>0.2970169186592102</v>
      </c>
      <c r="R31" s="38">
        <v>0.19364215433597565</v>
      </c>
      <c r="S31" s="38">
        <v>0.17138993740081787</v>
      </c>
      <c r="T31" s="38">
        <v>0.16375654935836792</v>
      </c>
      <c r="U31" s="38">
        <v>0.13324803113937378</v>
      </c>
      <c r="V31" s="38">
        <v>0.17346633970737457</v>
      </c>
      <c r="W31" s="38">
        <v>0.17335595190525055</v>
      </c>
      <c r="X31" s="38">
        <v>0.18690107762813568</v>
      </c>
      <c r="Y31" s="38">
        <v>0.23437651991844177</v>
      </c>
      <c r="Z31" s="38">
        <v>0.30606040358543396</v>
      </c>
      <c r="AA31" s="38">
        <v>0.3080955743789673</v>
      </c>
      <c r="AB31" s="38">
        <v>0.3343474566936493</v>
      </c>
      <c r="AC31" s="38">
        <v>0.280235230922699</v>
      </c>
      <c r="AD31" s="38">
        <v>0.18083208799362183</v>
      </c>
      <c r="AE31" s="38">
        <v>0.17449083924293518</v>
      </c>
      <c r="AF31" s="38">
        <v>0.15268751978874207</v>
      </c>
      <c r="AG31" s="38">
        <v>0.12083647400140762</v>
      </c>
      <c r="AH31" s="38">
        <v>0.1741258054971695</v>
      </c>
      <c r="AI31" s="38">
        <v>0.16705907881259918</v>
      </c>
      <c r="AJ31" s="38">
        <v>0.20128099620342255</v>
      </c>
      <c r="AK31" s="38">
        <v>0.20349906384944916</v>
      </c>
      <c r="AL31" s="38">
        <v>0.2774994373321533</v>
      </c>
      <c r="AM31" s="38">
        <v>0.3332211971282959</v>
      </c>
      <c r="AN31" s="38">
        <v>0.3873083293437958</v>
      </c>
      <c r="AO31" s="38">
        <v>0.2694743275642395</v>
      </c>
      <c r="AP31" s="49">
        <v>0.19409219920635223</v>
      </c>
      <c r="AQ31" s="49">
        <v>0.16571900248527527</v>
      </c>
      <c r="AR31" s="49">
        <v>0.1476971060037613</v>
      </c>
      <c r="AS31" s="49">
        <v>0.13914279639720917</v>
      </c>
      <c r="AT31" s="49">
        <v>0.15578240156173706</v>
      </c>
      <c r="AU31" s="49">
        <v>0.16431669890880585</v>
      </c>
      <c r="AV31" s="49">
        <v>0.19391599297523499</v>
      </c>
      <c r="AW31" s="49">
        <v>0.2238508015871048</v>
      </c>
      <c r="AX31" s="49">
        <v>0.2935517132282257</v>
      </c>
      <c r="AY31" s="49">
        <v>0.3557102084159851</v>
      </c>
      <c r="AZ31" s="49">
        <v>0.338273286819458</v>
      </c>
      <c r="BA31" s="49">
        <v>0.27966931462287903</v>
      </c>
      <c r="BB31" s="49">
        <v>0.20613700151443481</v>
      </c>
      <c r="BC31" s="49">
        <v>0.16477030515670776</v>
      </c>
      <c r="BD31" s="49">
        <v>0.15812760591506958</v>
      </c>
      <c r="BE31" s="49">
        <v>0.1420716941356659</v>
      </c>
      <c r="BF31" s="49">
        <v>0.16265639662742615</v>
      </c>
      <c r="BG31" s="49">
        <v>0.17040309309959412</v>
      </c>
      <c r="BH31" s="49">
        <v>0.19799329340457916</v>
      </c>
      <c r="BI31" s="49">
        <v>0.22794899344444275</v>
      </c>
      <c r="BJ31" s="49">
        <v>0.2935332953929901</v>
      </c>
      <c r="BK31" s="50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31" customFormat="1" ht="10.5">
      <c r="A32" t="s">
        <v>173</v>
      </c>
      <c r="B32" t="s">
        <v>174</v>
      </c>
      <c r="C32" s="48">
        <v>2.539546489715576</v>
      </c>
      <c r="D32" s="48">
        <v>2.5725672245025635</v>
      </c>
      <c r="E32" s="38">
        <v>2.8162243366241455</v>
      </c>
      <c r="F32" s="38">
        <v>2.9025683403015137</v>
      </c>
      <c r="G32" s="38">
        <v>2.7299578189849854</v>
      </c>
      <c r="H32" s="38">
        <v>2.9294064044952393</v>
      </c>
      <c r="I32" s="38">
        <v>2.7958528995513916</v>
      </c>
      <c r="J32" s="38">
        <v>2.8396804332733154</v>
      </c>
      <c r="K32" s="38">
        <v>2.9498422145843506</v>
      </c>
      <c r="L32" s="38">
        <v>2.8759281635284424</v>
      </c>
      <c r="M32" s="38">
        <v>2.7435803413391113</v>
      </c>
      <c r="N32" s="38">
        <v>2.6999595165252686</v>
      </c>
      <c r="O32" s="38">
        <v>2.51689076423645</v>
      </c>
      <c r="P32" s="38">
        <v>2.6631994247436523</v>
      </c>
      <c r="Q32" s="38">
        <v>2.8931527137756348</v>
      </c>
      <c r="R32" s="38">
        <v>2.8044705390930176</v>
      </c>
      <c r="S32" s="38">
        <v>2.848815679550171</v>
      </c>
      <c r="T32" s="38">
        <v>2.9228227138519287</v>
      </c>
      <c r="U32" s="38">
        <v>2.759545087814331</v>
      </c>
      <c r="V32" s="38">
        <v>3.010960102081299</v>
      </c>
      <c r="W32" s="38">
        <v>2.9653050899505615</v>
      </c>
      <c r="X32" s="38">
        <v>2.8590548038482666</v>
      </c>
      <c r="Y32" s="38">
        <v>2.8393399715423584</v>
      </c>
      <c r="Z32" s="38">
        <v>2.7190346717834473</v>
      </c>
      <c r="AA32" s="38">
        <v>2.687459945678711</v>
      </c>
      <c r="AB32" s="38">
        <v>2.765594005584717</v>
      </c>
      <c r="AC32" s="38">
        <v>2.9520950317382812</v>
      </c>
      <c r="AD32" s="38">
        <v>2.911794900894165</v>
      </c>
      <c r="AE32" s="38">
        <v>2.9101059436798096</v>
      </c>
      <c r="AF32" s="38">
        <v>2.969791889190674</v>
      </c>
      <c r="AG32" s="38">
        <v>2.912566900253296</v>
      </c>
      <c r="AH32" s="38">
        <v>2.9609029293060303</v>
      </c>
      <c r="AI32" s="38">
        <v>2.978878974914551</v>
      </c>
      <c r="AJ32" s="38">
        <v>3.004884958267212</v>
      </c>
      <c r="AK32" s="38">
        <v>2.873652935028076</v>
      </c>
      <c r="AL32" s="38">
        <v>2.771646022796631</v>
      </c>
      <c r="AM32" s="38">
        <v>2.7257940769195557</v>
      </c>
      <c r="AN32" s="38">
        <v>2.827362060546875</v>
      </c>
      <c r="AO32" s="38">
        <v>2.9381918907165527</v>
      </c>
      <c r="AP32" s="49">
        <v>2.9985480308532715</v>
      </c>
      <c r="AQ32" s="49">
        <v>2.969127893447876</v>
      </c>
      <c r="AR32" s="49">
        <v>3.044421911239624</v>
      </c>
      <c r="AS32" s="49">
        <v>2.978147029876709</v>
      </c>
      <c r="AT32" s="49">
        <v>3.0292649269104004</v>
      </c>
      <c r="AU32" s="49">
        <v>3.0612258911132812</v>
      </c>
      <c r="AV32" s="49">
        <v>3.082205057144165</v>
      </c>
      <c r="AW32" s="49">
        <v>2.929403066635132</v>
      </c>
      <c r="AX32" s="49">
        <v>2.8050079345703125</v>
      </c>
      <c r="AY32" s="49">
        <v>2.788161039352417</v>
      </c>
      <c r="AZ32" s="49">
        <v>2.8641529083251953</v>
      </c>
      <c r="BA32" s="49">
        <v>2.998231887817383</v>
      </c>
      <c r="BB32" s="49">
        <v>3.037869930267334</v>
      </c>
      <c r="BC32" s="49">
        <v>3.0113871097564697</v>
      </c>
      <c r="BD32" s="49">
        <v>3.0929579734802246</v>
      </c>
      <c r="BE32" s="49">
        <v>3.022196054458618</v>
      </c>
      <c r="BF32" s="49">
        <v>3.08981990814209</v>
      </c>
      <c r="BG32" s="49">
        <v>3.1213440895080566</v>
      </c>
      <c r="BH32" s="49">
        <v>3.1402530670166016</v>
      </c>
      <c r="BI32" s="49">
        <v>2.9742929935455322</v>
      </c>
      <c r="BJ32" s="49">
        <v>2.8687610626220703</v>
      </c>
      <c r="BK32" s="50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31" customFormat="1" ht="10.5">
      <c r="A33" t="s">
        <v>175</v>
      </c>
      <c r="B33" t="s">
        <v>176</v>
      </c>
      <c r="C33" s="48">
        <v>0.5222122073173523</v>
      </c>
      <c r="D33" s="48">
        <v>0.5969881415367126</v>
      </c>
      <c r="E33" s="38">
        <v>0.5188063383102417</v>
      </c>
      <c r="F33" s="38">
        <v>0.5867395401000977</v>
      </c>
      <c r="G33" s="38">
        <v>0.6214801669120789</v>
      </c>
      <c r="H33" s="38">
        <v>0.46978995203971863</v>
      </c>
      <c r="I33" s="38">
        <v>0.5709041357040405</v>
      </c>
      <c r="J33" s="38">
        <v>0.558394730091095</v>
      </c>
      <c r="K33" s="38">
        <v>0.5836319327354431</v>
      </c>
      <c r="L33" s="38">
        <v>0.6282459497451782</v>
      </c>
      <c r="M33" s="38">
        <v>0.6017966866493225</v>
      </c>
      <c r="N33" s="38">
        <v>0.5666089653968811</v>
      </c>
      <c r="O33" s="38">
        <v>0.6570631265640259</v>
      </c>
      <c r="P33" s="38">
        <v>0.5151156783103943</v>
      </c>
      <c r="Q33" s="38">
        <v>0.5493568181991577</v>
      </c>
      <c r="R33" s="38">
        <v>0.6950550079345703</v>
      </c>
      <c r="S33" s="38">
        <v>0.6457014679908752</v>
      </c>
      <c r="T33" s="38">
        <v>0.5746085047721863</v>
      </c>
      <c r="U33" s="38">
        <v>0.6433246731758118</v>
      </c>
      <c r="V33" s="38">
        <v>0.40466514229774475</v>
      </c>
      <c r="W33" s="38">
        <v>0.5793462991714478</v>
      </c>
      <c r="X33" s="38">
        <v>0.6076470017433167</v>
      </c>
      <c r="Y33" s="38">
        <v>0.4563671350479126</v>
      </c>
      <c r="Z33" s="38">
        <v>0.6228014826774597</v>
      </c>
      <c r="AA33" s="38">
        <v>0.5561040043830872</v>
      </c>
      <c r="AB33" s="38">
        <v>0.5801752209663391</v>
      </c>
      <c r="AC33" s="38">
        <v>0.6137955784797668</v>
      </c>
      <c r="AD33" s="38">
        <v>0.5927320122718811</v>
      </c>
      <c r="AE33" s="38">
        <v>0.6279857158660889</v>
      </c>
      <c r="AF33" s="38">
        <v>0.579249382019043</v>
      </c>
      <c r="AG33" s="38">
        <v>0.5499233603477478</v>
      </c>
      <c r="AH33" s="38">
        <v>0.7074666619300842</v>
      </c>
      <c r="AI33" s="38">
        <v>0.6241503953933716</v>
      </c>
      <c r="AJ33" s="38">
        <v>0.6608883142471313</v>
      </c>
      <c r="AK33" s="38">
        <v>0.6676949262619019</v>
      </c>
      <c r="AL33" s="38">
        <v>0.6592172980308533</v>
      </c>
      <c r="AM33" s="38">
        <v>0.5813113451004028</v>
      </c>
      <c r="AN33" s="38">
        <v>0.63996422290802</v>
      </c>
      <c r="AO33" s="38">
        <v>0.5989434123039246</v>
      </c>
      <c r="AP33" s="49">
        <v>0.6300851702690125</v>
      </c>
      <c r="AQ33" s="49">
        <v>0.6095753908157349</v>
      </c>
      <c r="AR33" s="49">
        <v>0.5880205035209656</v>
      </c>
      <c r="AS33" s="49">
        <v>0.6093928813934326</v>
      </c>
      <c r="AT33" s="49">
        <v>0.61142897605896</v>
      </c>
      <c r="AU33" s="49">
        <v>0.6189861297607422</v>
      </c>
      <c r="AV33" s="49">
        <v>0.6215925216674805</v>
      </c>
      <c r="AW33" s="49">
        <v>0.6363162994384766</v>
      </c>
      <c r="AX33" s="49">
        <v>0.6433328986167908</v>
      </c>
      <c r="AY33" s="49">
        <v>0.6160686016082764</v>
      </c>
      <c r="AZ33" s="49">
        <v>0.6142054200172424</v>
      </c>
      <c r="BA33" s="49">
        <v>0.5964676737785339</v>
      </c>
      <c r="BB33" s="49">
        <v>0.6234195232391357</v>
      </c>
      <c r="BC33" s="49">
        <v>0.6028838753700256</v>
      </c>
      <c r="BD33" s="49">
        <v>0.5774338245391846</v>
      </c>
      <c r="BE33" s="49">
        <v>0.6066713929176331</v>
      </c>
      <c r="BF33" s="49">
        <v>0.6104304194450378</v>
      </c>
      <c r="BG33" s="49">
        <v>0.6271381974220276</v>
      </c>
      <c r="BH33" s="49">
        <v>0.6288967728614807</v>
      </c>
      <c r="BI33" s="49">
        <v>0.6430913805961609</v>
      </c>
      <c r="BJ33" s="49">
        <v>0.6466314792633057</v>
      </c>
      <c r="BK33" s="50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31" customFormat="1" ht="10.5">
      <c r="A34" t="s">
        <v>177</v>
      </c>
      <c r="B34" t="s">
        <v>178</v>
      </c>
      <c r="C34" s="48">
        <v>0.11550731956958771</v>
      </c>
      <c r="D34" s="48">
        <v>0.053832266479730606</v>
      </c>
      <c r="E34" s="38">
        <v>0.03523358702659607</v>
      </c>
      <c r="F34" s="38">
        <v>0.029485156759619713</v>
      </c>
      <c r="G34" s="38">
        <v>0.048365019261837006</v>
      </c>
      <c r="H34" s="38">
        <v>0.05683138966560364</v>
      </c>
      <c r="I34" s="38">
        <v>0.057637110352516174</v>
      </c>
      <c r="J34" s="38">
        <v>0.04000134393572807</v>
      </c>
      <c r="K34" s="38">
        <v>0.046112701296806335</v>
      </c>
      <c r="L34" s="38">
        <v>0.038122598081827164</v>
      </c>
      <c r="M34" s="38">
        <v>0.05452590063214302</v>
      </c>
      <c r="N34" s="38">
        <v>0.0541331022977829</v>
      </c>
      <c r="O34" s="38">
        <v>0.024297673255205154</v>
      </c>
      <c r="P34" s="38">
        <v>0.04837828502058983</v>
      </c>
      <c r="Q34" s="38">
        <v>0.02493344619870186</v>
      </c>
      <c r="R34" s="38">
        <v>0.027094531804323196</v>
      </c>
      <c r="S34" s="38">
        <v>0.03374931961297989</v>
      </c>
      <c r="T34" s="38">
        <v>0.054694294929504395</v>
      </c>
      <c r="U34" s="38">
        <v>0.05565602704882622</v>
      </c>
      <c r="V34" s="38">
        <v>0.08938124030828476</v>
      </c>
      <c r="W34" s="38">
        <v>0.05622433125972748</v>
      </c>
      <c r="X34" s="38">
        <v>0.0577164888381958</v>
      </c>
      <c r="Y34" s="38">
        <v>0.06933481991291046</v>
      </c>
      <c r="Z34" s="38">
        <v>0.08857724070549011</v>
      </c>
      <c r="AA34" s="38">
        <v>0.046868398785591125</v>
      </c>
      <c r="AB34" s="38">
        <v>0.029316743835806847</v>
      </c>
      <c r="AC34" s="38">
        <v>0.024628324434161186</v>
      </c>
      <c r="AD34" s="38">
        <v>0.03181725740432739</v>
      </c>
      <c r="AE34" s="38">
        <v>0.03329632803797722</v>
      </c>
      <c r="AF34" s="38">
        <v>0.04068552702665329</v>
      </c>
      <c r="AG34" s="38">
        <v>0.04129595682024956</v>
      </c>
      <c r="AH34" s="38">
        <v>0.051442187279462814</v>
      </c>
      <c r="AI34" s="38">
        <v>0.022964980453252792</v>
      </c>
      <c r="AJ34" s="38">
        <v>0.02493273839354515</v>
      </c>
      <c r="AK34" s="38">
        <v>0.036024387925863266</v>
      </c>
      <c r="AL34" s="38">
        <v>0.032289016991853714</v>
      </c>
      <c r="AM34" s="38">
        <v>0.018490584567189217</v>
      </c>
      <c r="AN34" s="38">
        <v>0.05643650144338608</v>
      </c>
      <c r="AO34" s="38">
        <v>0.023163199424743652</v>
      </c>
      <c r="AP34" s="49">
        <v>0.04706069827079773</v>
      </c>
      <c r="AQ34" s="49">
        <v>0.0288929995149374</v>
      </c>
      <c r="AR34" s="49">
        <v>0.04903699830174446</v>
      </c>
      <c r="AS34" s="49">
        <v>0.05382449924945831</v>
      </c>
      <c r="AT34" s="49">
        <v>0.05055269971489906</v>
      </c>
      <c r="AU34" s="49">
        <v>0.04117580130696297</v>
      </c>
      <c r="AV34" s="49">
        <v>0.04115179926156998</v>
      </c>
      <c r="AW34" s="49">
        <v>0.027473099529743195</v>
      </c>
      <c r="AX34" s="49">
        <v>0.043138500303030014</v>
      </c>
      <c r="AY34" s="49">
        <v>0.047008901834487915</v>
      </c>
      <c r="AZ34" s="49">
        <v>0.035979900509119034</v>
      </c>
      <c r="BA34" s="49">
        <v>0.022211700677871704</v>
      </c>
      <c r="BB34" s="49">
        <v>0.031890399754047394</v>
      </c>
      <c r="BC34" s="49">
        <v>0.03404580056667328</v>
      </c>
      <c r="BD34" s="49">
        <v>0.054190900176763535</v>
      </c>
      <c r="BE34" s="49">
        <v>0.05460140109062195</v>
      </c>
      <c r="BF34" s="49">
        <v>0.05187850072979927</v>
      </c>
      <c r="BG34" s="49">
        <v>0.042796701192855835</v>
      </c>
      <c r="BH34" s="49">
        <v>0.04292650148272514</v>
      </c>
      <c r="BI34" s="49">
        <v>0.031965598464012146</v>
      </c>
      <c r="BJ34" s="49">
        <v>0.04777359962463379</v>
      </c>
      <c r="BK34" s="50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31" customFormat="1" ht="10.5">
      <c r="A35"/>
      <c r="B35" s="11"/>
      <c r="C35" s="33"/>
      <c r="D35" s="3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31" customFormat="1" ht="10.5">
      <c r="A36"/>
      <c r="B36" s="11" t="s">
        <v>179</v>
      </c>
      <c r="C36" s="4"/>
      <c r="D36" s="4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31" customFormat="1" ht="10.5">
      <c r="A37" t="s">
        <v>180</v>
      </c>
      <c r="B37" t="s">
        <v>181</v>
      </c>
      <c r="C37" s="48">
        <v>0.6559677124023438</v>
      </c>
      <c r="D37" s="48">
        <v>0.6585862040519714</v>
      </c>
      <c r="E37" s="38">
        <v>0.6347742080688477</v>
      </c>
      <c r="F37" s="38">
        <v>0.7011333107948303</v>
      </c>
      <c r="G37" s="38">
        <v>0.6677742004394531</v>
      </c>
      <c r="H37" s="38">
        <v>0.647933304309845</v>
      </c>
      <c r="I37" s="38">
        <v>0.617612898349762</v>
      </c>
      <c r="J37" s="38">
        <v>0.6309032440185547</v>
      </c>
      <c r="K37" s="38">
        <v>0.616599977016449</v>
      </c>
      <c r="L37" s="38">
        <v>0.6100000143051147</v>
      </c>
      <c r="M37" s="38">
        <v>0.703000009059906</v>
      </c>
      <c r="N37" s="38">
        <v>0.7232258319854736</v>
      </c>
      <c r="O37" s="38">
        <v>0.701032280921936</v>
      </c>
      <c r="P37" s="38">
        <v>0.6910714507102966</v>
      </c>
      <c r="Q37" s="38">
        <v>0.6194193363189697</v>
      </c>
      <c r="R37" s="38">
        <v>0.5983333587646484</v>
      </c>
      <c r="S37" s="38">
        <v>0.6447741985321045</v>
      </c>
      <c r="T37" s="38">
        <v>0.6727333068847656</v>
      </c>
      <c r="U37" s="38">
        <v>0.6135161519050598</v>
      </c>
      <c r="V37" s="38">
        <v>0.5940645337104797</v>
      </c>
      <c r="W37" s="38">
        <v>0.5553666949272156</v>
      </c>
      <c r="X37" s="38">
        <v>0.5304193496704102</v>
      </c>
      <c r="Y37" s="38">
        <v>0.6415333151817322</v>
      </c>
      <c r="Z37" s="38">
        <v>0.6737096905708313</v>
      </c>
      <c r="AA37" s="38">
        <v>0.6591935753822327</v>
      </c>
      <c r="AB37" s="38">
        <v>0.6337857246398926</v>
      </c>
      <c r="AC37" s="38">
        <v>0.6444838643074036</v>
      </c>
      <c r="AD37" s="38">
        <v>0.6429666876792908</v>
      </c>
      <c r="AE37" s="38">
        <v>0.5799354910850525</v>
      </c>
      <c r="AF37" s="38">
        <v>0.6448000073432922</v>
      </c>
      <c r="AG37" s="38">
        <v>0.6577096581459045</v>
      </c>
      <c r="AH37" s="38">
        <v>0.6510000228881836</v>
      </c>
      <c r="AI37" s="38">
        <v>0.6189666390419006</v>
      </c>
      <c r="AJ37" s="38">
        <v>0.5966129302978516</v>
      </c>
      <c r="AK37" s="38">
        <v>0.6244000196456909</v>
      </c>
      <c r="AL37" s="38">
        <v>0.6557419300079346</v>
      </c>
      <c r="AM37" s="38">
        <v>0.6639999747276306</v>
      </c>
      <c r="AN37" s="38">
        <v>0.6627500057220459</v>
      </c>
      <c r="AO37" s="38">
        <v>0.6435642838478088</v>
      </c>
      <c r="AP37" s="49">
        <v>0.6009430885314941</v>
      </c>
      <c r="AQ37" s="49">
        <v>0.5973829030990601</v>
      </c>
      <c r="AR37" s="49">
        <v>0.5926325917243958</v>
      </c>
      <c r="AS37" s="49">
        <v>0.5927523970603943</v>
      </c>
      <c r="AT37" s="49">
        <v>0.5985720753669739</v>
      </c>
      <c r="AU37" s="49">
        <v>0.5843784809112549</v>
      </c>
      <c r="AV37" s="49">
        <v>0.5817049145698547</v>
      </c>
      <c r="AW37" s="49">
        <v>0.6280272006988525</v>
      </c>
      <c r="AX37" s="49">
        <v>0.6412878036499023</v>
      </c>
      <c r="AY37" s="49">
        <v>0.6532385945320129</v>
      </c>
      <c r="AZ37" s="49">
        <v>0.6428868770599365</v>
      </c>
      <c r="BA37" s="49">
        <v>0.6256632804870605</v>
      </c>
      <c r="BB37" s="49">
        <v>0.6227467060089111</v>
      </c>
      <c r="BC37" s="49">
        <v>0.6063101887702942</v>
      </c>
      <c r="BD37" s="49">
        <v>0.5934345722198486</v>
      </c>
      <c r="BE37" s="49">
        <v>0.593083381652832</v>
      </c>
      <c r="BF37" s="49">
        <v>0.6026074290275574</v>
      </c>
      <c r="BG37" s="49">
        <v>0.5874565839767456</v>
      </c>
      <c r="BH37" s="49">
        <v>0.5799273252487183</v>
      </c>
      <c r="BI37" s="49">
        <v>0.611447274684906</v>
      </c>
      <c r="BJ37" s="49">
        <v>0.6434624791145325</v>
      </c>
      <c r="BK37" s="50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31" customFormat="1" ht="10.5">
      <c r="A38" t="s">
        <v>182</v>
      </c>
      <c r="B38" t="s">
        <v>183</v>
      </c>
      <c r="C38" s="48">
        <v>0.33302098512649536</v>
      </c>
      <c r="D38" s="48">
        <v>0.3838179409503937</v>
      </c>
      <c r="E38" s="38">
        <v>0.21804474294185638</v>
      </c>
      <c r="F38" s="38">
        <v>0.044739965349435806</v>
      </c>
      <c r="G38" s="38">
        <v>0.10489370673894882</v>
      </c>
      <c r="H38" s="38">
        <v>0.22136077284812927</v>
      </c>
      <c r="I38" s="38">
        <v>0.19399158656597137</v>
      </c>
      <c r="J38" s="38">
        <v>0.22562667727470398</v>
      </c>
      <c r="K38" s="38">
        <v>0.0610518679022789</v>
      </c>
      <c r="L38" s="38">
        <v>0.3154287040233612</v>
      </c>
      <c r="M38" s="38">
        <v>0.3678724467754364</v>
      </c>
      <c r="N38" s="38">
        <v>0.1947178989648819</v>
      </c>
      <c r="O38" s="38">
        <v>0.2613919973373413</v>
      </c>
      <c r="P38" s="38">
        <v>0.23209457099437714</v>
      </c>
      <c r="Q38" s="38">
        <v>0.10971038788557053</v>
      </c>
      <c r="R38" s="38">
        <v>0.11522530019283295</v>
      </c>
      <c r="S38" s="38">
        <v>0.1191825196146965</v>
      </c>
      <c r="T38" s="38">
        <v>0.1474171280860901</v>
      </c>
      <c r="U38" s="38">
        <v>0.2623702883720398</v>
      </c>
      <c r="V38" s="38">
        <v>0.33503028750419617</v>
      </c>
      <c r="W38" s="38">
        <v>0.5075879096984863</v>
      </c>
      <c r="X38" s="38">
        <v>0.5089125633239746</v>
      </c>
      <c r="Y38" s="38">
        <v>0.47338810563087463</v>
      </c>
      <c r="Z38" s="38">
        <v>0.27224472165107727</v>
      </c>
      <c r="AA38" s="38">
        <v>0.37078675627708435</v>
      </c>
      <c r="AB38" s="38">
        <v>0.1984134316444397</v>
      </c>
      <c r="AC38" s="38">
        <v>0.1032010018825531</v>
      </c>
      <c r="AD38" s="38">
        <v>-0.019378066062927246</v>
      </c>
      <c r="AE38" s="38">
        <v>0.07045493274927139</v>
      </c>
      <c r="AF38" s="38">
        <v>0.010864133015275002</v>
      </c>
      <c r="AG38" s="38">
        <v>-0.0010618064552545547</v>
      </c>
      <c r="AH38" s="38">
        <v>0.08012103289365768</v>
      </c>
      <c r="AI38" s="38">
        <v>-0.031870901584625244</v>
      </c>
      <c r="AJ38" s="38">
        <v>-0.02216351591050625</v>
      </c>
      <c r="AK38" s="38">
        <v>-0.05972690135240555</v>
      </c>
      <c r="AL38" s="38">
        <v>0.0323827750980854</v>
      </c>
      <c r="AM38" s="38">
        <v>0.08664516359567642</v>
      </c>
      <c r="AN38" s="38">
        <v>0.10458163172006607</v>
      </c>
      <c r="AO38" s="38">
        <v>0.2395615577697754</v>
      </c>
      <c r="AP38" s="49">
        <v>0.1143689975142479</v>
      </c>
      <c r="AQ38" s="49">
        <v>0.14810439944267273</v>
      </c>
      <c r="AR38" s="49">
        <v>0.09344310313463211</v>
      </c>
      <c r="AS38" s="49">
        <v>0.02377060055732727</v>
      </c>
      <c r="AT38" s="49">
        <v>0.10249490290880203</v>
      </c>
      <c r="AU38" s="49">
        <v>0.12964250147342682</v>
      </c>
      <c r="AV38" s="49">
        <v>0.15903350710868835</v>
      </c>
      <c r="AW38" s="49">
        <v>0.21810540556907654</v>
      </c>
      <c r="AX38" s="49">
        <v>0.11025770008563995</v>
      </c>
      <c r="AY38" s="49">
        <v>0.2484969049692154</v>
      </c>
      <c r="AZ38" s="49">
        <v>0.19482870399951935</v>
      </c>
      <c r="BA38" s="49">
        <v>0.14137889444828033</v>
      </c>
      <c r="BB38" s="49">
        <v>0.13280349969863892</v>
      </c>
      <c r="BC38" s="49">
        <v>0.14212669432163239</v>
      </c>
      <c r="BD38" s="49">
        <v>0.12204139679670334</v>
      </c>
      <c r="BE38" s="49">
        <v>0.13943180441856384</v>
      </c>
      <c r="BF38" s="49">
        <v>0.14435529708862305</v>
      </c>
      <c r="BG38" s="49">
        <v>0.14020779728889465</v>
      </c>
      <c r="BH38" s="49">
        <v>0.14869169890880585</v>
      </c>
      <c r="BI38" s="49">
        <v>0.19212409853935242</v>
      </c>
      <c r="BJ38" s="49">
        <v>0.12135829776525497</v>
      </c>
      <c r="BK38" s="50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31" customFormat="1" ht="10.5">
      <c r="A39"/>
      <c r="B39" s="17" t="s">
        <v>184</v>
      </c>
      <c r="C39" s="30">
        <f aca="true" t="shared" si="2" ref="C39:AH39">+(C50-C49)/C11*1000</f>
        <v>-72.77408722908265</v>
      </c>
      <c r="D39" s="30">
        <f t="shared" si="2"/>
        <v>-54.413894127155174</v>
      </c>
      <c r="E39" s="30">
        <f t="shared" si="2"/>
        <v>29.064547631048388</v>
      </c>
      <c r="F39" s="30">
        <f t="shared" si="2"/>
        <v>82.89998372395833</v>
      </c>
      <c r="G39" s="30">
        <f t="shared" si="2"/>
        <v>4.096861808530746</v>
      </c>
      <c r="H39" s="30">
        <f t="shared" si="2"/>
        <v>-45.43342590332031</v>
      </c>
      <c r="I39" s="30">
        <f t="shared" si="2"/>
        <v>89.74198372133317</v>
      </c>
      <c r="J39" s="30">
        <f t="shared" si="2"/>
        <v>-78.4515873078377</v>
      </c>
      <c r="K39" s="30">
        <f t="shared" si="2"/>
        <v>106.16658528645834</v>
      </c>
      <c r="L39" s="30">
        <f t="shared" si="2"/>
        <v>-67.09671020507812</v>
      </c>
      <c r="M39" s="30">
        <f t="shared" si="2"/>
        <v>-209.96665954589844</v>
      </c>
      <c r="N39" s="30">
        <f t="shared" si="2"/>
        <v>-0.2258054671748992</v>
      </c>
      <c r="O39" s="30">
        <f t="shared" si="2"/>
        <v>47.74192071730091</v>
      </c>
      <c r="P39" s="30">
        <f t="shared" si="2"/>
        <v>2.178600856236049</v>
      </c>
      <c r="Q39" s="30">
        <f t="shared" si="2"/>
        <v>39.1935533092868</v>
      </c>
      <c r="R39" s="30">
        <f t="shared" si="2"/>
        <v>86.86663309733072</v>
      </c>
      <c r="S39" s="30">
        <f t="shared" si="2"/>
        <v>-30.677426245904737</v>
      </c>
      <c r="T39" s="30">
        <f t="shared" si="2"/>
        <v>8.899943033854166</v>
      </c>
      <c r="U39" s="30">
        <f t="shared" si="2"/>
        <v>26.77425261466734</v>
      </c>
      <c r="V39" s="30">
        <f t="shared" si="2"/>
        <v>121.90320414881553</v>
      </c>
      <c r="W39" s="30">
        <f t="shared" si="2"/>
        <v>-37.566630045572914</v>
      </c>
      <c r="X39" s="30">
        <f t="shared" si="2"/>
        <v>-48.838707708543346</v>
      </c>
      <c r="Y39" s="30">
        <f t="shared" si="2"/>
        <v>-137.56675720214844</v>
      </c>
      <c r="Z39" s="30">
        <f t="shared" si="2"/>
        <v>79.25808814264113</v>
      </c>
      <c r="AA39" s="30">
        <f t="shared" si="2"/>
        <v>-167.35482984973538</v>
      </c>
      <c r="AB39" s="30">
        <f t="shared" si="2"/>
        <v>-59.00001525878906</v>
      </c>
      <c r="AC39" s="30">
        <f t="shared" si="2"/>
        <v>82.19355921591482</v>
      </c>
      <c r="AD39" s="30">
        <f t="shared" si="2"/>
        <v>57.96674092610677</v>
      </c>
      <c r="AE39" s="30">
        <f t="shared" si="2"/>
        <v>-50.25814425560736</v>
      </c>
      <c r="AF39" s="30">
        <f t="shared" si="2"/>
        <v>-56.999969482421875</v>
      </c>
      <c r="AG39" s="30">
        <f t="shared" si="2"/>
        <v>6.032266924458165</v>
      </c>
      <c r="AH39" s="30">
        <f t="shared" si="2"/>
        <v>25.129010600428426</v>
      </c>
      <c r="AI39" s="30">
        <f aca="true" t="shared" si="3" ref="AI39:BJ39">+(AI50-AI49)/AI11*1000</f>
        <v>-40.03334045410156</v>
      </c>
      <c r="AJ39" s="30">
        <f t="shared" si="3"/>
        <v>30.77427033455141</v>
      </c>
      <c r="AK39" s="30">
        <f t="shared" si="3"/>
        <v>-35.06673177083333</v>
      </c>
      <c r="AL39" s="30">
        <f t="shared" si="3"/>
        <v>36.51612804782006</v>
      </c>
      <c r="AM39" s="30">
        <f t="shared" si="3"/>
        <v>2.3548987603956655</v>
      </c>
      <c r="AN39" s="30">
        <f t="shared" si="3"/>
        <v>237.77539389474052</v>
      </c>
      <c r="AO39" s="30">
        <f t="shared" si="3"/>
        <v>-92.67080983807963</v>
      </c>
      <c r="AP39" s="35">
        <f t="shared" si="3"/>
        <v>32.941436767578125</v>
      </c>
      <c r="AQ39" s="35">
        <f t="shared" si="3"/>
        <v>-49.69196934853831</v>
      </c>
      <c r="AR39" s="35">
        <f t="shared" si="3"/>
        <v>-2.030309041341146</v>
      </c>
      <c r="AS39" s="35">
        <f t="shared" si="3"/>
        <v>61.25640869140625</v>
      </c>
      <c r="AT39" s="35">
        <f t="shared" si="3"/>
        <v>19.128368746849798</v>
      </c>
      <c r="AU39" s="35">
        <f t="shared" si="3"/>
        <v>-4.9495697021484375</v>
      </c>
      <c r="AV39" s="35">
        <f t="shared" si="3"/>
        <v>-40.47135383852066</v>
      </c>
      <c r="AW39" s="35">
        <f t="shared" si="3"/>
        <v>-104.99598185221353</v>
      </c>
      <c r="AX39" s="35">
        <f t="shared" si="3"/>
        <v>20.78456263388357</v>
      </c>
      <c r="AY39" s="35">
        <f t="shared" si="3"/>
        <v>16.25184089906754</v>
      </c>
      <c r="AZ39" s="35">
        <f t="shared" si="3"/>
        <v>57.95143390523976</v>
      </c>
      <c r="BA39" s="35">
        <f t="shared" si="3"/>
        <v>16.938363352129535</v>
      </c>
      <c r="BB39" s="35">
        <f t="shared" si="3"/>
        <v>9.786732991536459</v>
      </c>
      <c r="BC39" s="35">
        <f t="shared" si="3"/>
        <v>-30.974849577872984</v>
      </c>
      <c r="BD39" s="35">
        <f t="shared" si="3"/>
        <v>9.16430155436198</v>
      </c>
      <c r="BE39" s="35">
        <f t="shared" si="3"/>
        <v>27.210358650453628</v>
      </c>
      <c r="BF39" s="35">
        <f t="shared" si="3"/>
        <v>-2.7168027816280245</v>
      </c>
      <c r="BG39" s="35">
        <f t="shared" si="3"/>
        <v>-24.90234375</v>
      </c>
      <c r="BH39" s="35">
        <f t="shared" si="3"/>
        <v>0.5160916236139113</v>
      </c>
      <c r="BI39" s="35">
        <f t="shared" si="3"/>
        <v>-52.69330342610677</v>
      </c>
      <c r="BJ39" s="35">
        <f t="shared" si="3"/>
        <v>30.037418488533266</v>
      </c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31" customFormat="1" ht="10.5">
      <c r="A40" t="s">
        <v>185</v>
      </c>
      <c r="B40" t="s">
        <v>186</v>
      </c>
      <c r="C40" s="48">
        <v>0.9797741770744324</v>
      </c>
      <c r="D40" s="48">
        <v>0.9879999756813049</v>
      </c>
      <c r="E40" s="38">
        <v>0.8818709850311279</v>
      </c>
      <c r="F40" s="38">
        <v>0.8287666440010071</v>
      </c>
      <c r="G40" s="38">
        <v>0.7767741680145264</v>
      </c>
      <c r="H40" s="38">
        <v>0.8238666653633118</v>
      </c>
      <c r="I40" s="38">
        <v>0.9013548493385315</v>
      </c>
      <c r="J40" s="38">
        <v>0.778064489364624</v>
      </c>
      <c r="K40" s="38">
        <v>0.7838333249092102</v>
      </c>
      <c r="L40" s="38">
        <v>0.8583225607872009</v>
      </c>
      <c r="M40" s="38">
        <v>0.8608999848365784</v>
      </c>
      <c r="N40" s="38">
        <v>0.9177096486091614</v>
      </c>
      <c r="O40" s="38">
        <v>1.0101661682128906</v>
      </c>
      <c r="P40" s="38">
        <v>0.9253445863723755</v>
      </c>
      <c r="Q40" s="38">
        <v>0.7683233022689819</v>
      </c>
      <c r="R40" s="38">
        <v>0.8004252910614014</v>
      </c>
      <c r="S40" s="38">
        <v>0.733279287815094</v>
      </c>
      <c r="T40" s="38">
        <v>0.8290504813194275</v>
      </c>
      <c r="U40" s="38">
        <v>0.902660608291626</v>
      </c>
      <c r="V40" s="38">
        <v>1.0509980916976929</v>
      </c>
      <c r="W40" s="38">
        <v>1.0253878831863403</v>
      </c>
      <c r="X40" s="38">
        <v>0.9904932379722595</v>
      </c>
      <c r="Y40" s="38">
        <v>0.9773547649383545</v>
      </c>
      <c r="Z40" s="38">
        <v>1.0252124071121216</v>
      </c>
      <c r="AA40" s="38">
        <v>0.8606899380683899</v>
      </c>
      <c r="AB40" s="38">
        <v>0.7731991410255432</v>
      </c>
      <c r="AC40" s="38">
        <v>0.8298783898353577</v>
      </c>
      <c r="AD40" s="38">
        <v>0.6815552711486816</v>
      </c>
      <c r="AE40" s="38">
        <v>0.6001323461532593</v>
      </c>
      <c r="AF40" s="38">
        <v>0.5986641049385071</v>
      </c>
      <c r="AG40" s="38">
        <v>0.6626801490783691</v>
      </c>
      <c r="AH40" s="38">
        <v>0.7562500834465027</v>
      </c>
      <c r="AI40" s="38">
        <v>0.5470624566078186</v>
      </c>
      <c r="AJ40" s="38">
        <v>0.6052235960960388</v>
      </c>
      <c r="AK40" s="38">
        <v>0.5296064615249634</v>
      </c>
      <c r="AL40" s="38">
        <v>0.7246408462524414</v>
      </c>
      <c r="AM40" s="38">
        <v>0.753000020980835</v>
      </c>
      <c r="AN40" s="38">
        <v>1.0051071643829346</v>
      </c>
      <c r="AO40" s="38">
        <v>0.7904549837112427</v>
      </c>
      <c r="AP40" s="49">
        <v>0.748253583908081</v>
      </c>
      <c r="AQ40" s="49">
        <v>0.6957952976226807</v>
      </c>
      <c r="AR40" s="49">
        <v>0.6840453147888184</v>
      </c>
      <c r="AS40" s="49">
        <v>0.677779495716095</v>
      </c>
      <c r="AT40" s="49">
        <v>0.7201951742172241</v>
      </c>
      <c r="AU40" s="49">
        <v>0.7090715169906616</v>
      </c>
      <c r="AV40" s="49">
        <v>0.7002670168876648</v>
      </c>
      <c r="AW40" s="49">
        <v>0.7411366105079651</v>
      </c>
      <c r="AX40" s="49">
        <v>0.772330105304718</v>
      </c>
      <c r="AY40" s="49">
        <v>0.9179874062538147</v>
      </c>
      <c r="AZ40" s="49">
        <v>0.8956671953201294</v>
      </c>
      <c r="BA40" s="49">
        <v>0.7839804887771606</v>
      </c>
      <c r="BB40" s="49">
        <v>0.7653368711471558</v>
      </c>
      <c r="BC40" s="49">
        <v>0.7174621820449829</v>
      </c>
      <c r="BD40" s="49">
        <v>0.7246401906013489</v>
      </c>
      <c r="BE40" s="49">
        <v>0.7597256898880005</v>
      </c>
      <c r="BF40" s="49">
        <v>0.7442458271980286</v>
      </c>
      <c r="BG40" s="49">
        <v>0.7027623057365417</v>
      </c>
      <c r="BH40" s="49">
        <v>0.7291349172592163</v>
      </c>
      <c r="BI40" s="49">
        <v>0.7508782148361206</v>
      </c>
      <c r="BJ40" s="49">
        <v>0.7948582172393799</v>
      </c>
      <c r="BK40" s="5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31" customFormat="1" ht="10.5">
      <c r="A41" t="s">
        <v>187</v>
      </c>
      <c r="B41" s="17" t="s">
        <v>188</v>
      </c>
      <c r="C41" s="48">
        <v>0.08054590970277786</v>
      </c>
      <c r="D41" s="48">
        <v>0.06011931598186493</v>
      </c>
      <c r="E41" s="38">
        <v>0.05166446790099144</v>
      </c>
      <c r="F41" s="38">
        <v>0.04774770513176918</v>
      </c>
      <c r="G41" s="38">
        <v>0.0445421077311039</v>
      </c>
      <c r="H41" s="38">
        <v>0.0485343299806118</v>
      </c>
      <c r="I41" s="38">
        <v>0.04848269000649452</v>
      </c>
      <c r="J41" s="38">
        <v>0.04616723582148552</v>
      </c>
      <c r="K41" s="38">
        <v>0.04105062782764435</v>
      </c>
      <c r="L41" s="38">
        <v>0.036970146000385284</v>
      </c>
      <c r="M41" s="38">
        <v>0.07007963955402374</v>
      </c>
      <c r="N41" s="38">
        <v>0.0589539110660553</v>
      </c>
      <c r="O41" s="38">
        <v>0.064503975212574</v>
      </c>
      <c r="P41" s="38">
        <v>0.05090156942605972</v>
      </c>
      <c r="Q41" s="38">
        <v>0.04647306352853775</v>
      </c>
      <c r="R41" s="38">
        <v>0.04032238945364952</v>
      </c>
      <c r="S41" s="38">
        <v>0.04354127123951912</v>
      </c>
      <c r="T41" s="38">
        <v>0.048609767109155655</v>
      </c>
      <c r="U41" s="38">
        <v>0.050904180854558945</v>
      </c>
      <c r="V41" s="38">
        <v>0.05955168232321739</v>
      </c>
      <c r="W41" s="38">
        <v>0.06524591147899628</v>
      </c>
      <c r="X41" s="38">
        <v>0.05905696004629135</v>
      </c>
      <c r="Y41" s="38">
        <v>0.04329972714185715</v>
      </c>
      <c r="Z41" s="38">
        <v>0.05652044713497162</v>
      </c>
      <c r="AA41" s="38">
        <v>0.043972693383693695</v>
      </c>
      <c r="AB41" s="38">
        <v>0.04826083406805992</v>
      </c>
      <c r="AC41" s="38">
        <v>0.05577458068728447</v>
      </c>
      <c r="AD41" s="38">
        <v>0.042964689433574677</v>
      </c>
      <c r="AE41" s="38">
        <v>0.03745520859956741</v>
      </c>
      <c r="AF41" s="38">
        <v>0.031117722392082214</v>
      </c>
      <c r="AG41" s="38">
        <v>0.042326685041189194</v>
      </c>
      <c r="AH41" s="38">
        <v>0.03226378932595253</v>
      </c>
      <c r="AI41" s="38">
        <v>0.030103642493486404</v>
      </c>
      <c r="AJ41" s="38">
        <v>0.035347726196050644</v>
      </c>
      <c r="AK41" s="38">
        <v>0.02704070322215557</v>
      </c>
      <c r="AL41" s="38">
        <v>0.04976682737469673</v>
      </c>
      <c r="AM41" s="38">
        <v>0.057881008833646774</v>
      </c>
      <c r="AN41" s="38">
        <v>0.06436797976493835</v>
      </c>
      <c r="AO41" s="38">
        <v>0.056288499385118484</v>
      </c>
      <c r="AP41" s="49">
        <v>0.05079460144042969</v>
      </c>
      <c r="AQ41" s="49">
        <v>0.04000920057296753</v>
      </c>
      <c r="AR41" s="49">
        <v>0.039279401302337646</v>
      </c>
      <c r="AS41" s="49">
        <v>0.04604180157184601</v>
      </c>
      <c r="AT41" s="49">
        <v>0.04325050115585327</v>
      </c>
      <c r="AU41" s="49">
        <v>0.03992509841918945</v>
      </c>
      <c r="AV41" s="49">
        <v>0.03870740160346031</v>
      </c>
      <c r="AW41" s="49">
        <v>0.050554901361465454</v>
      </c>
      <c r="AX41" s="49">
        <v>0.06333229690790176</v>
      </c>
      <c r="AY41" s="49">
        <v>0.07105209678411484</v>
      </c>
      <c r="AZ41" s="49">
        <v>0.06009620055556297</v>
      </c>
      <c r="BA41" s="49">
        <v>0.05849830061197281</v>
      </c>
      <c r="BB41" s="49">
        <v>0.04946240037679672</v>
      </c>
      <c r="BC41" s="49">
        <v>0.050737299025058746</v>
      </c>
      <c r="BD41" s="49">
        <v>0.038292501121759415</v>
      </c>
      <c r="BE41" s="49">
        <v>0.04636939987540245</v>
      </c>
      <c r="BF41" s="49">
        <v>0.038262300193309784</v>
      </c>
      <c r="BG41" s="49">
        <v>0.0447520986199379</v>
      </c>
      <c r="BH41" s="49">
        <v>0.037296000868082047</v>
      </c>
      <c r="BI41" s="49">
        <v>0.04358449950814247</v>
      </c>
      <c r="BJ41" s="49">
        <v>0.058864399790763855</v>
      </c>
      <c r="BK41" s="50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32" customFormat="1" ht="10.5">
      <c r="A42" s="26" t="s">
        <v>189</v>
      </c>
      <c r="B42" s="27" t="s">
        <v>190</v>
      </c>
      <c r="C42" s="48">
        <v>0.25408896803855896</v>
      </c>
      <c r="D42" s="48">
        <v>0.2887721359729767</v>
      </c>
      <c r="E42" s="38">
        <v>0.36367473006248474</v>
      </c>
      <c r="F42" s="38">
        <v>0.2962017059326172</v>
      </c>
      <c r="G42" s="38">
        <v>0.2459898144006729</v>
      </c>
      <c r="H42" s="38">
        <v>0.27334368228912354</v>
      </c>
      <c r="I42" s="38">
        <v>0.3641965389251709</v>
      </c>
      <c r="J42" s="38">
        <v>0.2583831548690796</v>
      </c>
      <c r="K42" s="38">
        <v>0.4240835905075073</v>
      </c>
      <c r="L42" s="38">
        <v>0.3632279336452484</v>
      </c>
      <c r="M42" s="38">
        <v>0.379843533039093</v>
      </c>
      <c r="N42" s="38">
        <v>0.3241496682167053</v>
      </c>
      <c r="O42" s="38">
        <v>0.37475284934043884</v>
      </c>
      <c r="P42" s="38">
        <v>0.31020045280456543</v>
      </c>
      <c r="Q42" s="38">
        <v>0.3051266074180603</v>
      </c>
      <c r="R42" s="38">
        <v>0.3892272412776947</v>
      </c>
      <c r="S42" s="38">
        <v>0.32359081506729126</v>
      </c>
      <c r="T42" s="38">
        <v>0.36011022329330444</v>
      </c>
      <c r="U42" s="38">
        <v>0.3999907672405243</v>
      </c>
      <c r="V42" s="38">
        <v>0.443791925907135</v>
      </c>
      <c r="W42" s="38">
        <v>0.424098402261734</v>
      </c>
      <c r="X42" s="38">
        <v>0.34784626960754395</v>
      </c>
      <c r="Y42" s="38">
        <v>0.35630902647972107</v>
      </c>
      <c r="Z42" s="38">
        <v>0.29170578718185425</v>
      </c>
      <c r="AA42" s="38">
        <v>0.31277886033058167</v>
      </c>
      <c r="AB42" s="38">
        <v>0.34952330589294434</v>
      </c>
      <c r="AC42" s="38">
        <v>0.4429907202720642</v>
      </c>
      <c r="AD42" s="38">
        <v>0.4039944112300873</v>
      </c>
      <c r="AE42" s="38">
        <v>0.3074536621570587</v>
      </c>
      <c r="AF42" s="38">
        <v>0.37122711539268494</v>
      </c>
      <c r="AG42" s="38">
        <v>0.4188036620616913</v>
      </c>
      <c r="AH42" s="38">
        <v>0.45448213815689087</v>
      </c>
      <c r="AI42" s="38">
        <v>0.2891371548175812</v>
      </c>
      <c r="AJ42" s="38">
        <v>0.3467859625816345</v>
      </c>
      <c r="AK42" s="38">
        <v>0.2700515687465668</v>
      </c>
      <c r="AL42" s="38">
        <v>0.3226749897003174</v>
      </c>
      <c r="AM42" s="38">
        <v>0.3544425368309021</v>
      </c>
      <c r="AN42" s="38">
        <v>0.45773494243621826</v>
      </c>
      <c r="AO42" s="38">
        <v>0.46005094051361084</v>
      </c>
      <c r="AP42" s="49">
        <v>0.38302960991859436</v>
      </c>
      <c r="AQ42" s="49">
        <v>0.3748610019683838</v>
      </c>
      <c r="AR42" s="49">
        <v>0.3903276026248932</v>
      </c>
      <c r="AS42" s="49">
        <v>0.39220350980758667</v>
      </c>
      <c r="AT42" s="49">
        <v>0.41941800713539124</v>
      </c>
      <c r="AU42" s="49">
        <v>0.408077210187912</v>
      </c>
      <c r="AV42" s="49">
        <v>0.36466169357299805</v>
      </c>
      <c r="AW42" s="49">
        <v>0.3704478144645691</v>
      </c>
      <c r="AX42" s="49">
        <v>0.35221919417381287</v>
      </c>
      <c r="AY42" s="49">
        <v>0.3740786910057068</v>
      </c>
      <c r="AZ42" s="49">
        <v>0.38396430015563965</v>
      </c>
      <c r="BA42" s="49">
        <v>0.4080418050289154</v>
      </c>
      <c r="BB42" s="49">
        <v>0.4036804139614105</v>
      </c>
      <c r="BC42" s="49">
        <v>0.3649198114871979</v>
      </c>
      <c r="BD42" s="49">
        <v>0.3753095865249634</v>
      </c>
      <c r="BE42" s="49">
        <v>0.41311830282211304</v>
      </c>
      <c r="BF42" s="49">
        <v>0.40729469060897827</v>
      </c>
      <c r="BG42" s="49">
        <v>0.39457499980926514</v>
      </c>
      <c r="BH42" s="49">
        <v>0.36823979020118713</v>
      </c>
      <c r="BI42" s="49">
        <v>0.3729389011859894</v>
      </c>
      <c r="BJ42" s="49">
        <v>0.3160299062728882</v>
      </c>
      <c r="BK42" s="50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31" customFormat="1" ht="10.5">
      <c r="A43" t="s">
        <v>191</v>
      </c>
      <c r="B43" s="17" t="s">
        <v>192</v>
      </c>
      <c r="C43" s="48">
        <v>0.1644870936870575</v>
      </c>
      <c r="D43" s="48">
        <v>0.21606120467185974</v>
      </c>
      <c r="E43" s="38">
        <v>0.13140647113323212</v>
      </c>
      <c r="F43" s="38">
        <v>0.14425773918628693</v>
      </c>
      <c r="G43" s="38">
        <v>0.0756249651312828</v>
      </c>
      <c r="H43" s="38">
        <v>0.02554011158645153</v>
      </c>
      <c r="I43" s="38">
        <v>-0.0014520635595545173</v>
      </c>
      <c r="J43" s="38">
        <v>0.011957732029259205</v>
      </c>
      <c r="K43" s="38">
        <v>0.027725765481591225</v>
      </c>
      <c r="L43" s="38">
        <v>0.12442418187856674</v>
      </c>
      <c r="M43" s="38">
        <v>0.11741133034229279</v>
      </c>
      <c r="N43" s="38">
        <v>0.2632409334182739</v>
      </c>
      <c r="O43" s="38">
        <v>0.234884575009346</v>
      </c>
      <c r="P43" s="38">
        <v>0.20350492000579834</v>
      </c>
      <c r="Q43" s="38">
        <v>0.136019766330719</v>
      </c>
      <c r="R43" s="38">
        <v>0.183713898062706</v>
      </c>
      <c r="S43" s="38">
        <v>0.08432658016681671</v>
      </c>
      <c r="T43" s="38">
        <v>0.07669014483690262</v>
      </c>
      <c r="U43" s="38">
        <v>0.04289755970239639</v>
      </c>
      <c r="V43" s="38">
        <v>0.03803930804133415</v>
      </c>
      <c r="W43" s="38">
        <v>0.08621781319379807</v>
      </c>
      <c r="X43" s="38">
        <v>0.11525652557611465</v>
      </c>
      <c r="Y43" s="38">
        <v>0.12219243496656418</v>
      </c>
      <c r="Z43" s="38">
        <v>0.147837296128273</v>
      </c>
      <c r="AA43" s="38">
        <v>0.186464324593544</v>
      </c>
      <c r="AB43" s="38">
        <v>0.24067819118499756</v>
      </c>
      <c r="AC43" s="38">
        <v>0.21813951432704926</v>
      </c>
      <c r="AD43" s="38">
        <v>0.16376976668834686</v>
      </c>
      <c r="AE43" s="38">
        <v>0.09016250818967819</v>
      </c>
      <c r="AF43" s="38">
        <v>0.05278731510043144</v>
      </c>
      <c r="AG43" s="38">
        <v>0.028462620452046394</v>
      </c>
      <c r="AH43" s="38">
        <v>0.042741939425468445</v>
      </c>
      <c r="AI43" s="38">
        <v>0.047911424189805984</v>
      </c>
      <c r="AJ43" s="38">
        <v>0.11624468117952347</v>
      </c>
      <c r="AK43" s="38">
        <v>0.09384768456220627</v>
      </c>
      <c r="AL43" s="38">
        <v>0.21618717908859253</v>
      </c>
      <c r="AM43" s="38">
        <v>0.20978501439094543</v>
      </c>
      <c r="AN43" s="38">
        <v>0.26133492588996887</v>
      </c>
      <c r="AO43" s="38">
        <v>0.2073325663805008</v>
      </c>
      <c r="AP43" s="49">
        <v>0.16317789256572723</v>
      </c>
      <c r="AQ43" s="49">
        <v>0.10287660360336304</v>
      </c>
      <c r="AR43" s="49">
        <v>0.06099630147218704</v>
      </c>
      <c r="AS43" s="49">
        <v>0.026073899120092392</v>
      </c>
      <c r="AT43" s="49">
        <v>0.04055289924144745</v>
      </c>
      <c r="AU43" s="49">
        <v>0.060378298163414</v>
      </c>
      <c r="AV43" s="49">
        <v>0.10221739858388901</v>
      </c>
      <c r="AW43" s="49">
        <v>0.13205599784851074</v>
      </c>
      <c r="AX43" s="49">
        <v>0.21812619268894196</v>
      </c>
      <c r="AY43" s="49">
        <v>0.22828969359397888</v>
      </c>
      <c r="AZ43" s="49">
        <v>0.2266647070646286</v>
      </c>
      <c r="BA43" s="49">
        <v>0.1751902997493744</v>
      </c>
      <c r="BB43" s="49">
        <v>0.1598757952451706</v>
      </c>
      <c r="BC43" s="49">
        <v>0.11358530074357986</v>
      </c>
      <c r="BD43" s="49">
        <v>0.0621953010559082</v>
      </c>
      <c r="BE43" s="49">
        <v>0.030558399856090546</v>
      </c>
      <c r="BF43" s="49">
        <v>0.038339998573064804</v>
      </c>
      <c r="BG43" s="49">
        <v>0.05773819983005524</v>
      </c>
      <c r="BH43" s="49">
        <v>0.10906200110912323</v>
      </c>
      <c r="BI43" s="49">
        <v>0.13614819943904877</v>
      </c>
      <c r="BJ43" s="49">
        <v>0.21448589861392975</v>
      </c>
      <c r="BK43" s="50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31" customFormat="1" ht="10.5">
      <c r="A44" t="s">
        <v>193</v>
      </c>
      <c r="B44" t="s">
        <v>194</v>
      </c>
      <c r="C44" s="48">
        <v>0.48065221309661865</v>
      </c>
      <c r="D44" s="48">
        <v>0.42304733395576477</v>
      </c>
      <c r="E44" s="38">
        <v>0.33512529730796814</v>
      </c>
      <c r="F44" s="38">
        <v>0.3405595123767853</v>
      </c>
      <c r="G44" s="38">
        <v>0.41061729192733765</v>
      </c>
      <c r="H44" s="38">
        <v>0.47644856572151184</v>
      </c>
      <c r="I44" s="38">
        <v>0.49012768268585205</v>
      </c>
      <c r="J44" s="38">
        <v>0.4615563750267029</v>
      </c>
      <c r="K44" s="38">
        <v>0.29097333550453186</v>
      </c>
      <c r="L44" s="38">
        <v>0.3337002992630005</v>
      </c>
      <c r="M44" s="38">
        <v>0.2935654819011688</v>
      </c>
      <c r="N44" s="38">
        <v>0.27136513590812683</v>
      </c>
      <c r="O44" s="38">
        <v>0.33602479100227356</v>
      </c>
      <c r="P44" s="38">
        <v>0.3607376515865326</v>
      </c>
      <c r="Q44" s="38">
        <v>0.2807038426399231</v>
      </c>
      <c r="R44" s="38">
        <v>0.18716177344322205</v>
      </c>
      <c r="S44" s="38">
        <v>0.2818206250667572</v>
      </c>
      <c r="T44" s="38">
        <v>0.3436403274536133</v>
      </c>
      <c r="U44" s="38">
        <v>0.40886810421943665</v>
      </c>
      <c r="V44" s="38">
        <v>0.5096151828765869</v>
      </c>
      <c r="W44" s="38">
        <v>0.4498257339000702</v>
      </c>
      <c r="X44" s="38">
        <v>0.46833348274230957</v>
      </c>
      <c r="Y44" s="38">
        <v>0.4555535614490509</v>
      </c>
      <c r="Z44" s="38">
        <v>0.5291488766670227</v>
      </c>
      <c r="AA44" s="38">
        <v>0.3174740672111511</v>
      </c>
      <c r="AB44" s="38">
        <v>0.1347368061542511</v>
      </c>
      <c r="AC44" s="38">
        <v>0.11297357827425003</v>
      </c>
      <c r="AD44" s="38">
        <v>0.07082640379667282</v>
      </c>
      <c r="AE44" s="38">
        <v>0.16506096720695496</v>
      </c>
      <c r="AF44" s="38">
        <v>0.143531933426857</v>
      </c>
      <c r="AG44" s="38">
        <v>0.1730871945619583</v>
      </c>
      <c r="AH44" s="38">
        <v>0.22676220536231995</v>
      </c>
      <c r="AI44" s="38">
        <v>0.17991022765636444</v>
      </c>
      <c r="AJ44" s="38">
        <v>0.10684522241353989</v>
      </c>
      <c r="AK44" s="38">
        <v>0.13866649568080902</v>
      </c>
      <c r="AL44" s="38">
        <v>0.13601183891296387</v>
      </c>
      <c r="AM44" s="38">
        <v>0.13089145720005035</v>
      </c>
      <c r="AN44" s="38">
        <v>0.2216693013906479</v>
      </c>
      <c r="AO44" s="38">
        <v>0.06678300350904465</v>
      </c>
      <c r="AP44" s="49">
        <v>0.15125159919261932</v>
      </c>
      <c r="AQ44" s="49">
        <v>0.1780485063791275</v>
      </c>
      <c r="AR44" s="49">
        <v>0.19344200193881989</v>
      </c>
      <c r="AS44" s="49">
        <v>0.2134602963924408</v>
      </c>
      <c r="AT44" s="49">
        <v>0.21697379648685455</v>
      </c>
      <c r="AU44" s="49">
        <v>0.20069099962711334</v>
      </c>
      <c r="AV44" s="49">
        <v>0.19468049705028534</v>
      </c>
      <c r="AW44" s="49">
        <v>0.18807800114154816</v>
      </c>
      <c r="AX44" s="49">
        <v>0.138652503490448</v>
      </c>
      <c r="AY44" s="49">
        <v>0.2445669025182724</v>
      </c>
      <c r="AZ44" s="49">
        <v>0.2249418944120407</v>
      </c>
      <c r="BA44" s="49">
        <v>0.14225010573863983</v>
      </c>
      <c r="BB44" s="49">
        <v>0.15231819450855255</v>
      </c>
      <c r="BC44" s="49">
        <v>0.18821990489959717</v>
      </c>
      <c r="BD44" s="49">
        <v>0.24884270131587982</v>
      </c>
      <c r="BE44" s="49">
        <v>0.26967960596084595</v>
      </c>
      <c r="BF44" s="49">
        <v>0.2603487968444824</v>
      </c>
      <c r="BG44" s="49">
        <v>0.20569710433483124</v>
      </c>
      <c r="BH44" s="49">
        <v>0.21453720331192017</v>
      </c>
      <c r="BI44" s="49">
        <v>0.19820649921894073</v>
      </c>
      <c r="BJ44" s="49">
        <v>0.2054779976606369</v>
      </c>
      <c r="BK44" s="50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31" customFormat="1" ht="10.5">
      <c r="A45"/>
      <c r="B45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31" customFormat="1" ht="10.5">
      <c r="A46"/>
      <c r="B46" s="11" t="s">
        <v>54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31" customFormat="1" ht="10.5">
      <c r="A47" t="s">
        <v>195</v>
      </c>
      <c r="B47" t="s">
        <v>196</v>
      </c>
      <c r="C47" s="54">
        <v>122.79100036621094</v>
      </c>
      <c r="D47" s="54">
        <v>112.197998046875</v>
      </c>
      <c r="E47" s="28">
        <v>104.37999725341797</v>
      </c>
      <c r="F47" s="28">
        <v>101.50499725341797</v>
      </c>
      <c r="G47" s="28">
        <v>107.45899963378906</v>
      </c>
      <c r="H47" s="28">
        <v>114.29199981689453</v>
      </c>
      <c r="I47" s="28">
        <v>121.875</v>
      </c>
      <c r="J47" s="28">
        <v>130.7779998779297</v>
      </c>
      <c r="K47" s="28">
        <v>123.09700012207031</v>
      </c>
      <c r="L47" s="28">
        <v>118.32499694824219</v>
      </c>
      <c r="M47" s="28">
        <v>123.2040023803711</v>
      </c>
      <c r="N47" s="28">
        <v>126.27200317382812</v>
      </c>
      <c r="O47" s="28">
        <v>121.8949966430664</v>
      </c>
      <c r="P47" s="28">
        <v>117.32599639892578</v>
      </c>
      <c r="Q47" s="28">
        <v>105.44300079345703</v>
      </c>
      <c r="R47" s="28">
        <v>105.4020004272461</v>
      </c>
      <c r="S47" s="28">
        <v>112.36900329589844</v>
      </c>
      <c r="T47" s="28">
        <v>119.72100067138672</v>
      </c>
      <c r="U47" s="28">
        <v>133.2550048828125</v>
      </c>
      <c r="V47" s="28">
        <v>139.0590057373047</v>
      </c>
      <c r="W47" s="28">
        <v>127.71900177001953</v>
      </c>
      <c r="X47" s="28">
        <v>124.70999908447266</v>
      </c>
      <c r="Y47" s="28">
        <v>133.6840057373047</v>
      </c>
      <c r="Z47" s="28">
        <v>136.02200317382812</v>
      </c>
      <c r="AA47" s="28">
        <v>138.8040008544922</v>
      </c>
      <c r="AB47" s="28">
        <v>134.94200134277344</v>
      </c>
      <c r="AC47" s="28">
        <v>120.13999938964844</v>
      </c>
      <c r="AD47" s="28">
        <v>115.78399658203125</v>
      </c>
      <c r="AE47" s="28">
        <v>123.76499938964844</v>
      </c>
      <c r="AF47" s="28">
        <v>129.8780059814453</v>
      </c>
      <c r="AG47" s="28">
        <v>138.76600646972656</v>
      </c>
      <c r="AH47" s="28">
        <v>144.8520050048828</v>
      </c>
      <c r="AI47" s="28">
        <v>149.281005859375</v>
      </c>
      <c r="AJ47" s="28">
        <v>143.11300659179688</v>
      </c>
      <c r="AK47" s="28">
        <v>140.58799743652344</v>
      </c>
      <c r="AL47" s="28">
        <v>143.74000549316406</v>
      </c>
      <c r="AM47" s="28">
        <v>139.53500366210938</v>
      </c>
      <c r="AN47" s="28">
        <v>123.36214447021484</v>
      </c>
      <c r="AO47" s="28">
        <v>117.80303955078125</v>
      </c>
      <c r="AP47" s="55">
        <v>114.64199829101562</v>
      </c>
      <c r="AQ47" s="55">
        <v>120.33899688720703</v>
      </c>
      <c r="AR47" s="55">
        <v>126.82469940185547</v>
      </c>
      <c r="AS47" s="55">
        <v>133.64210510253906</v>
      </c>
      <c r="AT47" s="55">
        <v>136.87130737304688</v>
      </c>
      <c r="AU47" s="55">
        <v>136.18679809570312</v>
      </c>
      <c r="AV47" s="55">
        <v>133.30360412597656</v>
      </c>
      <c r="AW47" s="55">
        <v>136.10450744628906</v>
      </c>
      <c r="AX47" s="55">
        <v>139.0157012939453</v>
      </c>
      <c r="AY47" s="55">
        <v>130.6020050048828</v>
      </c>
      <c r="AZ47" s="55">
        <v>122.28410339355469</v>
      </c>
      <c r="BA47" s="55">
        <v>114.98970031738281</v>
      </c>
      <c r="BB47" s="55">
        <v>112.74579620361328</v>
      </c>
      <c r="BC47" s="55">
        <v>119.3646011352539</v>
      </c>
      <c r="BD47" s="55">
        <v>125.9843978881836</v>
      </c>
      <c r="BE47" s="55">
        <v>132.66360473632812</v>
      </c>
      <c r="BF47" s="55">
        <v>137.15919494628906</v>
      </c>
      <c r="BG47" s="55">
        <v>137.1262969970703</v>
      </c>
      <c r="BH47" s="55">
        <v>133.99789428710938</v>
      </c>
      <c r="BI47" s="55">
        <v>136.22189331054688</v>
      </c>
      <c r="BJ47" s="55">
        <v>138.25570678710938</v>
      </c>
      <c r="BK47" s="56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31" customFormat="1" ht="10.5">
      <c r="A48"/>
      <c r="B48" t="s">
        <v>197</v>
      </c>
      <c r="C48" s="34">
        <v>125.46299743652344</v>
      </c>
      <c r="D48" s="34">
        <f aca="true" t="shared" si="4" ref="D48:AI48">C47</f>
        <v>122.79100036621094</v>
      </c>
      <c r="E48" s="34">
        <f t="shared" si="4"/>
        <v>112.197998046875</v>
      </c>
      <c r="F48" s="34">
        <f t="shared" si="4"/>
        <v>104.37999725341797</v>
      </c>
      <c r="G48" s="34">
        <f t="shared" si="4"/>
        <v>101.50499725341797</v>
      </c>
      <c r="H48" s="34">
        <f t="shared" si="4"/>
        <v>107.45899963378906</v>
      </c>
      <c r="I48" s="34">
        <f t="shared" si="4"/>
        <v>114.29199981689453</v>
      </c>
      <c r="J48" s="34">
        <f t="shared" si="4"/>
        <v>121.875</v>
      </c>
      <c r="K48" s="34">
        <f t="shared" si="4"/>
        <v>130.7779998779297</v>
      </c>
      <c r="L48" s="34">
        <f t="shared" si="4"/>
        <v>123.09700012207031</v>
      </c>
      <c r="M48" s="34">
        <f t="shared" si="4"/>
        <v>118.32499694824219</v>
      </c>
      <c r="N48" s="34">
        <f t="shared" si="4"/>
        <v>123.2040023803711</v>
      </c>
      <c r="O48" s="34">
        <f t="shared" si="4"/>
        <v>126.27200317382812</v>
      </c>
      <c r="P48" s="34">
        <f t="shared" si="4"/>
        <v>121.8949966430664</v>
      </c>
      <c r="Q48" s="34">
        <f t="shared" si="4"/>
        <v>117.32599639892578</v>
      </c>
      <c r="R48" s="34">
        <f t="shared" si="4"/>
        <v>105.44300079345703</v>
      </c>
      <c r="S48" s="34">
        <f t="shared" si="4"/>
        <v>105.4020004272461</v>
      </c>
      <c r="T48" s="34">
        <f t="shared" si="4"/>
        <v>112.36900329589844</v>
      </c>
      <c r="U48" s="34">
        <f t="shared" si="4"/>
        <v>119.72100067138672</v>
      </c>
      <c r="V48" s="34">
        <f t="shared" si="4"/>
        <v>133.2550048828125</v>
      </c>
      <c r="W48" s="34">
        <f t="shared" si="4"/>
        <v>139.0590057373047</v>
      </c>
      <c r="X48" s="34">
        <f t="shared" si="4"/>
        <v>127.71900177001953</v>
      </c>
      <c r="Y48" s="34">
        <f t="shared" si="4"/>
        <v>124.70999908447266</v>
      </c>
      <c r="Z48" s="34">
        <f t="shared" si="4"/>
        <v>133.6840057373047</v>
      </c>
      <c r="AA48" s="34">
        <f t="shared" si="4"/>
        <v>136.02200317382812</v>
      </c>
      <c r="AB48" s="34">
        <f t="shared" si="4"/>
        <v>138.8040008544922</v>
      </c>
      <c r="AC48" s="34">
        <f t="shared" si="4"/>
        <v>134.94200134277344</v>
      </c>
      <c r="AD48" s="34">
        <f t="shared" si="4"/>
        <v>120.13999938964844</v>
      </c>
      <c r="AE48" s="34">
        <f t="shared" si="4"/>
        <v>115.78399658203125</v>
      </c>
      <c r="AF48" s="34">
        <f t="shared" si="4"/>
        <v>123.76499938964844</v>
      </c>
      <c r="AG48" s="34">
        <f t="shared" si="4"/>
        <v>129.8780059814453</v>
      </c>
      <c r="AH48" s="34">
        <f t="shared" si="4"/>
        <v>138.76600646972656</v>
      </c>
      <c r="AI48" s="34">
        <f t="shared" si="4"/>
        <v>144.8520050048828</v>
      </c>
      <c r="AJ48" s="34">
        <f aca="true" t="shared" si="5" ref="AJ48:BJ48">AI47</f>
        <v>149.281005859375</v>
      </c>
      <c r="AK48" s="34">
        <f t="shared" si="5"/>
        <v>143.11300659179688</v>
      </c>
      <c r="AL48" s="34">
        <f t="shared" si="5"/>
        <v>140.58799743652344</v>
      </c>
      <c r="AM48" s="34">
        <f t="shared" si="5"/>
        <v>143.74000549316406</v>
      </c>
      <c r="AN48" s="34">
        <f t="shared" si="5"/>
        <v>139.53500366210938</v>
      </c>
      <c r="AO48" s="34">
        <f t="shared" si="5"/>
        <v>123.36214447021484</v>
      </c>
      <c r="AP48" s="36">
        <f t="shared" si="5"/>
        <v>117.80303955078125</v>
      </c>
      <c r="AQ48" s="36">
        <f t="shared" si="5"/>
        <v>114.64199829101562</v>
      </c>
      <c r="AR48" s="36">
        <f t="shared" si="5"/>
        <v>120.33899688720703</v>
      </c>
      <c r="AS48" s="36">
        <f t="shared" si="5"/>
        <v>126.82469940185547</v>
      </c>
      <c r="AT48" s="36">
        <f t="shared" si="5"/>
        <v>133.64210510253906</v>
      </c>
      <c r="AU48" s="36">
        <f t="shared" si="5"/>
        <v>136.87130737304688</v>
      </c>
      <c r="AV48" s="36">
        <f t="shared" si="5"/>
        <v>136.18679809570312</v>
      </c>
      <c r="AW48" s="36">
        <f t="shared" si="5"/>
        <v>133.30360412597656</v>
      </c>
      <c r="AX48" s="36">
        <f t="shared" si="5"/>
        <v>136.10450744628906</v>
      </c>
      <c r="AY48" s="36">
        <f t="shared" si="5"/>
        <v>139.0157012939453</v>
      </c>
      <c r="AZ48" s="36">
        <f t="shared" si="5"/>
        <v>130.6020050048828</v>
      </c>
      <c r="BA48" s="36">
        <f t="shared" si="5"/>
        <v>122.28410339355469</v>
      </c>
      <c r="BB48" s="36">
        <f t="shared" si="5"/>
        <v>114.98970031738281</v>
      </c>
      <c r="BC48" s="36">
        <f t="shared" si="5"/>
        <v>112.74579620361328</v>
      </c>
      <c r="BD48" s="36">
        <f t="shared" si="5"/>
        <v>119.3646011352539</v>
      </c>
      <c r="BE48" s="36">
        <f t="shared" si="5"/>
        <v>125.9843978881836</v>
      </c>
      <c r="BF48" s="36">
        <f t="shared" si="5"/>
        <v>132.66360473632812</v>
      </c>
      <c r="BG48" s="36">
        <f t="shared" si="5"/>
        <v>137.15919494628906</v>
      </c>
      <c r="BH48" s="36">
        <f t="shared" si="5"/>
        <v>137.1262969970703</v>
      </c>
      <c r="BI48" s="36">
        <f t="shared" si="5"/>
        <v>133.99789428710938</v>
      </c>
      <c r="BJ48" s="36">
        <f t="shared" si="5"/>
        <v>136.22189331054688</v>
      </c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s="31" customFormat="1" ht="10.5">
      <c r="A49" t="s">
        <v>198</v>
      </c>
      <c r="B49" t="s">
        <v>199</v>
      </c>
      <c r="C49" s="54">
        <v>38.08599853515625</v>
      </c>
      <c r="D49" s="54">
        <v>39.66400146484375</v>
      </c>
      <c r="E49" s="28">
        <v>38.76300048828125</v>
      </c>
      <c r="F49" s="28">
        <v>36.2760009765625</v>
      </c>
      <c r="G49" s="28">
        <v>36.14899826049805</v>
      </c>
      <c r="H49" s="28">
        <v>37.512001037597656</v>
      </c>
      <c r="I49" s="28">
        <v>34.72999954223633</v>
      </c>
      <c r="J49" s="28">
        <v>37.1619987487793</v>
      </c>
      <c r="K49" s="28">
        <v>33.97700119018555</v>
      </c>
      <c r="L49" s="28">
        <v>36.05699920654297</v>
      </c>
      <c r="M49" s="28">
        <v>42.35599899291992</v>
      </c>
      <c r="N49" s="28">
        <v>42.362998962402344</v>
      </c>
      <c r="O49" s="28">
        <v>40.882999420166016</v>
      </c>
      <c r="P49" s="28">
        <v>40.821998596191406</v>
      </c>
      <c r="Q49" s="28">
        <v>39.606998443603516</v>
      </c>
      <c r="R49" s="28">
        <v>37.000999450683594</v>
      </c>
      <c r="S49" s="28">
        <v>37.95199966430664</v>
      </c>
      <c r="T49" s="28">
        <v>37.685001373291016</v>
      </c>
      <c r="U49" s="28">
        <v>36.85499954223633</v>
      </c>
      <c r="V49" s="28">
        <v>33.07600021362305</v>
      </c>
      <c r="W49" s="28">
        <v>34.202999114990234</v>
      </c>
      <c r="X49" s="28">
        <v>35.71699905395508</v>
      </c>
      <c r="Y49" s="28">
        <v>39.84400177001953</v>
      </c>
      <c r="Z49" s="28">
        <v>37.387001037597656</v>
      </c>
      <c r="AA49" s="28">
        <v>42.57500076293945</v>
      </c>
      <c r="AB49" s="28">
        <v>44.22700119018555</v>
      </c>
      <c r="AC49" s="28">
        <v>41.67900085449219</v>
      </c>
      <c r="AD49" s="28">
        <v>39.939998626708984</v>
      </c>
      <c r="AE49" s="28">
        <v>41.49800109863281</v>
      </c>
      <c r="AF49" s="28">
        <v>43.20800018310547</v>
      </c>
      <c r="AG49" s="28">
        <v>43.020999908447266</v>
      </c>
      <c r="AH49" s="28">
        <v>42.242000579833984</v>
      </c>
      <c r="AI49" s="28">
        <v>43.44300079345703</v>
      </c>
      <c r="AJ49" s="28">
        <v>42.48899841308594</v>
      </c>
      <c r="AK49" s="28">
        <v>43.54100036621094</v>
      </c>
      <c r="AL49" s="28">
        <v>42.409000396728516</v>
      </c>
      <c r="AM49" s="28">
        <v>42.33599853515625</v>
      </c>
      <c r="AN49" s="28">
        <v>35.678287506103516</v>
      </c>
      <c r="AO49" s="28">
        <v>38.551082611083984</v>
      </c>
      <c r="AP49" s="55">
        <v>37.56283950805664</v>
      </c>
      <c r="AQ49" s="55">
        <v>39.10329055786133</v>
      </c>
      <c r="AR49" s="55">
        <v>39.16419982910156</v>
      </c>
      <c r="AS49" s="55">
        <v>37.26525115966797</v>
      </c>
      <c r="AT49" s="55">
        <v>36.672271728515625</v>
      </c>
      <c r="AU49" s="55">
        <v>36.82075881958008</v>
      </c>
      <c r="AV49" s="55">
        <v>38.07537078857422</v>
      </c>
      <c r="AW49" s="55">
        <v>41.225250244140625</v>
      </c>
      <c r="AX49" s="55">
        <v>40.580928802490234</v>
      </c>
      <c r="AY49" s="55">
        <v>40.07712173461914</v>
      </c>
      <c r="AZ49" s="55">
        <v>38.39653015136719</v>
      </c>
      <c r="BA49" s="55">
        <v>37.87144088745117</v>
      </c>
      <c r="BB49" s="55">
        <v>37.57783889770508</v>
      </c>
      <c r="BC49" s="55">
        <v>38.53805923461914</v>
      </c>
      <c r="BD49" s="55">
        <v>38.26313018798828</v>
      </c>
      <c r="BE49" s="55">
        <v>37.41960906982422</v>
      </c>
      <c r="BF49" s="55">
        <v>37.50382995605469</v>
      </c>
      <c r="BG49" s="55">
        <v>38.25090026855469</v>
      </c>
      <c r="BH49" s="55">
        <v>38.234901428222656</v>
      </c>
      <c r="BI49" s="55">
        <v>39.81570053100586</v>
      </c>
      <c r="BJ49" s="55">
        <v>38.88454055786133</v>
      </c>
      <c r="BK49" s="56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s="31" customFormat="1" ht="10.5">
      <c r="A50"/>
      <c r="B50" t="s">
        <v>197</v>
      </c>
      <c r="C50" s="34">
        <v>35.83000183105469</v>
      </c>
      <c r="D50" s="34">
        <f aca="true" t="shared" si="6" ref="D50:AI50">C49</f>
        <v>38.08599853515625</v>
      </c>
      <c r="E50" s="34">
        <f t="shared" si="6"/>
        <v>39.66400146484375</v>
      </c>
      <c r="F50" s="34">
        <f t="shared" si="6"/>
        <v>38.76300048828125</v>
      </c>
      <c r="G50" s="34">
        <f t="shared" si="6"/>
        <v>36.2760009765625</v>
      </c>
      <c r="H50" s="34">
        <f t="shared" si="6"/>
        <v>36.14899826049805</v>
      </c>
      <c r="I50" s="34">
        <f t="shared" si="6"/>
        <v>37.512001037597656</v>
      </c>
      <c r="J50" s="34">
        <f t="shared" si="6"/>
        <v>34.72999954223633</v>
      </c>
      <c r="K50" s="34">
        <f t="shared" si="6"/>
        <v>37.1619987487793</v>
      </c>
      <c r="L50" s="34">
        <f t="shared" si="6"/>
        <v>33.97700119018555</v>
      </c>
      <c r="M50" s="34">
        <f t="shared" si="6"/>
        <v>36.05699920654297</v>
      </c>
      <c r="N50" s="34">
        <f t="shared" si="6"/>
        <v>42.35599899291992</v>
      </c>
      <c r="O50" s="34">
        <f t="shared" si="6"/>
        <v>42.362998962402344</v>
      </c>
      <c r="P50" s="34">
        <f t="shared" si="6"/>
        <v>40.882999420166016</v>
      </c>
      <c r="Q50" s="34">
        <f t="shared" si="6"/>
        <v>40.821998596191406</v>
      </c>
      <c r="R50" s="34">
        <f t="shared" si="6"/>
        <v>39.606998443603516</v>
      </c>
      <c r="S50" s="34">
        <f t="shared" si="6"/>
        <v>37.000999450683594</v>
      </c>
      <c r="T50" s="34">
        <f t="shared" si="6"/>
        <v>37.95199966430664</v>
      </c>
      <c r="U50" s="34">
        <f t="shared" si="6"/>
        <v>37.685001373291016</v>
      </c>
      <c r="V50" s="34">
        <f t="shared" si="6"/>
        <v>36.85499954223633</v>
      </c>
      <c r="W50" s="34">
        <f t="shared" si="6"/>
        <v>33.07600021362305</v>
      </c>
      <c r="X50" s="34">
        <f t="shared" si="6"/>
        <v>34.202999114990234</v>
      </c>
      <c r="Y50" s="34">
        <f t="shared" si="6"/>
        <v>35.71699905395508</v>
      </c>
      <c r="Z50" s="34">
        <f t="shared" si="6"/>
        <v>39.84400177001953</v>
      </c>
      <c r="AA50" s="34">
        <f t="shared" si="6"/>
        <v>37.387001037597656</v>
      </c>
      <c r="AB50" s="34">
        <f t="shared" si="6"/>
        <v>42.57500076293945</v>
      </c>
      <c r="AC50" s="34">
        <f t="shared" si="6"/>
        <v>44.22700119018555</v>
      </c>
      <c r="AD50" s="34">
        <f t="shared" si="6"/>
        <v>41.67900085449219</v>
      </c>
      <c r="AE50" s="34">
        <f t="shared" si="6"/>
        <v>39.939998626708984</v>
      </c>
      <c r="AF50" s="34">
        <f t="shared" si="6"/>
        <v>41.49800109863281</v>
      </c>
      <c r="AG50" s="34">
        <f t="shared" si="6"/>
        <v>43.20800018310547</v>
      </c>
      <c r="AH50" s="34">
        <f t="shared" si="6"/>
        <v>43.020999908447266</v>
      </c>
      <c r="AI50" s="34">
        <f t="shared" si="6"/>
        <v>42.242000579833984</v>
      </c>
      <c r="AJ50" s="34">
        <f aca="true" t="shared" si="7" ref="AJ50:BJ50">AI49</f>
        <v>43.44300079345703</v>
      </c>
      <c r="AK50" s="34">
        <f t="shared" si="7"/>
        <v>42.48899841308594</v>
      </c>
      <c r="AL50" s="34">
        <f t="shared" si="7"/>
        <v>43.54100036621094</v>
      </c>
      <c r="AM50" s="34">
        <f t="shared" si="7"/>
        <v>42.409000396728516</v>
      </c>
      <c r="AN50" s="34">
        <f t="shared" si="7"/>
        <v>42.33599853515625</v>
      </c>
      <c r="AO50" s="34">
        <f t="shared" si="7"/>
        <v>35.678287506103516</v>
      </c>
      <c r="AP50" s="36">
        <f t="shared" si="7"/>
        <v>38.551082611083984</v>
      </c>
      <c r="AQ50" s="36">
        <f t="shared" si="7"/>
        <v>37.56283950805664</v>
      </c>
      <c r="AR50" s="36">
        <f t="shared" si="7"/>
        <v>39.10329055786133</v>
      </c>
      <c r="AS50" s="36">
        <f t="shared" si="7"/>
        <v>39.16419982910156</v>
      </c>
      <c r="AT50" s="36">
        <f t="shared" si="7"/>
        <v>37.26525115966797</v>
      </c>
      <c r="AU50" s="36">
        <f t="shared" si="7"/>
        <v>36.672271728515625</v>
      </c>
      <c r="AV50" s="36">
        <f t="shared" si="7"/>
        <v>36.82075881958008</v>
      </c>
      <c r="AW50" s="36">
        <f t="shared" si="7"/>
        <v>38.07537078857422</v>
      </c>
      <c r="AX50" s="36">
        <f t="shared" si="7"/>
        <v>41.225250244140625</v>
      </c>
      <c r="AY50" s="36">
        <f t="shared" si="7"/>
        <v>40.580928802490234</v>
      </c>
      <c r="AZ50" s="36">
        <f t="shared" si="7"/>
        <v>40.07712173461914</v>
      </c>
      <c r="BA50" s="36">
        <f t="shared" si="7"/>
        <v>38.39653015136719</v>
      </c>
      <c r="BB50" s="36">
        <f t="shared" si="7"/>
        <v>37.87144088745117</v>
      </c>
      <c r="BC50" s="36">
        <f t="shared" si="7"/>
        <v>37.57783889770508</v>
      </c>
      <c r="BD50" s="36">
        <f t="shared" si="7"/>
        <v>38.53805923461914</v>
      </c>
      <c r="BE50" s="36">
        <f t="shared" si="7"/>
        <v>38.26313018798828</v>
      </c>
      <c r="BF50" s="36">
        <f t="shared" si="7"/>
        <v>37.41960906982422</v>
      </c>
      <c r="BG50" s="36">
        <f t="shared" si="7"/>
        <v>37.50382995605469</v>
      </c>
      <c r="BH50" s="36">
        <f t="shared" si="7"/>
        <v>38.25090026855469</v>
      </c>
      <c r="BI50" s="36">
        <f t="shared" si="7"/>
        <v>38.234901428222656</v>
      </c>
      <c r="BJ50" s="36">
        <f t="shared" si="7"/>
        <v>39.81570053100586</v>
      </c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s="31" customFormat="1" ht="10.5">
      <c r="A51"/>
      <c r="B51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s="31" customFormat="1" ht="10.5">
      <c r="A52"/>
      <c r="B52" s="16" t="s">
        <v>200</v>
      </c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s="31" customFormat="1" ht="10.5">
      <c r="A53" t="s">
        <v>201</v>
      </c>
      <c r="B53" t="s">
        <v>202</v>
      </c>
      <c r="C53" s="48">
        <v>23.96072769165039</v>
      </c>
      <c r="D53" s="48">
        <v>25.560955047607422</v>
      </c>
      <c r="E53" s="38">
        <v>24.625764846801758</v>
      </c>
      <c r="F53" s="38">
        <v>24.288972854614258</v>
      </c>
      <c r="G53" s="38">
        <v>24.900230407714844</v>
      </c>
      <c r="H53" s="38">
        <v>25.95966148376465</v>
      </c>
      <c r="I53" s="38">
        <v>25.906572341918945</v>
      </c>
      <c r="J53" s="38">
        <v>26.593158721923828</v>
      </c>
      <c r="K53" s="38">
        <v>25.54732322692871</v>
      </c>
      <c r="L53" s="38">
        <v>27.6285343170166</v>
      </c>
      <c r="M53" s="38">
        <v>29.168254852294922</v>
      </c>
      <c r="N53" s="38">
        <v>26.596097946166992</v>
      </c>
      <c r="O53" s="38">
        <v>23.950027465820312</v>
      </c>
      <c r="P53" s="38">
        <v>26.392030715942383</v>
      </c>
      <c r="Q53" s="38">
        <v>26.110675811767578</v>
      </c>
      <c r="R53" s="38">
        <v>24.578439712524414</v>
      </c>
      <c r="S53" s="38">
        <v>26.855167388916016</v>
      </c>
      <c r="T53" s="38">
        <v>24.330078125</v>
      </c>
      <c r="U53" s="38">
        <v>21.27692985534668</v>
      </c>
      <c r="V53" s="38">
        <v>19.251554489135742</v>
      </c>
      <c r="W53" s="38">
        <v>17.610836029052734</v>
      </c>
      <c r="X53" s="38">
        <v>20.172752380371094</v>
      </c>
      <c r="Y53" s="38">
        <v>26.65465545654297</v>
      </c>
      <c r="Z53" s="38">
        <v>27.623510360717773</v>
      </c>
      <c r="AA53" s="38">
        <v>32.07431411743164</v>
      </c>
      <c r="AB53" s="38">
        <v>31.661237716674805</v>
      </c>
      <c r="AC53" s="38">
        <v>32.37323760986328</v>
      </c>
      <c r="AD53" s="38">
        <v>31.04132652282715</v>
      </c>
      <c r="AE53" s="38">
        <v>32.78790283203125</v>
      </c>
      <c r="AF53" s="38">
        <v>31.82890510559082</v>
      </c>
      <c r="AG53" s="38">
        <v>30.31094741821289</v>
      </c>
      <c r="AH53" s="38">
        <v>28.318811416625977</v>
      </c>
      <c r="AI53" s="38">
        <v>29.78224754333496</v>
      </c>
      <c r="AJ53" s="38">
        <v>28.701751708984375</v>
      </c>
      <c r="AK53" s="38">
        <v>28.62310218811035</v>
      </c>
      <c r="AL53" s="38">
        <v>29.144651412963867</v>
      </c>
      <c r="AM53" s="38">
        <v>27.758785247802734</v>
      </c>
      <c r="AN53" s="38">
        <v>29.39396095275879</v>
      </c>
      <c r="AO53" s="38">
        <v>28.968830108642578</v>
      </c>
      <c r="AP53" s="49">
        <v>30.193340301513672</v>
      </c>
      <c r="AQ53" s="49">
        <v>32.956241607666016</v>
      </c>
      <c r="AR53" s="49">
        <v>32.54743957519531</v>
      </c>
      <c r="AS53" s="49">
        <v>30.466699600219727</v>
      </c>
      <c r="AT53" s="49">
        <v>28.106700897216797</v>
      </c>
      <c r="AU53" s="49">
        <v>26.77705955505371</v>
      </c>
      <c r="AV53" s="49">
        <v>27.119949340820312</v>
      </c>
      <c r="AW53" s="49">
        <v>28.34770965576172</v>
      </c>
      <c r="AX53" s="49">
        <v>27.261459350585938</v>
      </c>
      <c r="AY53" s="49">
        <v>28.1175594329834</v>
      </c>
      <c r="AZ53" s="49">
        <v>29.123449325561523</v>
      </c>
      <c r="BA53" s="49">
        <v>28.313600540161133</v>
      </c>
      <c r="BB53" s="49">
        <v>27.99073028564453</v>
      </c>
      <c r="BC53" s="49">
        <v>29.070890426635742</v>
      </c>
      <c r="BD53" s="49">
        <v>29.026260375976562</v>
      </c>
      <c r="BE53" s="49">
        <v>27.3830509185791</v>
      </c>
      <c r="BF53" s="49">
        <v>25.77659034729004</v>
      </c>
      <c r="BG53" s="49">
        <v>24.690919876098633</v>
      </c>
      <c r="BH53" s="49">
        <v>25.669429779052734</v>
      </c>
      <c r="BI53" s="49">
        <v>26.587270736694336</v>
      </c>
      <c r="BJ53" s="49">
        <v>26.09276008605957</v>
      </c>
      <c r="BK53" s="50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s="31" customFormat="1" ht="10.5">
      <c r="A54" t="s">
        <v>203</v>
      </c>
      <c r="B54" t="s">
        <v>204</v>
      </c>
      <c r="C54" s="48">
        <v>18.574588775634766</v>
      </c>
      <c r="D54" s="48">
        <v>18.723621368408203</v>
      </c>
      <c r="E54" s="38">
        <v>18.552278518676758</v>
      </c>
      <c r="F54" s="38">
        <v>18.347637176513672</v>
      </c>
      <c r="G54" s="38">
        <v>18.20572280883789</v>
      </c>
      <c r="H54" s="38">
        <v>18.36939239501953</v>
      </c>
      <c r="I54" s="38">
        <v>18.756261825561523</v>
      </c>
      <c r="J54" s="38">
        <v>18.675920486450195</v>
      </c>
      <c r="K54" s="38">
        <v>18.513843536376953</v>
      </c>
      <c r="L54" s="38">
        <v>18.657442092895508</v>
      </c>
      <c r="M54" s="38">
        <v>19.378414154052734</v>
      </c>
      <c r="N54" s="38">
        <v>19.274778366088867</v>
      </c>
      <c r="O54" s="38">
        <v>17.10889434814453</v>
      </c>
      <c r="P54" s="38">
        <v>17.59716033935547</v>
      </c>
      <c r="Q54" s="38">
        <v>17.358484268188477</v>
      </c>
      <c r="R54" s="38">
        <v>17.142906188964844</v>
      </c>
      <c r="S54" s="38">
        <v>17.08512306213379</v>
      </c>
      <c r="T54" s="38">
        <v>17.311473846435547</v>
      </c>
      <c r="U54" s="38">
        <v>16.875911712646484</v>
      </c>
      <c r="V54" s="38">
        <v>17.203880310058594</v>
      </c>
      <c r="W54" s="38">
        <v>17.020931243896484</v>
      </c>
      <c r="X54" s="38">
        <v>17.401569366455078</v>
      </c>
      <c r="Y54" s="38">
        <v>18.456768035888672</v>
      </c>
      <c r="Z54" s="38">
        <v>18.778274536132812</v>
      </c>
      <c r="AA54" s="38">
        <v>19.063098907470703</v>
      </c>
      <c r="AB54" s="38">
        <v>18.955991744995117</v>
      </c>
      <c r="AC54" s="38">
        <v>18.989669799804688</v>
      </c>
      <c r="AD54" s="38">
        <v>18.804235458374023</v>
      </c>
      <c r="AE54" s="38">
        <v>18.800813674926758</v>
      </c>
      <c r="AF54" s="38">
        <v>18.84229850769043</v>
      </c>
      <c r="AG54" s="38">
        <v>18.68659019470215</v>
      </c>
      <c r="AH54" s="38">
        <v>18.730915069580078</v>
      </c>
      <c r="AI54" s="38">
        <v>18.659061431884766</v>
      </c>
      <c r="AJ54" s="38">
        <v>18.49074935913086</v>
      </c>
      <c r="AK54" s="38">
        <v>18.625707626342773</v>
      </c>
      <c r="AL54" s="38">
        <v>18.6361026763916</v>
      </c>
      <c r="AM54" s="38">
        <v>17.74993133544922</v>
      </c>
      <c r="AN54" s="38">
        <v>17.934659957885742</v>
      </c>
      <c r="AO54" s="38">
        <v>17.77703094482422</v>
      </c>
      <c r="AP54" s="49">
        <v>17.637109756469727</v>
      </c>
      <c r="AQ54" s="49">
        <v>17.5816707611084</v>
      </c>
      <c r="AR54" s="49">
        <v>17.882469177246094</v>
      </c>
      <c r="AS54" s="49">
        <v>17.806520462036133</v>
      </c>
      <c r="AT54" s="49">
        <v>17.83587074279785</v>
      </c>
      <c r="AU54" s="49">
        <v>17.769460678100586</v>
      </c>
      <c r="AV54" s="49">
        <v>18.04467010498047</v>
      </c>
      <c r="AW54" s="49">
        <v>18.139829635620117</v>
      </c>
      <c r="AX54" s="49">
        <v>18.294740676879883</v>
      </c>
      <c r="AY54" s="49">
        <v>18.23455047607422</v>
      </c>
      <c r="AZ54" s="49">
        <v>18.110349655151367</v>
      </c>
      <c r="BA54" s="49">
        <v>18.018390655517578</v>
      </c>
      <c r="BB54" s="49">
        <v>17.82556915283203</v>
      </c>
      <c r="BC54" s="49">
        <v>18.059240341186523</v>
      </c>
      <c r="BD54" s="49">
        <v>18.206809997558594</v>
      </c>
      <c r="BE54" s="49">
        <v>18.047649383544922</v>
      </c>
      <c r="BF54" s="49">
        <v>18.05129051208496</v>
      </c>
      <c r="BG54" s="49">
        <v>18.01228904724121</v>
      </c>
      <c r="BH54" s="49">
        <v>18.36189079284668</v>
      </c>
      <c r="BI54" s="49">
        <v>18.573650360107422</v>
      </c>
      <c r="BJ54" s="49">
        <v>18.882850646972656</v>
      </c>
      <c r="BK54" s="50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s="31" customFormat="1" ht="10.5">
      <c r="A55"/>
      <c r="B55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s="31" customFormat="1" ht="9.75" customHeight="1">
      <c r="A56" s="1"/>
      <c r="B56" s="1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s="31" customFormat="1" ht="10.5">
      <c r="A57" s="1" t="s">
        <v>205</v>
      </c>
      <c r="B57" s="25" t="s">
        <v>206</v>
      </c>
      <c r="C57" s="61">
        <v>0.23696810007095337</v>
      </c>
      <c r="D57" s="61">
        <v>0.2319069355726242</v>
      </c>
      <c r="E57" s="62">
        <v>0.23376837372779846</v>
      </c>
      <c r="F57" s="62">
        <v>0.2397456020116806</v>
      </c>
      <c r="G57" s="62">
        <v>0.2337905466556549</v>
      </c>
      <c r="H57" s="62">
        <v>0.2377290278673172</v>
      </c>
      <c r="I57" s="62">
        <v>0.23366767168045044</v>
      </c>
      <c r="J57" s="62">
        <v>0.23839609324932098</v>
      </c>
      <c r="K57" s="62">
        <v>0.23239447176456451</v>
      </c>
      <c r="L57" s="62">
        <v>0.24421685934066772</v>
      </c>
      <c r="M57" s="62">
        <v>0.24760155379772186</v>
      </c>
      <c r="N57" s="62">
        <v>0.2519039809703827</v>
      </c>
      <c r="O57" s="62">
        <v>0.24177013337612152</v>
      </c>
      <c r="P57" s="62">
        <v>0.24366678297519684</v>
      </c>
      <c r="Q57" s="62">
        <v>0.25192320346832275</v>
      </c>
      <c r="R57" s="62">
        <v>0.24643373489379883</v>
      </c>
      <c r="S57" s="62">
        <v>0.251675009727478</v>
      </c>
      <c r="T57" s="62">
        <v>0.2518313527107239</v>
      </c>
      <c r="U57" s="62">
        <v>0.25383272767066956</v>
      </c>
      <c r="V57" s="62">
        <v>0.2510225474834442</v>
      </c>
      <c r="W57" s="62">
        <v>0.2440624088048935</v>
      </c>
      <c r="X57" s="62">
        <v>0.2540164291858673</v>
      </c>
      <c r="Y57" s="62">
        <v>0.2575905919075012</v>
      </c>
      <c r="Z57" s="62">
        <v>0.2565692067146301</v>
      </c>
      <c r="AA57" s="62">
        <v>0.24999947845935822</v>
      </c>
      <c r="AB57" s="62">
        <v>0.2604052424430847</v>
      </c>
      <c r="AC57" s="62">
        <v>0.2561536133289337</v>
      </c>
      <c r="AD57" s="62">
        <v>0.24563071131706238</v>
      </c>
      <c r="AE57" s="62">
        <v>0.2538146376609802</v>
      </c>
      <c r="AF57" s="62">
        <v>0.24997717142105103</v>
      </c>
      <c r="AG57" s="62">
        <v>0.24574799835681915</v>
      </c>
      <c r="AH57" s="62">
        <v>0.2559177875518799</v>
      </c>
      <c r="AI57" s="62">
        <v>0.25963643193244934</v>
      </c>
      <c r="AJ57" s="62">
        <v>0.2603458762168884</v>
      </c>
      <c r="AK57" s="62">
        <v>0.2597241699695587</v>
      </c>
      <c r="AL57" s="62">
        <v>0.2590543031692505</v>
      </c>
      <c r="AM57" s="62">
        <v>0.2597074508666992</v>
      </c>
      <c r="AN57" s="62">
        <v>0.26143622398376465</v>
      </c>
      <c r="AO57" s="62">
        <v>0.2642100751399994</v>
      </c>
      <c r="AP57" s="63">
        <v>0.25676649808883667</v>
      </c>
      <c r="AQ57" s="63">
        <v>0.25191250443458557</v>
      </c>
      <c r="AR57" s="63">
        <v>0.25479909777641296</v>
      </c>
      <c r="AS57" s="63">
        <v>0.24945589900016785</v>
      </c>
      <c r="AT57" s="63">
        <v>0.25055599212646484</v>
      </c>
      <c r="AU57" s="63">
        <v>0.25552481412887573</v>
      </c>
      <c r="AV57" s="63">
        <v>0.2621147036552429</v>
      </c>
      <c r="AW57" s="63">
        <v>0.26183369755744934</v>
      </c>
      <c r="AX57" s="63">
        <v>0.26424041390419006</v>
      </c>
      <c r="AY57" s="63">
        <v>0.25478339195251465</v>
      </c>
      <c r="AZ57" s="63">
        <v>0.2589541971683502</v>
      </c>
      <c r="BA57" s="63">
        <v>0.25955039262771606</v>
      </c>
      <c r="BB57" s="63">
        <v>0.2518886923789978</v>
      </c>
      <c r="BC57" s="63">
        <v>0.25477349758148193</v>
      </c>
      <c r="BD57" s="63">
        <v>0.25477370619773865</v>
      </c>
      <c r="BE57" s="63">
        <v>0.25175490975379944</v>
      </c>
      <c r="BF57" s="63">
        <v>0.25556719303131104</v>
      </c>
      <c r="BG57" s="63">
        <v>0.25980740785598755</v>
      </c>
      <c r="BH57" s="63">
        <v>0.26353010535240173</v>
      </c>
      <c r="BI57" s="63">
        <v>0.2640475928783417</v>
      </c>
      <c r="BJ57" s="63">
        <v>0.2632769048213959</v>
      </c>
      <c r="BK57" s="64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s="31" customFormat="1" ht="10.5">
      <c r="A58" s="1"/>
      <c r="B58" s="1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BK25"/>
  <sheetViews>
    <sheetView workbookViewId="0" topLeftCell="A1">
      <pane xSplit="2" topLeftCell="AK1" activePane="topRight" state="frozen"/>
      <selection pane="topLeft" activeCell="AK1" sqref="AK1"/>
      <selection pane="topRight" activeCell="A1" sqref="A1"/>
    </sheetView>
  </sheetViews>
  <sheetFormatPr defaultColWidth="9.16015625" defaultRowHeight="10.5"/>
  <cols>
    <col min="1" max="1" width="11.83203125" style="0" customWidth="1"/>
    <col min="2" max="2" width="60.33203125" style="0" customWidth="1"/>
    <col min="3" max="45" width="9.5" style="0" bestFit="1" customWidth="1"/>
    <col min="46" max="46" width="9.16015625" style="149" customWidth="1"/>
    <col min="47" max="62" width="9.5" style="0" bestFit="1" customWidth="1"/>
  </cols>
  <sheetData>
    <row r="1" spans="1:62" ht="15.75">
      <c r="A1" s="88" t="s">
        <v>207</v>
      </c>
      <c r="C1" s="159" t="s">
        <v>798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0.5">
      <c r="A2" s="156" t="s">
        <v>758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t="s">
        <v>1</v>
      </c>
      <c r="B3" s="89" t="s">
        <v>2</v>
      </c>
      <c r="C3" s="82">
        <v>200401</v>
      </c>
      <c r="D3" s="82">
        <v>200402</v>
      </c>
      <c r="E3" s="82">
        <v>200403</v>
      </c>
      <c r="F3" s="82">
        <v>200404</v>
      </c>
      <c r="G3" s="82">
        <v>200405</v>
      </c>
      <c r="H3" s="82">
        <v>200406</v>
      </c>
      <c r="I3" s="82">
        <v>200407</v>
      </c>
      <c r="J3" s="82">
        <v>200408</v>
      </c>
      <c r="K3" s="82">
        <v>200409</v>
      </c>
      <c r="L3" s="82">
        <v>200410</v>
      </c>
      <c r="M3" s="82">
        <v>200411</v>
      </c>
      <c r="N3" s="82">
        <v>200412</v>
      </c>
      <c r="O3" s="82">
        <v>200501</v>
      </c>
      <c r="P3" s="82">
        <v>200502</v>
      </c>
      <c r="Q3" s="82">
        <v>200503</v>
      </c>
      <c r="R3" s="82">
        <v>200504</v>
      </c>
      <c r="S3" s="82">
        <v>200505</v>
      </c>
      <c r="T3" s="82">
        <v>200506</v>
      </c>
      <c r="U3" s="82">
        <v>200507</v>
      </c>
      <c r="V3" s="82">
        <v>200508</v>
      </c>
      <c r="W3" s="82">
        <v>200509</v>
      </c>
      <c r="X3" s="82">
        <v>200510</v>
      </c>
      <c r="Y3" s="82">
        <v>200511</v>
      </c>
      <c r="Z3" s="82">
        <v>200512</v>
      </c>
      <c r="AA3" s="82">
        <v>200601</v>
      </c>
      <c r="AB3" s="82">
        <v>200602</v>
      </c>
      <c r="AC3" s="82">
        <v>200603</v>
      </c>
      <c r="AD3" s="82">
        <v>200604</v>
      </c>
      <c r="AE3" s="82">
        <v>200605</v>
      </c>
      <c r="AF3" s="82">
        <v>200606</v>
      </c>
      <c r="AG3" s="82">
        <v>200607</v>
      </c>
      <c r="AH3" s="82">
        <v>200608</v>
      </c>
      <c r="AI3" s="82">
        <v>200609</v>
      </c>
      <c r="AJ3" s="82">
        <v>200610</v>
      </c>
      <c r="AK3" s="82">
        <v>200611</v>
      </c>
      <c r="AL3" s="82">
        <v>200612</v>
      </c>
      <c r="AM3" s="82">
        <v>200701</v>
      </c>
      <c r="AN3" s="82">
        <v>200702</v>
      </c>
      <c r="AO3" s="82">
        <v>200703</v>
      </c>
      <c r="AP3" s="122">
        <v>200704</v>
      </c>
      <c r="AQ3" s="122">
        <v>200705</v>
      </c>
      <c r="AR3" s="122">
        <v>200706</v>
      </c>
      <c r="AS3" s="122">
        <v>200707</v>
      </c>
      <c r="AT3" s="122">
        <v>200708</v>
      </c>
      <c r="AU3" s="122">
        <v>200709</v>
      </c>
      <c r="AV3" s="122">
        <v>200710</v>
      </c>
      <c r="AW3" s="122">
        <v>200711</v>
      </c>
      <c r="AX3" s="122">
        <v>200712</v>
      </c>
      <c r="AY3" s="122">
        <v>200801</v>
      </c>
      <c r="AZ3" s="122">
        <v>200802</v>
      </c>
      <c r="BA3" s="122">
        <v>200803</v>
      </c>
      <c r="BB3" s="122">
        <v>200804</v>
      </c>
      <c r="BC3" s="122">
        <v>200805</v>
      </c>
      <c r="BD3" s="122">
        <v>200806</v>
      </c>
      <c r="BE3" s="122">
        <v>200807</v>
      </c>
      <c r="BF3" s="122">
        <v>200808</v>
      </c>
      <c r="BG3" s="122">
        <v>200809</v>
      </c>
      <c r="BH3" s="122">
        <v>200810</v>
      </c>
      <c r="BI3" s="122">
        <v>200811</v>
      </c>
      <c r="BJ3" s="122">
        <v>200812</v>
      </c>
      <c r="BK3" s="123"/>
    </row>
    <row r="4" spans="3:62" ht="10.5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2:62" ht="10.5">
      <c r="B5" s="86" t="s">
        <v>208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63" ht="10.5">
      <c r="A6" t="s">
        <v>209</v>
      </c>
      <c r="B6" t="s">
        <v>75</v>
      </c>
      <c r="C6" s="124">
        <v>48.08100128173828</v>
      </c>
      <c r="D6" s="28">
        <v>43.41999816894531</v>
      </c>
      <c r="E6" s="28">
        <v>38.42900085449219</v>
      </c>
      <c r="F6" s="28">
        <v>33.93600082397461</v>
      </c>
      <c r="G6" s="28">
        <v>35.1870002746582</v>
      </c>
      <c r="H6" s="28">
        <v>40.40999984741211</v>
      </c>
      <c r="I6" s="28">
        <v>46.54899978637695</v>
      </c>
      <c r="J6" s="28">
        <v>52.8650016784668</v>
      </c>
      <c r="K6" s="28">
        <v>50.67300033569336</v>
      </c>
      <c r="L6" s="28">
        <v>48.50699996948242</v>
      </c>
      <c r="M6" s="28">
        <v>51.37300109863281</v>
      </c>
      <c r="N6" s="28">
        <v>50.32600021362305</v>
      </c>
      <c r="O6" s="28">
        <v>45.14099884033203</v>
      </c>
      <c r="P6" s="28">
        <v>41.16299819946289</v>
      </c>
      <c r="Q6" s="28">
        <v>34.1879997253418</v>
      </c>
      <c r="R6" s="28">
        <v>32.96900177001953</v>
      </c>
      <c r="S6" s="28">
        <v>36.948001861572266</v>
      </c>
      <c r="T6" s="28">
        <v>45.25699996948242</v>
      </c>
      <c r="U6" s="28">
        <v>53.63100051879883</v>
      </c>
      <c r="V6" s="28">
        <v>59.90299987792969</v>
      </c>
      <c r="W6" s="28">
        <v>60.20600128173828</v>
      </c>
      <c r="X6" s="28">
        <v>56.762001037597656</v>
      </c>
      <c r="Y6" s="28">
        <v>60.775001525878906</v>
      </c>
      <c r="Z6" s="28">
        <v>58.58100128173828</v>
      </c>
      <c r="AA6" s="28">
        <v>61.86199951171875</v>
      </c>
      <c r="AB6" s="28">
        <v>54.41400146484375</v>
      </c>
      <c r="AC6" s="28">
        <v>44.7130012512207</v>
      </c>
      <c r="AD6" s="28">
        <v>42.858001708984375</v>
      </c>
      <c r="AE6" s="28">
        <v>48.19599914550781</v>
      </c>
      <c r="AF6" s="28">
        <v>55.422000885009766</v>
      </c>
      <c r="AG6" s="28">
        <v>60.125</v>
      </c>
      <c r="AH6" s="28">
        <v>64.37899780273438</v>
      </c>
      <c r="AI6" s="28">
        <v>68.62799835205078</v>
      </c>
      <c r="AJ6" s="28">
        <v>68.49700164794922</v>
      </c>
      <c r="AK6" s="28">
        <v>69.21199798583984</v>
      </c>
      <c r="AL6" s="28">
        <v>68.68599700927734</v>
      </c>
      <c r="AM6" s="28">
        <v>62.356998443603516</v>
      </c>
      <c r="AN6" s="28">
        <v>47.006858825683594</v>
      </c>
      <c r="AO6" s="28">
        <v>42.45631408691406</v>
      </c>
      <c r="AP6" s="55">
        <v>40.33272933959961</v>
      </c>
      <c r="AQ6" s="55">
        <v>43.990570068359375</v>
      </c>
      <c r="AR6" s="55">
        <v>50.74991989135742</v>
      </c>
      <c r="AS6" s="55">
        <v>55.914268493652344</v>
      </c>
      <c r="AT6" s="55">
        <v>60.301048278808594</v>
      </c>
      <c r="AU6" s="55">
        <v>61.55500030517578</v>
      </c>
      <c r="AV6" s="55">
        <v>61.027488708496094</v>
      </c>
      <c r="AW6" s="55">
        <v>61.9339714050293</v>
      </c>
      <c r="AX6" s="55">
        <v>60.657840728759766</v>
      </c>
      <c r="AY6" s="55">
        <v>53.96213150024414</v>
      </c>
      <c r="AZ6" s="55">
        <v>47.197059631347656</v>
      </c>
      <c r="BA6" s="55">
        <v>42.023128509521484</v>
      </c>
      <c r="BB6" s="55">
        <v>39.56140899658203</v>
      </c>
      <c r="BC6" s="55">
        <v>43.37648010253906</v>
      </c>
      <c r="BD6" s="55">
        <v>49.77465057373047</v>
      </c>
      <c r="BE6" s="55">
        <v>55.209861755371094</v>
      </c>
      <c r="BF6" s="55">
        <v>59.74684143066406</v>
      </c>
      <c r="BG6" s="55">
        <v>61.06467056274414</v>
      </c>
      <c r="BH6" s="55">
        <v>60.29634094238281</v>
      </c>
      <c r="BI6" s="55">
        <v>61.2032585144043</v>
      </c>
      <c r="BJ6" s="55">
        <v>59.99504089355469</v>
      </c>
      <c r="BK6" s="56"/>
    </row>
    <row r="7" spans="1:63" ht="10.5">
      <c r="A7" t="s">
        <v>210</v>
      </c>
      <c r="B7" t="s">
        <v>77</v>
      </c>
      <c r="C7" s="124">
        <v>30.118000030517578</v>
      </c>
      <c r="D7" s="28">
        <v>27.867000579833984</v>
      </c>
      <c r="E7" s="28">
        <v>25.499000549316406</v>
      </c>
      <c r="F7" s="28">
        <v>27.499000549316406</v>
      </c>
      <c r="G7" s="28">
        <v>29.211999893188477</v>
      </c>
      <c r="H7" s="28">
        <v>29.753999710083008</v>
      </c>
      <c r="I7" s="28">
        <v>30.368000030517578</v>
      </c>
      <c r="J7" s="28">
        <v>32.76599884033203</v>
      </c>
      <c r="K7" s="28">
        <v>32.066001892089844</v>
      </c>
      <c r="L7" s="28">
        <v>26.444000244140625</v>
      </c>
      <c r="M7" s="28">
        <v>26.565000534057617</v>
      </c>
      <c r="N7" s="28">
        <v>29.650999069213867</v>
      </c>
      <c r="O7" s="28">
        <v>31.93199920654297</v>
      </c>
      <c r="P7" s="28">
        <v>31.3799991607666</v>
      </c>
      <c r="Q7" s="28">
        <v>27.599000930786133</v>
      </c>
      <c r="R7" s="28">
        <v>27.288000106811523</v>
      </c>
      <c r="S7" s="28">
        <v>28.996000289916992</v>
      </c>
      <c r="T7" s="28">
        <v>29.63599967956543</v>
      </c>
      <c r="U7" s="28">
        <v>31.993999481201172</v>
      </c>
      <c r="V7" s="28">
        <v>30.93000030517578</v>
      </c>
      <c r="W7" s="28">
        <v>27.208999633789062</v>
      </c>
      <c r="X7" s="28">
        <v>25.53499984741211</v>
      </c>
      <c r="Y7" s="28">
        <v>26.35099983215332</v>
      </c>
      <c r="Z7" s="28">
        <v>29.10700035095215</v>
      </c>
      <c r="AA7" s="28">
        <v>32.32500076293945</v>
      </c>
      <c r="AB7" s="28">
        <v>32.433998107910156</v>
      </c>
      <c r="AC7" s="28">
        <v>30.827999114990234</v>
      </c>
      <c r="AD7" s="28">
        <v>26.30900001525879</v>
      </c>
      <c r="AE7" s="28">
        <v>27.290000915527344</v>
      </c>
      <c r="AF7" s="28">
        <v>25.11199951171875</v>
      </c>
      <c r="AG7" s="28">
        <v>26.8799991607666</v>
      </c>
      <c r="AH7" s="28">
        <v>27.208999633789062</v>
      </c>
      <c r="AI7" s="28">
        <v>30.645000457763672</v>
      </c>
      <c r="AJ7" s="28">
        <v>25.45199966430664</v>
      </c>
      <c r="AK7" s="28">
        <v>26.274999618530273</v>
      </c>
      <c r="AL7" s="28">
        <v>27.121999740600586</v>
      </c>
      <c r="AM7" s="28">
        <v>29.91900062561035</v>
      </c>
      <c r="AN7" s="28">
        <v>28.1644287109375</v>
      </c>
      <c r="AO7" s="28">
        <v>28.004589080810547</v>
      </c>
      <c r="AP7" s="55">
        <v>27.6246395111084</v>
      </c>
      <c r="AQ7" s="55">
        <v>28.881399154663086</v>
      </c>
      <c r="AR7" s="55">
        <v>29.405040740966797</v>
      </c>
      <c r="AS7" s="55">
        <v>29.73914909362793</v>
      </c>
      <c r="AT7" s="55">
        <v>29.891910552978516</v>
      </c>
      <c r="AU7" s="55">
        <v>29.021989822387695</v>
      </c>
      <c r="AV7" s="55">
        <v>25.960729598999023</v>
      </c>
      <c r="AW7" s="55">
        <v>27.003559112548828</v>
      </c>
      <c r="AX7" s="55">
        <v>30.145259857177734</v>
      </c>
      <c r="AY7" s="55">
        <v>30.455310821533203</v>
      </c>
      <c r="AZ7" s="55">
        <v>29.548099517822266</v>
      </c>
      <c r="BA7" s="55">
        <v>27.993799209594727</v>
      </c>
      <c r="BB7" s="55">
        <v>27.607999801635742</v>
      </c>
      <c r="BC7" s="55">
        <v>28.54656982421875</v>
      </c>
      <c r="BD7" s="55">
        <v>29.11376953125</v>
      </c>
      <c r="BE7" s="55">
        <v>29.55297088623047</v>
      </c>
      <c r="BF7" s="55">
        <v>29.71533966064453</v>
      </c>
      <c r="BG7" s="55">
        <v>29.011810302734375</v>
      </c>
      <c r="BH7" s="55">
        <v>25.963909149169922</v>
      </c>
      <c r="BI7" s="55">
        <v>26.841209411621094</v>
      </c>
      <c r="BJ7" s="55">
        <v>29.550989151000977</v>
      </c>
      <c r="BK7" s="56"/>
    </row>
    <row r="8" spans="1:63" ht="10.5">
      <c r="A8" t="s">
        <v>211</v>
      </c>
      <c r="B8" t="s">
        <v>79</v>
      </c>
      <c r="C8" s="124">
        <v>29.801000595092773</v>
      </c>
      <c r="D8" s="28">
        <v>26.94700050354004</v>
      </c>
      <c r="E8" s="28">
        <v>27.398000717163086</v>
      </c>
      <c r="F8" s="28">
        <v>27.386999130249023</v>
      </c>
      <c r="G8" s="28">
        <v>28.545000076293945</v>
      </c>
      <c r="H8" s="28">
        <v>29.79800033569336</v>
      </c>
      <c r="I8" s="28">
        <v>31.017000198364258</v>
      </c>
      <c r="J8" s="28">
        <v>30.062999725341797</v>
      </c>
      <c r="K8" s="28">
        <v>27.476999282836914</v>
      </c>
      <c r="L8" s="28">
        <v>28.246999740600586</v>
      </c>
      <c r="M8" s="28">
        <v>29.948999404907227</v>
      </c>
      <c r="N8" s="28">
        <v>29.836000442504883</v>
      </c>
      <c r="O8" s="28">
        <v>30.066999435424805</v>
      </c>
      <c r="P8" s="28">
        <v>30.27199935913086</v>
      </c>
      <c r="Q8" s="28">
        <v>29.5</v>
      </c>
      <c r="R8" s="28">
        <v>29.961999893188477</v>
      </c>
      <c r="S8" s="28">
        <v>30.652999877929688</v>
      </c>
      <c r="T8" s="28">
        <v>30.981000900268555</v>
      </c>
      <c r="U8" s="28">
        <v>33.97800064086914</v>
      </c>
      <c r="V8" s="28">
        <v>34.768001556396484</v>
      </c>
      <c r="W8" s="28">
        <v>26.82200050354004</v>
      </c>
      <c r="X8" s="28">
        <v>28.53700065612793</v>
      </c>
      <c r="Y8" s="28">
        <v>30.83099937438965</v>
      </c>
      <c r="Z8" s="28">
        <v>31.833999633789062</v>
      </c>
      <c r="AA8" s="28">
        <v>28.86400032043457</v>
      </c>
      <c r="AB8" s="28">
        <v>32.36800003051758</v>
      </c>
      <c r="AC8" s="28">
        <v>29.613000869750977</v>
      </c>
      <c r="AD8" s="28">
        <v>31.67300033569336</v>
      </c>
      <c r="AE8" s="28">
        <v>32.4379997253418</v>
      </c>
      <c r="AF8" s="28">
        <v>33.196998596191406</v>
      </c>
      <c r="AG8" s="28">
        <v>36.29499816894531</v>
      </c>
      <c r="AH8" s="28">
        <v>38.43000030517578</v>
      </c>
      <c r="AI8" s="28">
        <v>33.85900115966797</v>
      </c>
      <c r="AJ8" s="28">
        <v>34.89699935913086</v>
      </c>
      <c r="AK8" s="28">
        <v>32.6870002746582</v>
      </c>
      <c r="AL8" s="28">
        <v>32.525001525878906</v>
      </c>
      <c r="AM8" s="28">
        <v>32.28900146484375</v>
      </c>
      <c r="AN8" s="28">
        <v>33.486000061035156</v>
      </c>
      <c r="AO8" s="28">
        <v>31.37532615661621</v>
      </c>
      <c r="AP8" s="55">
        <v>31.0289306640625</v>
      </c>
      <c r="AQ8" s="55">
        <v>31.445589065551758</v>
      </c>
      <c r="AR8" s="55">
        <v>31.411100387573242</v>
      </c>
      <c r="AS8" s="55">
        <v>33.08504867553711</v>
      </c>
      <c r="AT8" s="55">
        <v>31.998910903930664</v>
      </c>
      <c r="AU8" s="55">
        <v>30.963930130004883</v>
      </c>
      <c r="AV8" s="55">
        <v>31.66728973388672</v>
      </c>
      <c r="AW8" s="55">
        <v>32.3023681640625</v>
      </c>
      <c r="AX8" s="55">
        <v>32.35649871826172</v>
      </c>
      <c r="AY8" s="55">
        <v>30.869260787963867</v>
      </c>
      <c r="AZ8" s="55">
        <v>30.88804054260254</v>
      </c>
      <c r="BA8" s="55">
        <v>30.419919967651367</v>
      </c>
      <c r="BB8" s="55">
        <v>30.512489318847656</v>
      </c>
      <c r="BC8" s="55">
        <v>31.77290916442871</v>
      </c>
      <c r="BD8" s="55">
        <v>31.997350692749023</v>
      </c>
      <c r="BE8" s="55">
        <v>33.4097900390625</v>
      </c>
      <c r="BF8" s="55">
        <v>33.407779693603516</v>
      </c>
      <c r="BG8" s="55">
        <v>32.547019958496094</v>
      </c>
      <c r="BH8" s="55">
        <v>33.11320114135742</v>
      </c>
      <c r="BI8" s="55">
        <v>33.294429779052734</v>
      </c>
      <c r="BJ8" s="55">
        <v>32.7276611328125</v>
      </c>
      <c r="BK8" s="56"/>
    </row>
    <row r="9" spans="1:63" ht="10.5">
      <c r="A9" t="s">
        <v>212</v>
      </c>
      <c r="B9" t="s">
        <v>81</v>
      </c>
      <c r="C9" s="124">
        <v>3.25</v>
      </c>
      <c r="D9" s="28">
        <v>2.763000011444092</v>
      </c>
      <c r="E9" s="28">
        <v>2.7079999446868896</v>
      </c>
      <c r="F9" s="28">
        <v>2.4660000801086426</v>
      </c>
      <c r="G9" s="28">
        <v>3.1710000038146973</v>
      </c>
      <c r="H9" s="28">
        <v>3.181999921798706</v>
      </c>
      <c r="I9" s="28">
        <v>2.700000047683716</v>
      </c>
      <c r="J9" s="28">
        <v>2.6070001125335693</v>
      </c>
      <c r="K9" s="28">
        <v>2.440000057220459</v>
      </c>
      <c r="L9" s="28">
        <v>2.6549999713897705</v>
      </c>
      <c r="M9" s="28">
        <v>2.9130001068115234</v>
      </c>
      <c r="N9" s="28">
        <v>3.2820000648498535</v>
      </c>
      <c r="O9" s="28">
        <v>3.0840001106262207</v>
      </c>
      <c r="P9" s="28">
        <v>3.002000093460083</v>
      </c>
      <c r="Q9" s="28">
        <v>3.111999988555908</v>
      </c>
      <c r="R9" s="28">
        <v>2.811000108718872</v>
      </c>
      <c r="S9" s="28">
        <v>3.140000104904175</v>
      </c>
      <c r="T9" s="28">
        <v>2.3910000324249268</v>
      </c>
      <c r="U9" s="28">
        <v>2.484999895095825</v>
      </c>
      <c r="V9" s="28">
        <v>2.361999988555908</v>
      </c>
      <c r="W9" s="28">
        <v>2.2190001010894775</v>
      </c>
      <c r="X9" s="28">
        <v>2.63100004196167</v>
      </c>
      <c r="Y9" s="28">
        <v>2.934000015258789</v>
      </c>
      <c r="Z9" s="28">
        <v>2.885999917984009</v>
      </c>
      <c r="AA9" s="28">
        <v>2.7300000190734863</v>
      </c>
      <c r="AB9" s="28">
        <v>2.7939999103546143</v>
      </c>
      <c r="AC9" s="28">
        <v>2.634000062942505</v>
      </c>
      <c r="AD9" s="28">
        <v>2.7019999027252197</v>
      </c>
      <c r="AE9" s="28">
        <v>3.2980000972747803</v>
      </c>
      <c r="AF9" s="28">
        <v>2.947000026702881</v>
      </c>
      <c r="AG9" s="28">
        <v>2.3589999675750732</v>
      </c>
      <c r="AH9" s="28">
        <v>2.7820000648498535</v>
      </c>
      <c r="AI9" s="28">
        <v>2.884999990463257</v>
      </c>
      <c r="AJ9" s="28">
        <v>2.6600000858306885</v>
      </c>
      <c r="AK9" s="28">
        <v>2.7309999465942383</v>
      </c>
      <c r="AL9" s="28">
        <v>3.2339999675750732</v>
      </c>
      <c r="AM9" s="28">
        <v>3.4690001010894775</v>
      </c>
      <c r="AN9" s="28">
        <v>3.1048572063446045</v>
      </c>
      <c r="AO9" s="28">
        <v>3.1070711612701416</v>
      </c>
      <c r="AP9" s="55">
        <v>2.8800599575042725</v>
      </c>
      <c r="AQ9" s="55">
        <v>3.146914005279541</v>
      </c>
      <c r="AR9" s="55">
        <v>3.072899103164673</v>
      </c>
      <c r="AS9" s="55">
        <v>2.796657085418701</v>
      </c>
      <c r="AT9" s="55">
        <v>2.591916084289551</v>
      </c>
      <c r="AU9" s="55">
        <v>2.6526589393615723</v>
      </c>
      <c r="AV9" s="55">
        <v>2.705946922302246</v>
      </c>
      <c r="AW9" s="55">
        <v>2.9717209339141846</v>
      </c>
      <c r="AX9" s="55">
        <v>3.183027982711792</v>
      </c>
      <c r="AY9" s="55">
        <v>3.1475019454956055</v>
      </c>
      <c r="AZ9" s="55">
        <v>3.009643077850342</v>
      </c>
      <c r="BA9" s="55">
        <v>2.972687005996704</v>
      </c>
      <c r="BB9" s="55">
        <v>2.848306894302368</v>
      </c>
      <c r="BC9" s="55">
        <v>3.0818378925323486</v>
      </c>
      <c r="BD9" s="55">
        <v>3.0346789360046387</v>
      </c>
      <c r="BE9" s="55">
        <v>2.8082079887390137</v>
      </c>
      <c r="BF9" s="55">
        <v>2.6916420459747314</v>
      </c>
      <c r="BG9" s="55">
        <v>2.712894916534424</v>
      </c>
      <c r="BH9" s="55">
        <v>2.7214510440826416</v>
      </c>
      <c r="BI9" s="55">
        <v>2.9692959785461426</v>
      </c>
      <c r="BJ9" s="55">
        <v>3.1643741130828857</v>
      </c>
      <c r="BK9" s="56"/>
    </row>
    <row r="10" spans="1:63" ht="10.5">
      <c r="A10" t="s">
        <v>213</v>
      </c>
      <c r="B10" t="s">
        <v>83</v>
      </c>
      <c r="C10" s="124">
        <v>11.541000366210938</v>
      </c>
      <c r="D10" s="28">
        <v>11.201000213623047</v>
      </c>
      <c r="E10" s="28">
        <v>10.345999717712402</v>
      </c>
      <c r="F10" s="28">
        <v>10.217000007629395</v>
      </c>
      <c r="G10" s="28">
        <v>11.343999862670898</v>
      </c>
      <c r="H10" s="28">
        <v>11.14799976348877</v>
      </c>
      <c r="I10" s="28">
        <v>11.241000175476074</v>
      </c>
      <c r="J10" s="28">
        <v>12.47700023651123</v>
      </c>
      <c r="K10" s="28">
        <v>10.440999984741211</v>
      </c>
      <c r="L10" s="28">
        <v>12.472000122070312</v>
      </c>
      <c r="M10" s="28">
        <v>12.404000282287598</v>
      </c>
      <c r="N10" s="28">
        <v>13.177000045776367</v>
      </c>
      <c r="O10" s="28">
        <v>11.670999526977539</v>
      </c>
      <c r="P10" s="28">
        <v>11.508999824523926</v>
      </c>
      <c r="Q10" s="28">
        <v>11.043999671936035</v>
      </c>
      <c r="R10" s="28">
        <v>12.371999740600586</v>
      </c>
      <c r="S10" s="28">
        <v>12.631999969482422</v>
      </c>
      <c r="T10" s="28">
        <v>11.456000328063965</v>
      </c>
      <c r="U10" s="28">
        <v>11.166999816894531</v>
      </c>
      <c r="V10" s="28">
        <v>11.095999717712402</v>
      </c>
      <c r="W10" s="28">
        <v>11.262999534606934</v>
      </c>
      <c r="X10" s="28">
        <v>11.244999885559082</v>
      </c>
      <c r="Y10" s="28">
        <v>12.793000221252441</v>
      </c>
      <c r="Z10" s="28">
        <v>13.61400032043457</v>
      </c>
      <c r="AA10" s="28">
        <v>13.02299976348877</v>
      </c>
      <c r="AB10" s="28">
        <v>12.932000160217285</v>
      </c>
      <c r="AC10" s="28">
        <v>12.35200023651123</v>
      </c>
      <c r="AD10" s="28">
        <v>12.241999626159668</v>
      </c>
      <c r="AE10" s="28">
        <v>12.543000221252441</v>
      </c>
      <c r="AF10" s="28">
        <v>13.199999809265137</v>
      </c>
      <c r="AG10" s="28">
        <v>13.107000350952148</v>
      </c>
      <c r="AH10" s="28">
        <v>12.052000045776367</v>
      </c>
      <c r="AI10" s="28">
        <v>13.263999938964844</v>
      </c>
      <c r="AJ10" s="28">
        <v>11.607000350952148</v>
      </c>
      <c r="AK10" s="28">
        <v>9.682999610900879</v>
      </c>
      <c r="AL10" s="28">
        <v>12.17300033569336</v>
      </c>
      <c r="AM10" s="28">
        <v>11.50100040435791</v>
      </c>
      <c r="AN10" s="28">
        <v>11.600000381469727</v>
      </c>
      <c r="AO10" s="28">
        <v>12.859739303588867</v>
      </c>
      <c r="AP10" s="55">
        <v>12.775670051574707</v>
      </c>
      <c r="AQ10" s="55">
        <v>12.874509811401367</v>
      </c>
      <c r="AR10" s="55">
        <v>12.185750007629395</v>
      </c>
      <c r="AS10" s="55">
        <v>12.106969833374023</v>
      </c>
      <c r="AT10" s="55">
        <v>12.087510108947754</v>
      </c>
      <c r="AU10" s="55">
        <v>11.993220329284668</v>
      </c>
      <c r="AV10" s="55">
        <v>11.942170143127441</v>
      </c>
      <c r="AW10" s="55">
        <v>11.8928804397583</v>
      </c>
      <c r="AX10" s="55">
        <v>12.673029899597168</v>
      </c>
      <c r="AY10" s="55">
        <v>12.167830467224121</v>
      </c>
      <c r="AZ10" s="55">
        <v>11.641300201416016</v>
      </c>
      <c r="BA10" s="55">
        <v>11.58014965057373</v>
      </c>
      <c r="BB10" s="55">
        <v>12.215609550476074</v>
      </c>
      <c r="BC10" s="55">
        <v>12.586770057678223</v>
      </c>
      <c r="BD10" s="55">
        <v>12.063989639282227</v>
      </c>
      <c r="BE10" s="55">
        <v>11.68274974822998</v>
      </c>
      <c r="BF10" s="55">
        <v>11.597570419311523</v>
      </c>
      <c r="BG10" s="55">
        <v>11.78993034362793</v>
      </c>
      <c r="BH10" s="55">
        <v>11.902979850769043</v>
      </c>
      <c r="BI10" s="55">
        <v>11.91366958618164</v>
      </c>
      <c r="BJ10" s="55">
        <v>12.81762981414795</v>
      </c>
      <c r="BK10" s="56"/>
    </row>
    <row r="11" spans="1:63" ht="10.5">
      <c r="A11" t="s">
        <v>195</v>
      </c>
      <c r="B11" t="s">
        <v>196</v>
      </c>
      <c r="C11" s="124">
        <v>122.79100036621094</v>
      </c>
      <c r="D11" s="28">
        <v>112.197998046875</v>
      </c>
      <c r="E11" s="28">
        <v>104.37999725341797</v>
      </c>
      <c r="F11" s="28">
        <v>101.50499725341797</v>
      </c>
      <c r="G11" s="28">
        <v>107.45899963378906</v>
      </c>
      <c r="H11" s="28">
        <v>114.29199981689453</v>
      </c>
      <c r="I11" s="28">
        <v>121.875</v>
      </c>
      <c r="J11" s="28">
        <v>130.7779998779297</v>
      </c>
      <c r="K11" s="28">
        <v>123.09700012207031</v>
      </c>
      <c r="L11" s="28">
        <v>118.32499694824219</v>
      </c>
      <c r="M11" s="28">
        <v>123.2040023803711</v>
      </c>
      <c r="N11" s="28">
        <v>126.27200317382812</v>
      </c>
      <c r="O11" s="28">
        <v>121.8949966430664</v>
      </c>
      <c r="P11" s="28">
        <v>117.32599639892578</v>
      </c>
      <c r="Q11" s="28">
        <v>105.44300079345703</v>
      </c>
      <c r="R11" s="28">
        <v>105.4020004272461</v>
      </c>
      <c r="S11" s="28">
        <v>112.36900329589844</v>
      </c>
      <c r="T11" s="28">
        <v>119.72100067138672</v>
      </c>
      <c r="U11" s="28">
        <v>133.2550048828125</v>
      </c>
      <c r="V11" s="28">
        <v>139.0590057373047</v>
      </c>
      <c r="W11" s="28">
        <v>127.71900177001953</v>
      </c>
      <c r="X11" s="28">
        <v>124.70999908447266</v>
      </c>
      <c r="Y11" s="28">
        <v>133.6840057373047</v>
      </c>
      <c r="Z11" s="28">
        <v>136.02200317382812</v>
      </c>
      <c r="AA11" s="28">
        <v>138.8040008544922</v>
      </c>
      <c r="AB11" s="28">
        <v>134.94200134277344</v>
      </c>
      <c r="AC11" s="28">
        <v>120.13999938964844</v>
      </c>
      <c r="AD11" s="28">
        <v>115.78399658203125</v>
      </c>
      <c r="AE11" s="28">
        <v>123.76499938964844</v>
      </c>
      <c r="AF11" s="28">
        <v>129.8780059814453</v>
      </c>
      <c r="AG11" s="28">
        <v>138.76600646972656</v>
      </c>
      <c r="AH11" s="28">
        <v>144.8520050048828</v>
      </c>
      <c r="AI11" s="28">
        <v>149.281005859375</v>
      </c>
      <c r="AJ11" s="28">
        <v>143.11300659179688</v>
      </c>
      <c r="AK11" s="28">
        <v>140.58799743652344</v>
      </c>
      <c r="AL11" s="28">
        <v>143.74000549316406</v>
      </c>
      <c r="AM11" s="28">
        <v>139.53500366210938</v>
      </c>
      <c r="AN11" s="28">
        <v>123.36214447021484</v>
      </c>
      <c r="AO11" s="28">
        <v>117.80303955078125</v>
      </c>
      <c r="AP11" s="55">
        <v>114.64199829101562</v>
      </c>
      <c r="AQ11" s="55">
        <v>120.33899688720703</v>
      </c>
      <c r="AR11" s="55">
        <v>126.82469940185547</v>
      </c>
      <c r="AS11" s="55">
        <v>133.64210510253906</v>
      </c>
      <c r="AT11" s="55">
        <v>136.87130737304688</v>
      </c>
      <c r="AU11" s="55">
        <v>136.18679809570312</v>
      </c>
      <c r="AV11" s="55">
        <v>133.30360412597656</v>
      </c>
      <c r="AW11" s="55">
        <v>136.10450744628906</v>
      </c>
      <c r="AX11" s="55">
        <v>139.0157012939453</v>
      </c>
      <c r="AY11" s="55">
        <v>130.6020050048828</v>
      </c>
      <c r="AZ11" s="55">
        <v>122.28410339355469</v>
      </c>
      <c r="BA11" s="55">
        <v>114.98970031738281</v>
      </c>
      <c r="BB11" s="55">
        <v>112.74579620361328</v>
      </c>
      <c r="BC11" s="55">
        <v>119.3646011352539</v>
      </c>
      <c r="BD11" s="55">
        <v>125.9843978881836</v>
      </c>
      <c r="BE11" s="55">
        <v>132.66360473632812</v>
      </c>
      <c r="BF11" s="55">
        <v>137.15919494628906</v>
      </c>
      <c r="BG11" s="55">
        <v>137.1262969970703</v>
      </c>
      <c r="BH11" s="55">
        <v>133.99789428710938</v>
      </c>
      <c r="BI11" s="55">
        <v>136.22189331054688</v>
      </c>
      <c r="BJ11" s="55">
        <v>138.25570678710938</v>
      </c>
      <c r="BK11" s="56"/>
    </row>
    <row r="12" spans="3:62" ht="10.5">
      <c r="C12" s="125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</row>
    <row r="13" spans="2:62" ht="10.5">
      <c r="B13" s="86" t="s">
        <v>214</v>
      </c>
      <c r="C13" s="125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1:63" ht="10.5">
      <c r="A14" t="s">
        <v>215</v>
      </c>
      <c r="B14" t="s">
        <v>216</v>
      </c>
      <c r="C14" s="124">
        <v>143.46810913085938</v>
      </c>
      <c r="D14" s="28">
        <v>144.9411163330078</v>
      </c>
      <c r="E14" s="28">
        <v>142.48428344726562</v>
      </c>
      <c r="F14" s="28">
        <v>141.6180419921875</v>
      </c>
      <c r="G14" s="28">
        <v>143.15411376953125</v>
      </c>
      <c r="H14" s="28">
        <v>143.46240234375</v>
      </c>
      <c r="I14" s="28">
        <v>144.4490509033203</v>
      </c>
      <c r="J14" s="28">
        <v>151.53482055664062</v>
      </c>
      <c r="K14" s="28">
        <v>160.78477478027344</v>
      </c>
      <c r="L14" s="28">
        <v>180.29214477539062</v>
      </c>
      <c r="M14" s="28">
        <v>182.8872528076172</v>
      </c>
      <c r="N14" s="28">
        <v>180.1824951171875</v>
      </c>
      <c r="O14" s="28">
        <v>181.58364868164062</v>
      </c>
      <c r="P14" s="28">
        <v>184.73727416992188</v>
      </c>
      <c r="Q14" s="28">
        <v>193.73968505859375</v>
      </c>
      <c r="R14" s="28">
        <v>195.43576049804688</v>
      </c>
      <c r="S14" s="28">
        <v>192.2901153564453</v>
      </c>
      <c r="T14" s="28">
        <v>200.52932739257812</v>
      </c>
      <c r="U14" s="28">
        <v>206.3358154296875</v>
      </c>
      <c r="V14" s="28">
        <v>218.39683532714844</v>
      </c>
      <c r="W14" s="28">
        <v>240.0772247314453</v>
      </c>
      <c r="X14" s="28">
        <v>240.3643341064453</v>
      </c>
      <c r="Y14" s="28">
        <v>231.13983154296875</v>
      </c>
      <c r="Z14" s="28">
        <v>231.92054748535156</v>
      </c>
      <c r="AA14" s="28">
        <v>234.12319946289062</v>
      </c>
      <c r="AB14" s="28">
        <v>231.63192749023438</v>
      </c>
      <c r="AC14" s="28">
        <v>235.53216552734375</v>
      </c>
      <c r="AD14" s="28">
        <v>242.96542358398438</v>
      </c>
      <c r="AE14" s="28">
        <v>247.5467071533203</v>
      </c>
      <c r="AF14" s="28">
        <v>247.5966033935547</v>
      </c>
      <c r="AG14" s="28">
        <v>246.8113555908203</v>
      </c>
      <c r="AH14" s="28">
        <v>249.75315856933594</v>
      </c>
      <c r="AI14" s="28">
        <v>239.4564666748047</v>
      </c>
      <c r="AJ14" s="28">
        <v>232.41258239746094</v>
      </c>
      <c r="AK14" s="28">
        <v>234.64093017578125</v>
      </c>
      <c r="AL14" s="28">
        <v>238.4133758544922</v>
      </c>
      <c r="AM14" s="28">
        <v>233.2073516845703</v>
      </c>
      <c r="AN14" s="28">
        <v>238.65899658203125</v>
      </c>
      <c r="AO14" s="28">
        <v>238.10760498046875</v>
      </c>
      <c r="AP14" s="55">
        <v>238.65390014648438</v>
      </c>
      <c r="AQ14" s="55">
        <v>237.6947021484375</v>
      </c>
      <c r="AR14" s="55">
        <v>235.90570068359375</v>
      </c>
      <c r="AS14" s="55">
        <v>233.96969604492188</v>
      </c>
      <c r="AT14" s="55">
        <v>232.0751953125</v>
      </c>
      <c r="AU14" s="55">
        <v>231.53919982910156</v>
      </c>
      <c r="AV14" s="55">
        <v>235.91920471191406</v>
      </c>
      <c r="AW14" s="55">
        <v>243.70849609375</v>
      </c>
      <c r="AX14" s="55">
        <v>243.99020385742188</v>
      </c>
      <c r="AY14" s="55">
        <v>241.72410583496094</v>
      </c>
      <c r="AZ14" s="55">
        <v>240.03199768066406</v>
      </c>
      <c r="BA14" s="55">
        <v>239.360107421875</v>
      </c>
      <c r="BB14" s="55">
        <v>235.1083984375</v>
      </c>
      <c r="BC14" s="55">
        <v>233.0655975341797</v>
      </c>
      <c r="BD14" s="55">
        <v>227.9207000732422</v>
      </c>
      <c r="BE14" s="55">
        <v>221.73300170898438</v>
      </c>
      <c r="BF14" s="55">
        <v>221.79110717773438</v>
      </c>
      <c r="BG14" s="55">
        <v>223.48219299316406</v>
      </c>
      <c r="BH14" s="55">
        <v>227.18649291992188</v>
      </c>
      <c r="BI14" s="55">
        <v>231.30099487304688</v>
      </c>
      <c r="BJ14" s="55">
        <v>233.57879638671875</v>
      </c>
      <c r="BK14" s="56"/>
    </row>
    <row r="15" spans="1:63" ht="10.5">
      <c r="A15" t="s">
        <v>217</v>
      </c>
      <c r="B15" t="s">
        <v>218</v>
      </c>
      <c r="C15" s="124">
        <v>143.11770629882812</v>
      </c>
      <c r="D15" s="28">
        <v>144.27357482910156</v>
      </c>
      <c r="E15" s="28">
        <v>143.28004455566406</v>
      </c>
      <c r="F15" s="28">
        <v>143.37576293945312</v>
      </c>
      <c r="G15" s="28">
        <v>138.83322143554688</v>
      </c>
      <c r="H15" s="28">
        <v>135.80795288085938</v>
      </c>
      <c r="I15" s="28">
        <v>141.0316619873047</v>
      </c>
      <c r="J15" s="28">
        <v>147.69972229003906</v>
      </c>
      <c r="K15" s="28">
        <v>158.72735595703125</v>
      </c>
      <c r="L15" s="28">
        <v>181.5360565185547</v>
      </c>
      <c r="M15" s="28">
        <v>185.9081573486328</v>
      </c>
      <c r="N15" s="28">
        <v>183.98365783691406</v>
      </c>
      <c r="O15" s="28">
        <v>185.1720733642578</v>
      </c>
      <c r="P15" s="28">
        <v>185.71656799316406</v>
      </c>
      <c r="Q15" s="28">
        <v>195.6448516845703</v>
      </c>
      <c r="R15" s="28">
        <v>197.23165893554688</v>
      </c>
      <c r="S15" s="28">
        <v>189.9345245361328</v>
      </c>
      <c r="T15" s="28">
        <v>193.14947509765625</v>
      </c>
      <c r="U15" s="28">
        <v>200.6529998779297</v>
      </c>
      <c r="V15" s="28">
        <v>218.41543579101562</v>
      </c>
      <c r="W15" s="28">
        <v>246.01083374023438</v>
      </c>
      <c r="X15" s="28">
        <v>253.0405731201172</v>
      </c>
      <c r="Y15" s="28">
        <v>234.21006774902344</v>
      </c>
      <c r="Z15" s="28">
        <v>230.88748168945312</v>
      </c>
      <c r="AA15" s="28">
        <v>234.66769409179688</v>
      </c>
      <c r="AB15" s="28">
        <v>234.8750762939453</v>
      </c>
      <c r="AC15" s="28">
        <v>235.78419494628906</v>
      </c>
      <c r="AD15" s="28">
        <v>239.56961059570312</v>
      </c>
      <c r="AE15" s="28">
        <v>240.92050170898438</v>
      </c>
      <c r="AF15" s="28">
        <v>236.6974639892578</v>
      </c>
      <c r="AG15" s="28">
        <v>237.8308868408203</v>
      </c>
      <c r="AH15" s="28">
        <v>240.54437255859375</v>
      </c>
      <c r="AI15" s="28">
        <v>230.2634735107422</v>
      </c>
      <c r="AJ15" s="28">
        <v>221.97206115722656</v>
      </c>
      <c r="AK15" s="28">
        <v>225.78196716308594</v>
      </c>
      <c r="AL15" s="28">
        <v>227.8513946533203</v>
      </c>
      <c r="AM15" s="28">
        <v>222.46607971191406</v>
      </c>
      <c r="AN15" s="28">
        <v>229.73910522460938</v>
      </c>
      <c r="AO15" s="28">
        <v>229.31309509277344</v>
      </c>
      <c r="AP15" s="55">
        <v>229.031494140625</v>
      </c>
      <c r="AQ15" s="55">
        <v>229.6864013671875</v>
      </c>
      <c r="AR15" s="55">
        <v>227.9011993408203</v>
      </c>
      <c r="AS15" s="55">
        <v>226.09019470214844</v>
      </c>
      <c r="AT15" s="55">
        <v>226.5229949951172</v>
      </c>
      <c r="AU15" s="55">
        <v>227.22610473632812</v>
      </c>
      <c r="AV15" s="55">
        <v>232.17950439453125</v>
      </c>
      <c r="AW15" s="55">
        <v>240.11990356445312</v>
      </c>
      <c r="AX15" s="55">
        <v>241.33920288085938</v>
      </c>
      <c r="AY15" s="55">
        <v>241.04519653320312</v>
      </c>
      <c r="AZ15" s="55">
        <v>238.99249267578125</v>
      </c>
      <c r="BA15" s="55">
        <v>236.9904022216797</v>
      </c>
      <c r="BB15" s="55">
        <v>235.86300659179688</v>
      </c>
      <c r="BC15" s="55">
        <v>232.40020751953125</v>
      </c>
      <c r="BD15" s="55">
        <v>226.42050170898438</v>
      </c>
      <c r="BE15" s="55">
        <v>221.67640686035156</v>
      </c>
      <c r="BF15" s="55">
        <v>220.42359924316406</v>
      </c>
      <c r="BG15" s="55">
        <v>222.78289794921875</v>
      </c>
      <c r="BH15" s="55">
        <v>226.8350067138672</v>
      </c>
      <c r="BI15" s="55">
        <v>229.8018035888672</v>
      </c>
      <c r="BJ15" s="55">
        <v>231.57179260253906</v>
      </c>
      <c r="BK15" s="56"/>
    </row>
    <row r="16" spans="1:63" ht="10.5">
      <c r="A16" t="s">
        <v>219</v>
      </c>
      <c r="B16" t="s">
        <v>220</v>
      </c>
      <c r="C16" s="124">
        <v>130.03256225585938</v>
      </c>
      <c r="D16" s="28">
        <v>131.90570068359375</v>
      </c>
      <c r="E16" s="28">
        <v>133.0763397216797</v>
      </c>
      <c r="F16" s="28">
        <v>135.23585510253906</v>
      </c>
      <c r="G16" s="28">
        <v>135.8938751220703</v>
      </c>
      <c r="H16" s="28">
        <v>132.66212463378906</v>
      </c>
      <c r="I16" s="28">
        <v>138.0769805908203</v>
      </c>
      <c r="J16" s="28">
        <v>145.59347534179688</v>
      </c>
      <c r="K16" s="28">
        <v>156.07901000976562</v>
      </c>
      <c r="L16" s="28">
        <v>177.15159606933594</v>
      </c>
      <c r="M16" s="28">
        <v>174.91397094726562</v>
      </c>
      <c r="N16" s="28">
        <v>167.94850158691406</v>
      </c>
      <c r="O16" s="28">
        <v>167.8168487548828</v>
      </c>
      <c r="P16" s="28">
        <v>174.26629638671875</v>
      </c>
      <c r="Q16" s="28">
        <v>187.31973266601562</v>
      </c>
      <c r="R16" s="28">
        <v>185.4462890625</v>
      </c>
      <c r="S16" s="28">
        <v>182.19847106933594</v>
      </c>
      <c r="T16" s="28">
        <v>189.43621826171875</v>
      </c>
      <c r="U16" s="28">
        <v>196.6173095703125</v>
      </c>
      <c r="V16" s="28">
        <v>213.65150451660156</v>
      </c>
      <c r="W16" s="28">
        <v>239.6778564453125</v>
      </c>
      <c r="X16" s="28">
        <v>264.9504699707031</v>
      </c>
      <c r="Y16" s="28">
        <v>232.13677978515625</v>
      </c>
      <c r="Z16" s="28">
        <v>220.608642578125</v>
      </c>
      <c r="AA16" s="28">
        <v>217.7749481201172</v>
      </c>
      <c r="AB16" s="28">
        <v>218.07415771484375</v>
      </c>
      <c r="AC16" s="28">
        <v>224.73245239257812</v>
      </c>
      <c r="AD16" s="28">
        <v>236.091796875</v>
      </c>
      <c r="AE16" s="28">
        <v>243.65611267089844</v>
      </c>
      <c r="AF16" s="28">
        <v>248.10877990722656</v>
      </c>
      <c r="AG16" s="28">
        <v>258.5111083984375</v>
      </c>
      <c r="AH16" s="28">
        <v>265.9309997558594</v>
      </c>
      <c r="AI16" s="28">
        <v>230.6922607421875</v>
      </c>
      <c r="AJ16" s="28">
        <v>223.42723083496094</v>
      </c>
      <c r="AK16" s="28">
        <v>229.16220092773438</v>
      </c>
      <c r="AL16" s="28">
        <v>230.8122100830078</v>
      </c>
      <c r="AM16" s="28">
        <v>217.7064666748047</v>
      </c>
      <c r="AN16" s="28">
        <v>223.95660400390625</v>
      </c>
      <c r="AO16" s="28">
        <v>224.79469299316406</v>
      </c>
      <c r="AP16" s="55">
        <v>225.16580200195312</v>
      </c>
      <c r="AQ16" s="55">
        <v>226.27259826660156</v>
      </c>
      <c r="AR16" s="55">
        <v>225.61199951171875</v>
      </c>
      <c r="AS16" s="55">
        <v>224.17579650878906</v>
      </c>
      <c r="AT16" s="55">
        <v>225.9470977783203</v>
      </c>
      <c r="AU16" s="55">
        <v>227.75729370117188</v>
      </c>
      <c r="AV16" s="55">
        <v>233.87420654296875</v>
      </c>
      <c r="AW16" s="55">
        <v>235.96780395507812</v>
      </c>
      <c r="AX16" s="55">
        <v>234.89559936523438</v>
      </c>
      <c r="AY16" s="55">
        <v>232.05670166015625</v>
      </c>
      <c r="AZ16" s="55">
        <v>229.5366973876953</v>
      </c>
      <c r="BA16" s="55">
        <v>228.18260192871094</v>
      </c>
      <c r="BB16" s="55">
        <v>227.864501953125</v>
      </c>
      <c r="BC16" s="55">
        <v>225.06610107421875</v>
      </c>
      <c r="BD16" s="55">
        <v>223.31199645996094</v>
      </c>
      <c r="BE16" s="55">
        <v>218.88209533691406</v>
      </c>
      <c r="BF16" s="55">
        <v>219.2718048095703</v>
      </c>
      <c r="BG16" s="55">
        <v>222.1575927734375</v>
      </c>
      <c r="BH16" s="55">
        <v>226.74940490722656</v>
      </c>
      <c r="BI16" s="55">
        <v>226.80520629882812</v>
      </c>
      <c r="BJ16" s="55">
        <v>225.7552947998047</v>
      </c>
      <c r="BK16" s="56"/>
    </row>
    <row r="17" spans="1:63" ht="10.5">
      <c r="A17" t="s">
        <v>221</v>
      </c>
      <c r="B17" t="s">
        <v>222</v>
      </c>
      <c r="C17" s="124">
        <v>138.9625244140625</v>
      </c>
      <c r="D17" s="28">
        <v>146.6018524169922</v>
      </c>
      <c r="E17" s="28">
        <v>152.9840850830078</v>
      </c>
      <c r="F17" s="28">
        <v>163.0313262939453</v>
      </c>
      <c r="G17" s="28">
        <v>176.320068359375</v>
      </c>
      <c r="H17" s="28">
        <v>167.13980102539062</v>
      </c>
      <c r="I17" s="28">
        <v>168.21600341796875</v>
      </c>
      <c r="J17" s="28">
        <v>167.60787963867188</v>
      </c>
      <c r="K17" s="28">
        <v>176.50570678710938</v>
      </c>
      <c r="L17" s="28">
        <v>197.04652404785156</v>
      </c>
      <c r="M17" s="28">
        <v>190.61306762695312</v>
      </c>
      <c r="N17" s="28">
        <v>176.00244140625</v>
      </c>
      <c r="O17" s="28">
        <v>179.2108917236328</v>
      </c>
      <c r="P17" s="28">
        <v>198.60595703125</v>
      </c>
      <c r="Q17" s="28">
        <v>214.9620819091797</v>
      </c>
      <c r="R17" s="28">
        <v>221.28732299804688</v>
      </c>
      <c r="S17" s="28">
        <v>207.34815979003906</v>
      </c>
      <c r="T17" s="28">
        <v>202.32151794433594</v>
      </c>
      <c r="U17" s="28">
        <v>207.29310607910156</v>
      </c>
      <c r="V17" s="28">
        <v>235.102294921875</v>
      </c>
      <c r="W17" s="28">
        <v>261.2324523925781</v>
      </c>
      <c r="X17" s="28">
        <v>268.9658508300781</v>
      </c>
      <c r="Y17" s="28">
        <v>242.1431121826172</v>
      </c>
      <c r="Z17" s="28">
        <v>230.45071411132812</v>
      </c>
      <c r="AA17" s="28">
        <v>230.8229217529297</v>
      </c>
      <c r="AB17" s="28">
        <v>236.04254150390625</v>
      </c>
      <c r="AC17" s="28">
        <v>250.33248901367188</v>
      </c>
      <c r="AD17" s="28">
        <v>257.9084777832031</v>
      </c>
      <c r="AE17" s="28">
        <v>275.4365539550781</v>
      </c>
      <c r="AF17" s="28">
        <v>266.99566650390625</v>
      </c>
      <c r="AG17" s="28">
        <v>262.5760192871094</v>
      </c>
      <c r="AH17" s="28">
        <v>274.0860290527344</v>
      </c>
      <c r="AI17" s="28">
        <v>257.9284973144531</v>
      </c>
      <c r="AJ17" s="28">
        <v>236.65550231933594</v>
      </c>
      <c r="AK17" s="28">
        <v>251.96104431152344</v>
      </c>
      <c r="AL17" s="28">
        <v>264.7756652832031</v>
      </c>
      <c r="AM17" s="28">
        <v>246.01181030273438</v>
      </c>
      <c r="AN17" s="28">
        <v>247.82449340820312</v>
      </c>
      <c r="AO17" s="28">
        <v>247.4777069091797</v>
      </c>
      <c r="AP17" s="55">
        <v>247.58970642089844</v>
      </c>
      <c r="AQ17" s="55">
        <v>251.2010040283203</v>
      </c>
      <c r="AR17" s="55">
        <v>251.93850708007812</v>
      </c>
      <c r="AS17" s="55">
        <v>250.10459899902344</v>
      </c>
      <c r="AT17" s="55">
        <v>248.31539916992188</v>
      </c>
      <c r="AU17" s="55">
        <v>248.1334991455078</v>
      </c>
      <c r="AV17" s="55">
        <v>249.2884063720703</v>
      </c>
      <c r="AW17" s="55">
        <v>253.17979431152344</v>
      </c>
      <c r="AX17" s="55">
        <v>252.87750244140625</v>
      </c>
      <c r="AY17" s="55">
        <v>251.8708953857422</v>
      </c>
      <c r="AZ17" s="55">
        <v>252.85169982910156</v>
      </c>
      <c r="BA17" s="55">
        <v>253.09840393066406</v>
      </c>
      <c r="BB17" s="55">
        <v>254.72479248046875</v>
      </c>
      <c r="BC17" s="55">
        <v>253.656005859375</v>
      </c>
      <c r="BD17" s="55">
        <v>251.0009002685547</v>
      </c>
      <c r="BE17" s="55">
        <v>246.1269989013672</v>
      </c>
      <c r="BF17" s="55">
        <v>243.98609924316406</v>
      </c>
      <c r="BG17" s="55">
        <v>246.9320068359375</v>
      </c>
      <c r="BH17" s="55">
        <v>248.5457000732422</v>
      </c>
      <c r="BI17" s="55">
        <v>247.94850158691406</v>
      </c>
      <c r="BJ17" s="55">
        <v>246.99609375</v>
      </c>
      <c r="BK17" s="56"/>
    </row>
    <row r="18" spans="1:63" ht="10.5">
      <c r="A18" t="s">
        <v>153</v>
      </c>
      <c r="B18" t="s">
        <v>154</v>
      </c>
      <c r="C18" s="124">
        <v>141.89999389648438</v>
      </c>
      <c r="D18" s="28">
        <v>143.89999389648438</v>
      </c>
      <c r="E18" s="28">
        <v>141.8000030517578</v>
      </c>
      <c r="F18" s="28">
        <v>141.8000030517578</v>
      </c>
      <c r="G18" s="28">
        <v>142.8000030517578</v>
      </c>
      <c r="H18" s="28">
        <v>140.8000030517578</v>
      </c>
      <c r="I18" s="28">
        <v>143.1999969482422</v>
      </c>
      <c r="J18" s="28">
        <v>150</v>
      </c>
      <c r="K18" s="28">
        <v>159.6999969482422</v>
      </c>
      <c r="L18" s="28">
        <v>180.6999969482422</v>
      </c>
      <c r="M18" s="28">
        <v>182.8000030517578</v>
      </c>
      <c r="N18" s="28">
        <v>179.1999969482422</v>
      </c>
      <c r="O18" s="28">
        <v>180.85845947265625</v>
      </c>
      <c r="P18" s="28">
        <v>184.4585723876953</v>
      </c>
      <c r="Q18" s="28">
        <v>193.89930725097656</v>
      </c>
      <c r="R18" s="28">
        <v>195.83218383789062</v>
      </c>
      <c r="S18" s="28">
        <v>191.94422912597656</v>
      </c>
      <c r="T18" s="28">
        <v>199.22901916503906</v>
      </c>
      <c r="U18" s="28">
        <v>204.9454803466797</v>
      </c>
      <c r="V18" s="28">
        <v>218.6114959716797</v>
      </c>
      <c r="W18" s="28">
        <v>241.8346710205078</v>
      </c>
      <c r="X18" s="28">
        <v>245.25450134277344</v>
      </c>
      <c r="Y18" s="28">
        <v>231.92164611816406</v>
      </c>
      <c r="Z18" s="28">
        <v>230.9893035888672</v>
      </c>
      <c r="AA18" s="28">
        <v>233.04937744140625</v>
      </c>
      <c r="AB18" s="28">
        <v>231.1173095703125</v>
      </c>
      <c r="AC18" s="28">
        <v>235.3496551513672</v>
      </c>
      <c r="AD18" s="28">
        <v>242.7900390625</v>
      </c>
      <c r="AE18" s="28">
        <v>247.53192138671875</v>
      </c>
      <c r="AF18" s="28">
        <v>246.97943115234375</v>
      </c>
      <c r="AG18" s="28">
        <v>247.02394104003906</v>
      </c>
      <c r="AH18" s="28">
        <v>250.6042938232422</v>
      </c>
      <c r="AI18" s="28">
        <v>238.2313995361328</v>
      </c>
      <c r="AJ18" s="28">
        <v>230.41661071777344</v>
      </c>
      <c r="AK18" s="28">
        <v>233.85693359375</v>
      </c>
      <c r="AL18" s="28">
        <v>237.45419311523438</v>
      </c>
      <c r="AM18" s="28">
        <v>231.36660766601562</v>
      </c>
      <c r="AN18" s="28">
        <v>236.83799743652344</v>
      </c>
      <c r="AO18" s="28">
        <v>236.66619873046875</v>
      </c>
      <c r="AP18" s="55">
        <v>237.25650024414062</v>
      </c>
      <c r="AQ18" s="55">
        <v>236.7716064453125</v>
      </c>
      <c r="AR18" s="55">
        <v>234.81719970703125</v>
      </c>
      <c r="AS18" s="55">
        <v>232.5458984375</v>
      </c>
      <c r="AT18" s="55">
        <v>231.11349487304688</v>
      </c>
      <c r="AU18" s="55">
        <v>231.01510620117188</v>
      </c>
      <c r="AV18" s="55">
        <v>235.67919921875</v>
      </c>
      <c r="AW18" s="55">
        <v>242.84429931640625</v>
      </c>
      <c r="AX18" s="55">
        <v>243.15829467773438</v>
      </c>
      <c r="AY18" s="55">
        <v>241.0299072265625</v>
      </c>
      <c r="AZ18" s="55">
        <v>239.30960083007812</v>
      </c>
      <c r="BA18" s="55">
        <v>238.51600646972656</v>
      </c>
      <c r="BB18" s="55">
        <v>235.09140014648438</v>
      </c>
      <c r="BC18" s="55">
        <v>232.96060180664062</v>
      </c>
      <c r="BD18" s="55">
        <v>227.95669555664062</v>
      </c>
      <c r="BE18" s="55">
        <v>222.00540161132812</v>
      </c>
      <c r="BF18" s="55">
        <v>221.8686981201172</v>
      </c>
      <c r="BG18" s="55">
        <v>223.90159606933594</v>
      </c>
      <c r="BH18" s="55">
        <v>227.83470153808594</v>
      </c>
      <c r="BI18" s="55">
        <v>231.1802978515625</v>
      </c>
      <c r="BJ18" s="55">
        <v>232.9696044921875</v>
      </c>
      <c r="BK18" s="56"/>
    </row>
    <row r="19" spans="3:62" ht="10.5">
      <c r="C19" s="125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</row>
    <row r="20" spans="2:62" ht="10.5">
      <c r="B20" s="86" t="s">
        <v>223</v>
      </c>
      <c r="C20" s="125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</row>
    <row r="21" spans="1:63" ht="10.5">
      <c r="A21" t="s">
        <v>224</v>
      </c>
      <c r="B21" t="s">
        <v>216</v>
      </c>
      <c r="C21" s="124">
        <v>150.5572052001953</v>
      </c>
      <c r="D21" s="28">
        <v>152.10797119140625</v>
      </c>
      <c r="E21" s="28">
        <v>149.4915313720703</v>
      </c>
      <c r="F21" s="28">
        <v>148.53981018066406</v>
      </c>
      <c r="G21" s="28">
        <v>150.1246337890625</v>
      </c>
      <c r="H21" s="28">
        <v>150.4091033935547</v>
      </c>
      <c r="I21" s="28">
        <v>151.6514434814453</v>
      </c>
      <c r="J21" s="28">
        <v>159.04173278808594</v>
      </c>
      <c r="K21" s="28">
        <v>168.67095947265625</v>
      </c>
      <c r="L21" s="28">
        <v>189.11099243164062</v>
      </c>
      <c r="M21" s="28">
        <v>190.53639221191406</v>
      </c>
      <c r="N21" s="28">
        <v>187.64366149902344</v>
      </c>
      <c r="O21" s="28">
        <v>190.55612182617188</v>
      </c>
      <c r="P21" s="28">
        <v>193.8719024658203</v>
      </c>
      <c r="Q21" s="28">
        <v>203.26763916015625</v>
      </c>
      <c r="R21" s="28">
        <v>204.98794555664062</v>
      </c>
      <c r="S21" s="28">
        <v>201.6531982421875</v>
      </c>
      <c r="T21" s="28">
        <v>210.23931884765625</v>
      </c>
      <c r="U21" s="28">
        <v>216.62396240234375</v>
      </c>
      <c r="V21" s="28">
        <v>229.21603393554688</v>
      </c>
      <c r="W21" s="28">
        <v>251.85255432128906</v>
      </c>
      <c r="X21" s="28">
        <v>252.12156677246094</v>
      </c>
      <c r="Y21" s="28">
        <v>242.46568298339844</v>
      </c>
      <c r="Z21" s="28">
        <v>243.28465270996094</v>
      </c>
      <c r="AA21" s="28">
        <v>245.6917724609375</v>
      </c>
      <c r="AB21" s="28">
        <v>243.08534240722656</v>
      </c>
      <c r="AC21" s="28">
        <v>247.1154327392578</v>
      </c>
      <c r="AD21" s="28">
        <v>254.84068298339844</v>
      </c>
      <c r="AE21" s="28">
        <v>259.6003723144531</v>
      </c>
      <c r="AF21" s="28">
        <v>259.585693359375</v>
      </c>
      <c r="AG21" s="28">
        <v>259.1176452636719</v>
      </c>
      <c r="AH21" s="28">
        <v>262.125732421875</v>
      </c>
      <c r="AI21" s="28">
        <v>251.31893920898438</v>
      </c>
      <c r="AJ21" s="28">
        <v>243.92611694335938</v>
      </c>
      <c r="AK21" s="28">
        <v>246.2648468017578</v>
      </c>
      <c r="AL21" s="28">
        <v>250.22418212890625</v>
      </c>
      <c r="AM21" s="28">
        <v>244.76023864746094</v>
      </c>
      <c r="AN21" s="28">
        <v>250.45989990234375</v>
      </c>
      <c r="AO21" s="28">
        <v>249.81759643554688</v>
      </c>
      <c r="AP21" s="55">
        <v>250.3184051513672</v>
      </c>
      <c r="AQ21" s="55">
        <v>249.2686004638672</v>
      </c>
      <c r="AR21" s="55">
        <v>247.32859802246094</v>
      </c>
      <c r="AS21" s="55">
        <v>245.6356964111328</v>
      </c>
      <c r="AT21" s="55">
        <v>243.57200622558594</v>
      </c>
      <c r="AU21" s="55">
        <v>243.0093994140625</v>
      </c>
      <c r="AV21" s="55">
        <v>247.60650634765625</v>
      </c>
      <c r="AW21" s="55">
        <v>255.78160095214844</v>
      </c>
      <c r="AX21" s="55">
        <v>256.0773010253906</v>
      </c>
      <c r="AY21" s="55">
        <v>253.69900512695312</v>
      </c>
      <c r="AZ21" s="55">
        <v>251.9008026123047</v>
      </c>
      <c r="BA21" s="55">
        <v>251.13150024414062</v>
      </c>
      <c r="BB21" s="55">
        <v>246.59959411621094</v>
      </c>
      <c r="BC21" s="55">
        <v>244.41409301757812</v>
      </c>
      <c r="BD21" s="55">
        <v>238.95700073242188</v>
      </c>
      <c r="BE21" s="55">
        <v>232.7888946533203</v>
      </c>
      <c r="BF21" s="55">
        <v>232.7783966064453</v>
      </c>
      <c r="BG21" s="55">
        <v>234.5532989501953</v>
      </c>
      <c r="BH21" s="55">
        <v>238.44119262695312</v>
      </c>
      <c r="BI21" s="55">
        <v>242.7593994140625</v>
      </c>
      <c r="BJ21" s="55">
        <v>245.1501007080078</v>
      </c>
      <c r="BK21" s="56"/>
    </row>
    <row r="22" spans="1:63" ht="10.5">
      <c r="A22" t="s">
        <v>225</v>
      </c>
      <c r="B22" t="s">
        <v>218</v>
      </c>
      <c r="C22" s="124">
        <v>149.30178833007812</v>
      </c>
      <c r="D22" s="28">
        <v>150.54502868652344</v>
      </c>
      <c r="E22" s="28">
        <v>149.3485870361328</v>
      </c>
      <c r="F22" s="28">
        <v>149.3395538330078</v>
      </c>
      <c r="G22" s="28">
        <v>144.5299072265625</v>
      </c>
      <c r="H22" s="28">
        <v>141.47634887695312</v>
      </c>
      <c r="I22" s="28">
        <v>147.05274963378906</v>
      </c>
      <c r="J22" s="28">
        <v>154.0751953125</v>
      </c>
      <c r="K22" s="28">
        <v>165.57614135742188</v>
      </c>
      <c r="L22" s="28">
        <v>189.1098175048828</v>
      </c>
      <c r="M22" s="28">
        <v>193.5959930419922</v>
      </c>
      <c r="N22" s="28">
        <v>191.607666015625</v>
      </c>
      <c r="O22" s="28">
        <v>193.17330932617188</v>
      </c>
      <c r="P22" s="28">
        <v>193.78953552246094</v>
      </c>
      <c r="Q22" s="28">
        <v>203.93128967285156</v>
      </c>
      <c r="R22" s="28">
        <v>205.4355926513672</v>
      </c>
      <c r="S22" s="28">
        <v>197.72802734375</v>
      </c>
      <c r="T22" s="28">
        <v>201.21121215820312</v>
      </c>
      <c r="U22" s="28">
        <v>209.21949768066406</v>
      </c>
      <c r="V22" s="28">
        <v>227.84335327148438</v>
      </c>
      <c r="W22" s="28">
        <v>256.625732421875</v>
      </c>
      <c r="X22" s="28">
        <v>263.5975646972656</v>
      </c>
      <c r="Y22" s="28">
        <v>244.04689025878906</v>
      </c>
      <c r="Z22" s="28">
        <v>240.58474731445312</v>
      </c>
      <c r="AA22" s="28">
        <v>244.8076171875</v>
      </c>
      <c r="AB22" s="28">
        <v>245.0849151611328</v>
      </c>
      <c r="AC22" s="28">
        <v>245.77069091796875</v>
      </c>
      <c r="AD22" s="28">
        <v>249.5346221923828</v>
      </c>
      <c r="AE22" s="28">
        <v>250.80609130859375</v>
      </c>
      <c r="AF22" s="28">
        <v>246.5768280029297</v>
      </c>
      <c r="AG22" s="28">
        <v>247.984619140625</v>
      </c>
      <c r="AH22" s="28">
        <v>250.92747497558594</v>
      </c>
      <c r="AI22" s="28">
        <v>240.2028045654297</v>
      </c>
      <c r="AJ22" s="28">
        <v>231.55349731445312</v>
      </c>
      <c r="AK22" s="28">
        <v>235.52786254882812</v>
      </c>
      <c r="AL22" s="28">
        <v>237.6865997314453</v>
      </c>
      <c r="AM22" s="28">
        <v>232.06883239746094</v>
      </c>
      <c r="AN22" s="28">
        <v>239.72569274902344</v>
      </c>
      <c r="AO22" s="28">
        <v>239.02560424804688</v>
      </c>
      <c r="AP22" s="55">
        <v>238.55819702148438</v>
      </c>
      <c r="AQ22" s="55">
        <v>239.11099243164062</v>
      </c>
      <c r="AR22" s="55">
        <v>237.4134063720703</v>
      </c>
      <c r="AS22" s="55">
        <v>235.7425994873047</v>
      </c>
      <c r="AT22" s="55">
        <v>236.3009033203125</v>
      </c>
      <c r="AU22" s="55">
        <v>237.03439331054688</v>
      </c>
      <c r="AV22" s="55">
        <v>242.20150756835938</v>
      </c>
      <c r="AW22" s="55">
        <v>250.4846954345703</v>
      </c>
      <c r="AX22" s="55">
        <v>251.75660705566406</v>
      </c>
      <c r="AY22" s="55">
        <v>251.4499969482422</v>
      </c>
      <c r="AZ22" s="55">
        <v>249.3813018798828</v>
      </c>
      <c r="BA22" s="55">
        <v>247.02789306640625</v>
      </c>
      <c r="BB22" s="55">
        <v>245.67379760742188</v>
      </c>
      <c r="BC22" s="55">
        <v>241.93609619140625</v>
      </c>
      <c r="BD22" s="55">
        <v>235.8708953857422</v>
      </c>
      <c r="BE22" s="55">
        <v>231.1405029296875</v>
      </c>
      <c r="BF22" s="55">
        <v>229.93820190429688</v>
      </c>
      <c r="BG22" s="55">
        <v>232.39939880371094</v>
      </c>
      <c r="BH22" s="55">
        <v>236.62640380859375</v>
      </c>
      <c r="BI22" s="55">
        <v>239.72120666503906</v>
      </c>
      <c r="BJ22" s="55">
        <v>241.56759643554688</v>
      </c>
      <c r="BK22" s="56"/>
    </row>
    <row r="23" spans="1:63" ht="10.5">
      <c r="A23" t="s">
        <v>226</v>
      </c>
      <c r="B23" t="s">
        <v>220</v>
      </c>
      <c r="C23" s="124">
        <v>137.49026489257812</v>
      </c>
      <c r="D23" s="28">
        <v>139.4930419921875</v>
      </c>
      <c r="E23" s="28">
        <v>140.67591857910156</v>
      </c>
      <c r="F23" s="28">
        <v>142.88975524902344</v>
      </c>
      <c r="G23" s="28">
        <v>143.56027221679688</v>
      </c>
      <c r="H23" s="28">
        <v>140.4150390625</v>
      </c>
      <c r="I23" s="28">
        <v>146.136962890625</v>
      </c>
      <c r="J23" s="28">
        <v>154.1033935546875</v>
      </c>
      <c r="K23" s="28">
        <v>165.24362182617188</v>
      </c>
      <c r="L23" s="28">
        <v>187.25611877441406</v>
      </c>
      <c r="M23" s="28">
        <v>184.71888732910156</v>
      </c>
      <c r="N23" s="28">
        <v>177.35052490234375</v>
      </c>
      <c r="O23" s="28">
        <v>177.4415740966797</v>
      </c>
      <c r="P23" s="28">
        <v>184.29025268554688</v>
      </c>
      <c r="Q23" s="28">
        <v>198.01699829101562</v>
      </c>
      <c r="R23" s="28">
        <v>195.9419403076172</v>
      </c>
      <c r="S23" s="28">
        <v>192.4771270751953</v>
      </c>
      <c r="T23" s="28">
        <v>200.507080078125</v>
      </c>
      <c r="U23" s="28">
        <v>208.094482421875</v>
      </c>
      <c r="V23" s="28">
        <v>226.13941955566406</v>
      </c>
      <c r="W23" s="28">
        <v>253.751220703125</v>
      </c>
      <c r="X23" s="28">
        <v>280.06292724609375</v>
      </c>
      <c r="Y23" s="28">
        <v>245.14935302734375</v>
      </c>
      <c r="Z23" s="28">
        <v>232.95864868164062</v>
      </c>
      <c r="AA23" s="28">
        <v>230.26490783691406</v>
      </c>
      <c r="AB23" s="28">
        <v>230.61798095703125</v>
      </c>
      <c r="AC23" s="28">
        <v>237.5662384033203</v>
      </c>
      <c r="AD23" s="28">
        <v>249.4538116455078</v>
      </c>
      <c r="AE23" s="28">
        <v>257.40185546875</v>
      </c>
      <c r="AF23" s="28">
        <v>262.6085205078125</v>
      </c>
      <c r="AG23" s="28">
        <v>273.6011962890625</v>
      </c>
      <c r="AH23" s="28">
        <v>281.4746398925781</v>
      </c>
      <c r="AI23" s="28">
        <v>244.17620849609375</v>
      </c>
      <c r="AJ23" s="28">
        <v>236.4865264892578</v>
      </c>
      <c r="AK23" s="28">
        <v>242.5567169189453</v>
      </c>
      <c r="AL23" s="28">
        <v>244.30316162109375</v>
      </c>
      <c r="AM23" s="28">
        <v>230.43138122558594</v>
      </c>
      <c r="AN23" s="28">
        <v>236.83880615234375</v>
      </c>
      <c r="AO23" s="28">
        <v>237.63209533691406</v>
      </c>
      <c r="AP23" s="55">
        <v>237.9095001220703</v>
      </c>
      <c r="AQ23" s="55">
        <v>239.03770446777344</v>
      </c>
      <c r="AR23" s="55">
        <v>238.7969970703125</v>
      </c>
      <c r="AS23" s="55">
        <v>237.2615966796875</v>
      </c>
      <c r="AT23" s="55">
        <v>239.15359497070312</v>
      </c>
      <c r="AU23" s="55">
        <v>241.0697021484375</v>
      </c>
      <c r="AV23" s="55">
        <v>247.54409790039062</v>
      </c>
      <c r="AW23" s="55">
        <v>249.76010131835938</v>
      </c>
      <c r="AX23" s="55">
        <v>248.6251983642578</v>
      </c>
      <c r="AY23" s="55">
        <v>245.6204071044922</v>
      </c>
      <c r="AZ23" s="55">
        <v>242.73989868164062</v>
      </c>
      <c r="BA23" s="55">
        <v>241.21339416503906</v>
      </c>
      <c r="BB23" s="55">
        <v>240.76080322265625</v>
      </c>
      <c r="BC23" s="55">
        <v>237.76319885253906</v>
      </c>
      <c r="BD23" s="55">
        <v>236.3625946044922</v>
      </c>
      <c r="BE23" s="55">
        <v>231.65890502929688</v>
      </c>
      <c r="BF23" s="55">
        <v>232.08819580078125</v>
      </c>
      <c r="BG23" s="55">
        <v>235.1427001953125</v>
      </c>
      <c r="BH23" s="55">
        <v>240.0028076171875</v>
      </c>
      <c r="BI23" s="55">
        <v>240.06190490722656</v>
      </c>
      <c r="BJ23" s="55">
        <v>238.95069885253906</v>
      </c>
      <c r="BK23" s="56"/>
    </row>
    <row r="24" spans="1:63" ht="10.5">
      <c r="A24" t="s">
        <v>227</v>
      </c>
      <c r="B24" t="s">
        <v>222</v>
      </c>
      <c r="C24" s="124">
        <v>144.56822204589844</v>
      </c>
      <c r="D24" s="28">
        <v>152.4875946044922</v>
      </c>
      <c r="E24" s="28">
        <v>158.90621948242188</v>
      </c>
      <c r="F24" s="28">
        <v>168.950927734375</v>
      </c>
      <c r="G24" s="28">
        <v>182.4070281982422</v>
      </c>
      <c r="H24" s="28">
        <v>172.12692260742188</v>
      </c>
      <c r="I24" s="28">
        <v>171.96690368652344</v>
      </c>
      <c r="J24" s="28">
        <v>171.9431915283203</v>
      </c>
      <c r="K24" s="28">
        <v>182.55215454101562</v>
      </c>
      <c r="L24" s="28">
        <v>204.4185028076172</v>
      </c>
      <c r="M24" s="28">
        <v>198.8033447265625</v>
      </c>
      <c r="N24" s="28">
        <v>183.30789184570312</v>
      </c>
      <c r="O24" s="28">
        <v>186.44020080566406</v>
      </c>
      <c r="P24" s="28">
        <v>206.5795440673828</v>
      </c>
      <c r="Q24" s="28">
        <v>223.283447265625</v>
      </c>
      <c r="R24" s="28">
        <v>229.32217407226562</v>
      </c>
      <c r="S24" s="28">
        <v>214.50628662109375</v>
      </c>
      <c r="T24" s="28">
        <v>208.3583984375</v>
      </c>
      <c r="U24" s="28">
        <v>211.91534423828125</v>
      </c>
      <c r="V24" s="28">
        <v>241.1833953857422</v>
      </c>
      <c r="W24" s="28">
        <v>270.18133544921875</v>
      </c>
      <c r="X24" s="28">
        <v>279.02850341796875</v>
      </c>
      <c r="Y24" s="28">
        <v>252.5475311279297</v>
      </c>
      <c r="Z24" s="28">
        <v>240.01617431640625</v>
      </c>
      <c r="AA24" s="28">
        <v>240.13424682617188</v>
      </c>
      <c r="AB24" s="28">
        <v>245.5191192626953</v>
      </c>
      <c r="AC24" s="28">
        <v>260.0230712890625</v>
      </c>
      <c r="AD24" s="28">
        <v>267.27301025390625</v>
      </c>
      <c r="AE24" s="28">
        <v>284.94525146484375</v>
      </c>
      <c r="AF24" s="28">
        <v>274.9623107910156</v>
      </c>
      <c r="AG24" s="28">
        <v>268.43096923828125</v>
      </c>
      <c r="AH24" s="28">
        <v>281.17547607421875</v>
      </c>
      <c r="AI24" s="28">
        <v>264.6000061035156</v>
      </c>
      <c r="AJ24" s="28">
        <v>242.77676391601562</v>
      </c>
      <c r="AK24" s="28">
        <v>258.47821044921875</v>
      </c>
      <c r="AL24" s="28">
        <v>271.624267578125</v>
      </c>
      <c r="AM24" s="28">
        <v>252.37509155273438</v>
      </c>
      <c r="AN24" s="28">
        <v>257.77410888671875</v>
      </c>
      <c r="AO24" s="28">
        <v>257.05780029296875</v>
      </c>
      <c r="AP24" s="55">
        <v>256.57958984375</v>
      </c>
      <c r="AQ24" s="55">
        <v>259.87298583984375</v>
      </c>
      <c r="AR24" s="55">
        <v>259.4559020996094</v>
      </c>
      <c r="AS24" s="55">
        <v>255.68150329589844</v>
      </c>
      <c r="AT24" s="55">
        <v>254.73829650878906</v>
      </c>
      <c r="AU24" s="55">
        <v>254.55169677734375</v>
      </c>
      <c r="AV24" s="55">
        <v>255.7364959716797</v>
      </c>
      <c r="AW24" s="55">
        <v>259.7284851074219</v>
      </c>
      <c r="AX24" s="55">
        <v>259.4183044433594</v>
      </c>
      <c r="AY24" s="55">
        <v>258.3857116699219</v>
      </c>
      <c r="AZ24" s="55">
        <v>263.0032043457031</v>
      </c>
      <c r="BA24" s="55">
        <v>262.8960876464844</v>
      </c>
      <c r="BB24" s="55">
        <v>263.97369384765625</v>
      </c>
      <c r="BC24" s="55">
        <v>262.4128112792969</v>
      </c>
      <c r="BD24" s="55">
        <v>258.49029541015625</v>
      </c>
      <c r="BE24" s="55">
        <v>251.61509704589844</v>
      </c>
      <c r="BF24" s="55">
        <v>250.2969970703125</v>
      </c>
      <c r="BG24" s="55">
        <v>253.31910705566406</v>
      </c>
      <c r="BH24" s="55">
        <v>254.97459411621094</v>
      </c>
      <c r="BI24" s="55">
        <v>254.36180114746094</v>
      </c>
      <c r="BJ24" s="55">
        <v>253.38479614257812</v>
      </c>
      <c r="BK24" s="56"/>
    </row>
    <row r="25" spans="1:63" ht="10.5">
      <c r="A25" t="s">
        <v>228</v>
      </c>
      <c r="B25" t="s">
        <v>103</v>
      </c>
      <c r="C25" s="124">
        <v>149.10166931152344</v>
      </c>
      <c r="D25" s="28">
        <v>150.73471069335938</v>
      </c>
      <c r="E25" s="28">
        <v>148.7860107421875</v>
      </c>
      <c r="F25" s="28">
        <v>148.41798400878906</v>
      </c>
      <c r="G25" s="28">
        <v>149.38641357421875</v>
      </c>
      <c r="H25" s="28">
        <v>148.36781311035156</v>
      </c>
      <c r="I25" s="28">
        <v>150.5694122314453</v>
      </c>
      <c r="J25" s="28">
        <v>157.7880096435547</v>
      </c>
      <c r="K25" s="28">
        <v>168.1865234375</v>
      </c>
      <c r="L25" s="28">
        <v>189.43093872070312</v>
      </c>
      <c r="M25" s="28">
        <v>190.67417907714844</v>
      </c>
      <c r="N25" s="28">
        <v>187.10696411132812</v>
      </c>
      <c r="O25" s="28">
        <v>189.74156188964844</v>
      </c>
      <c r="P25" s="28">
        <v>193.51983642578125</v>
      </c>
      <c r="Q25" s="28">
        <v>203.36631774902344</v>
      </c>
      <c r="R25" s="28">
        <v>205.28126525878906</v>
      </c>
      <c r="S25" s="28">
        <v>201.16949462890625</v>
      </c>
      <c r="T25" s="28">
        <v>208.69749450683594</v>
      </c>
      <c r="U25" s="28">
        <v>214.87109375</v>
      </c>
      <c r="V25" s="28">
        <v>229.21620178222656</v>
      </c>
      <c r="W25" s="28">
        <v>253.55032348632812</v>
      </c>
      <c r="X25" s="28">
        <v>257.12103271484375</v>
      </c>
      <c r="Y25" s="28">
        <v>243.1835174560547</v>
      </c>
      <c r="Z25" s="28">
        <v>242.19789123535156</v>
      </c>
      <c r="AA25" s="28">
        <v>244.4696502685547</v>
      </c>
      <c r="AB25" s="28">
        <v>242.4817657470703</v>
      </c>
      <c r="AC25" s="28">
        <v>246.82334899902344</v>
      </c>
      <c r="AD25" s="28">
        <v>254.5142822265625</v>
      </c>
      <c r="AE25" s="28">
        <v>259.4051818847656</v>
      </c>
      <c r="AF25" s="28">
        <v>258.7421569824219</v>
      </c>
      <c r="AG25" s="28">
        <v>258.9455261230469</v>
      </c>
      <c r="AH25" s="28">
        <v>262.7610168457031</v>
      </c>
      <c r="AI25" s="28">
        <v>249.89524841308594</v>
      </c>
      <c r="AJ25" s="28">
        <v>241.688720703125</v>
      </c>
      <c r="AK25" s="28">
        <v>245.24807739257812</v>
      </c>
      <c r="AL25" s="28">
        <v>249.03221130371094</v>
      </c>
      <c r="AM25" s="28">
        <v>242.67430114746094</v>
      </c>
      <c r="AN25" s="28">
        <v>248.48789978027344</v>
      </c>
      <c r="AO25" s="28">
        <v>248.2039031982422</v>
      </c>
      <c r="AP25" s="55">
        <v>248.75230407714844</v>
      </c>
      <c r="AQ25" s="55">
        <v>248.13150024414062</v>
      </c>
      <c r="AR25" s="55">
        <v>246.0167999267578</v>
      </c>
      <c r="AS25" s="55">
        <v>243.92149353027344</v>
      </c>
      <c r="AT25" s="55">
        <v>242.43179321289062</v>
      </c>
      <c r="AU25" s="55">
        <v>242.35189819335938</v>
      </c>
      <c r="AV25" s="55">
        <v>247.1981964111328</v>
      </c>
      <c r="AW25" s="55">
        <v>254.7196044921875</v>
      </c>
      <c r="AX25" s="55">
        <v>255.05320739746094</v>
      </c>
      <c r="AY25" s="55">
        <v>252.8361053466797</v>
      </c>
      <c r="AZ25" s="55">
        <v>251.08160400390625</v>
      </c>
      <c r="BA25" s="55">
        <v>250.1613006591797</v>
      </c>
      <c r="BB25" s="55">
        <v>246.48829650878906</v>
      </c>
      <c r="BC25" s="55">
        <v>244.17210388183594</v>
      </c>
      <c r="BD25" s="55">
        <v>238.89340209960938</v>
      </c>
      <c r="BE25" s="55">
        <v>232.906005859375</v>
      </c>
      <c r="BF25" s="55">
        <v>232.76220703125</v>
      </c>
      <c r="BG25" s="55">
        <v>234.9031982421875</v>
      </c>
      <c r="BH25" s="55">
        <v>238.9752960205078</v>
      </c>
      <c r="BI25" s="55">
        <v>242.49009704589844</v>
      </c>
      <c r="BJ25" s="55">
        <v>244.3813934326172</v>
      </c>
      <c r="BK25" s="56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BK25"/>
  <sheetViews>
    <sheetView workbookViewId="0" topLeftCell="A1">
      <pane xSplit="2" topLeftCell="AK1" activePane="topRight" state="frozen"/>
      <selection pane="topLeft" activeCell="AK1" sqref="AK1"/>
      <selection pane="topRight" activeCell="A1" sqref="A1"/>
    </sheetView>
  </sheetViews>
  <sheetFormatPr defaultColWidth="9.16015625" defaultRowHeight="10.5"/>
  <cols>
    <col min="1" max="1" width="11.83203125" style="0" customWidth="1"/>
    <col min="2" max="2" width="60.33203125" style="0" customWidth="1"/>
    <col min="3" max="45" width="9.5" style="0" bestFit="1" customWidth="1"/>
    <col min="46" max="46" width="9.16015625" style="149" customWidth="1"/>
    <col min="47" max="62" width="9.5" style="0" bestFit="1" customWidth="1"/>
  </cols>
  <sheetData>
    <row r="1" spans="1:62" ht="15.75">
      <c r="A1" s="88" t="s">
        <v>229</v>
      </c>
      <c r="C1" s="159" t="s">
        <v>799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0.5">
      <c r="A2" s="156" t="s">
        <v>759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t="s">
        <v>1</v>
      </c>
      <c r="B3" s="89" t="s">
        <v>2</v>
      </c>
      <c r="C3" s="82">
        <v>200401</v>
      </c>
      <c r="D3" s="82">
        <v>200402</v>
      </c>
      <c r="E3" s="82">
        <v>200403</v>
      </c>
      <c r="F3" s="82">
        <v>200404</v>
      </c>
      <c r="G3" s="82">
        <v>200405</v>
      </c>
      <c r="H3" s="82">
        <v>200406</v>
      </c>
      <c r="I3" s="82">
        <v>200407</v>
      </c>
      <c r="J3" s="82">
        <v>200408</v>
      </c>
      <c r="K3" s="82">
        <v>200409</v>
      </c>
      <c r="L3" s="82">
        <v>200410</v>
      </c>
      <c r="M3" s="82">
        <v>200411</v>
      </c>
      <c r="N3" s="82">
        <v>200412</v>
      </c>
      <c r="O3" s="82">
        <v>200501</v>
      </c>
      <c r="P3" s="82">
        <v>200502</v>
      </c>
      <c r="Q3" s="82">
        <v>200503</v>
      </c>
      <c r="R3" s="82">
        <v>200504</v>
      </c>
      <c r="S3" s="82">
        <v>200505</v>
      </c>
      <c r="T3" s="82">
        <v>200506</v>
      </c>
      <c r="U3" s="82">
        <v>200507</v>
      </c>
      <c r="V3" s="82">
        <v>200508</v>
      </c>
      <c r="W3" s="82">
        <v>200509</v>
      </c>
      <c r="X3" s="82">
        <v>200510</v>
      </c>
      <c r="Y3" s="82">
        <v>200511</v>
      </c>
      <c r="Z3" s="82">
        <v>200512</v>
      </c>
      <c r="AA3" s="82">
        <v>200601</v>
      </c>
      <c r="AB3" s="82">
        <v>200602</v>
      </c>
      <c r="AC3" s="82">
        <v>200603</v>
      </c>
      <c r="AD3" s="82">
        <v>200604</v>
      </c>
      <c r="AE3" s="82">
        <v>200605</v>
      </c>
      <c r="AF3" s="82">
        <v>200606</v>
      </c>
      <c r="AG3" s="82">
        <v>200607</v>
      </c>
      <c r="AH3" s="82">
        <v>200608</v>
      </c>
      <c r="AI3" s="82">
        <v>200609</v>
      </c>
      <c r="AJ3" s="82">
        <v>200610</v>
      </c>
      <c r="AK3" s="82">
        <v>200611</v>
      </c>
      <c r="AL3" s="82">
        <v>200612</v>
      </c>
      <c r="AM3" s="82">
        <v>200701</v>
      </c>
      <c r="AN3" s="82">
        <v>200702</v>
      </c>
      <c r="AO3" s="82">
        <v>200703</v>
      </c>
      <c r="AP3" s="122">
        <v>200704</v>
      </c>
      <c r="AQ3" s="122">
        <v>200705</v>
      </c>
      <c r="AR3" s="122">
        <v>200706</v>
      </c>
      <c r="AS3" s="122">
        <v>200707</v>
      </c>
      <c r="AT3" s="122">
        <v>200708</v>
      </c>
      <c r="AU3" s="122">
        <v>200709</v>
      </c>
      <c r="AV3" s="122">
        <v>200710</v>
      </c>
      <c r="AW3" s="122">
        <v>200711</v>
      </c>
      <c r="AX3" s="122">
        <v>200712</v>
      </c>
      <c r="AY3" s="122">
        <v>200801</v>
      </c>
      <c r="AZ3" s="122">
        <v>200802</v>
      </c>
      <c r="BA3" s="122">
        <v>200803</v>
      </c>
      <c r="BB3" s="122">
        <v>200804</v>
      </c>
      <c r="BC3" s="122">
        <v>200805</v>
      </c>
      <c r="BD3" s="122">
        <v>200806</v>
      </c>
      <c r="BE3" s="122">
        <v>200807</v>
      </c>
      <c r="BF3" s="122">
        <v>200808</v>
      </c>
      <c r="BG3" s="122">
        <v>200809</v>
      </c>
      <c r="BH3" s="122">
        <v>200810</v>
      </c>
      <c r="BI3" s="122">
        <v>200811</v>
      </c>
      <c r="BJ3" s="122">
        <v>200812</v>
      </c>
      <c r="BK3" s="123"/>
    </row>
    <row r="4" spans="3:62" ht="10.5"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2:62" ht="10.5">
      <c r="B5" s="86" t="s">
        <v>230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1:63" ht="10.5">
      <c r="A6" t="s">
        <v>231</v>
      </c>
      <c r="B6" t="s">
        <v>232</v>
      </c>
      <c r="C6" s="124">
        <v>3.240999937057495</v>
      </c>
      <c r="D6" s="28">
        <v>2.812999963760376</v>
      </c>
      <c r="E6" s="28">
        <v>3.318000078201294</v>
      </c>
      <c r="F6" s="28">
        <v>2.4830000400543213</v>
      </c>
      <c r="G6" s="28">
        <v>3.25600004196167</v>
      </c>
      <c r="H6" s="28">
        <v>4.223999977111816</v>
      </c>
      <c r="I6" s="28">
        <v>4.997000217437744</v>
      </c>
      <c r="J6" s="28">
        <v>5.446000099182129</v>
      </c>
      <c r="K6" s="28">
        <v>5.535999774932861</v>
      </c>
      <c r="L6" s="28">
        <v>5.9019999504089355</v>
      </c>
      <c r="M6" s="28">
        <v>6.284999847412109</v>
      </c>
      <c r="N6" s="28">
        <v>5.593999862670898</v>
      </c>
      <c r="O6" s="28">
        <v>3.984999895095825</v>
      </c>
      <c r="P6" s="28">
        <v>3.0360000133514404</v>
      </c>
      <c r="Q6" s="28">
        <v>2.1029999256134033</v>
      </c>
      <c r="R6" s="28">
        <v>2.5190000534057617</v>
      </c>
      <c r="S6" s="28">
        <v>3.5239999294281006</v>
      </c>
      <c r="T6" s="28">
        <v>3.3610000610351562</v>
      </c>
      <c r="U6" s="28">
        <v>4.3460001945495605</v>
      </c>
      <c r="V6" s="28">
        <v>4.183000087738037</v>
      </c>
      <c r="W6" s="28">
        <v>4.224999904632568</v>
      </c>
      <c r="X6" s="28">
        <v>5.199999809265137</v>
      </c>
      <c r="Y6" s="28">
        <v>5.521999835968018</v>
      </c>
      <c r="Z6" s="28">
        <v>4.276000022888184</v>
      </c>
      <c r="AA6" s="28">
        <v>4.196000099182129</v>
      </c>
      <c r="AB6" s="28">
        <v>3.6649999618530273</v>
      </c>
      <c r="AC6" s="28">
        <v>2.502000093460083</v>
      </c>
      <c r="AD6" s="28">
        <v>3.375</v>
      </c>
      <c r="AE6" s="28">
        <v>3.9240000247955322</v>
      </c>
      <c r="AF6" s="28">
        <v>4.551000118255615</v>
      </c>
      <c r="AG6" s="28">
        <v>5.034999847412109</v>
      </c>
      <c r="AH6" s="28">
        <v>5.017000198364258</v>
      </c>
      <c r="AI6" s="28">
        <v>5.046000003814697</v>
      </c>
      <c r="AJ6" s="28">
        <v>5.333000183105469</v>
      </c>
      <c r="AK6" s="28">
        <v>5.452000141143799</v>
      </c>
      <c r="AL6" s="28">
        <v>5.318999767303467</v>
      </c>
      <c r="AM6" s="28">
        <v>5.47599983215332</v>
      </c>
      <c r="AN6" s="28">
        <v>1.9035714864730835</v>
      </c>
      <c r="AO6" s="28">
        <v>2.8998215198516846</v>
      </c>
      <c r="AP6" s="55">
        <v>3.1166160106658936</v>
      </c>
      <c r="AQ6" s="55">
        <v>3.778254985809326</v>
      </c>
      <c r="AR6" s="55">
        <v>4.328567981719971</v>
      </c>
      <c r="AS6" s="55">
        <v>5.05053186416626</v>
      </c>
      <c r="AT6" s="55">
        <v>5.199551105499268</v>
      </c>
      <c r="AU6" s="55">
        <v>5.252531051635742</v>
      </c>
      <c r="AV6" s="55">
        <v>5.330783843994141</v>
      </c>
      <c r="AW6" s="55">
        <v>5.5416998863220215</v>
      </c>
      <c r="AX6" s="55">
        <v>4.933272838592529</v>
      </c>
      <c r="AY6" s="55">
        <v>3.170525074005127</v>
      </c>
      <c r="AZ6" s="55">
        <v>3.015321969985962</v>
      </c>
      <c r="BA6" s="55">
        <v>2.813030958175659</v>
      </c>
      <c r="BB6" s="55">
        <v>2.8052520751953125</v>
      </c>
      <c r="BC6" s="55">
        <v>3.510745048522949</v>
      </c>
      <c r="BD6" s="55">
        <v>4.016392230987549</v>
      </c>
      <c r="BE6" s="55">
        <v>4.757606029510498</v>
      </c>
      <c r="BF6" s="55">
        <v>4.960634231567383</v>
      </c>
      <c r="BG6" s="55">
        <v>4.939289093017578</v>
      </c>
      <c r="BH6" s="55">
        <v>5.245457172393799</v>
      </c>
      <c r="BI6" s="55">
        <v>5.489908218383789</v>
      </c>
      <c r="BJ6" s="55">
        <v>4.964890956878662</v>
      </c>
      <c r="BK6" s="56"/>
    </row>
    <row r="7" spans="1:63" ht="10.5">
      <c r="A7" t="s">
        <v>233</v>
      </c>
      <c r="B7" t="s">
        <v>77</v>
      </c>
      <c r="C7" s="124">
        <v>14.77299976348877</v>
      </c>
      <c r="D7" s="28">
        <v>10.508000373840332</v>
      </c>
      <c r="E7" s="28">
        <v>10.112000465393066</v>
      </c>
      <c r="F7" s="28">
        <v>11.409000396728516</v>
      </c>
      <c r="G7" s="28">
        <v>15.100000381469727</v>
      </c>
      <c r="H7" s="28">
        <v>18.174999237060547</v>
      </c>
      <c r="I7" s="28">
        <v>19.80699920654297</v>
      </c>
      <c r="J7" s="28">
        <v>22.46500015258789</v>
      </c>
      <c r="K7" s="28">
        <v>24.121000289916992</v>
      </c>
      <c r="L7" s="28">
        <v>23.21299934387207</v>
      </c>
      <c r="M7" s="28">
        <v>21.392000198364258</v>
      </c>
      <c r="N7" s="28">
        <v>18.45400047302246</v>
      </c>
      <c r="O7" s="28">
        <v>13.536999702453613</v>
      </c>
      <c r="P7" s="28">
        <v>10.562000274658203</v>
      </c>
      <c r="Q7" s="28">
        <v>8.423999786376953</v>
      </c>
      <c r="R7" s="28">
        <v>11.793000221252441</v>
      </c>
      <c r="S7" s="28">
        <v>14.501999855041504</v>
      </c>
      <c r="T7" s="28">
        <v>17.606000900268555</v>
      </c>
      <c r="U7" s="28">
        <v>20.60700035095215</v>
      </c>
      <c r="V7" s="28">
        <v>22.81100082397461</v>
      </c>
      <c r="W7" s="28">
        <v>23.09600067138672</v>
      </c>
      <c r="X7" s="28">
        <v>24.04199981689453</v>
      </c>
      <c r="Y7" s="28">
        <v>23.674999237060547</v>
      </c>
      <c r="Z7" s="28">
        <v>18.009000778198242</v>
      </c>
      <c r="AA7" s="28">
        <v>15.598999977111816</v>
      </c>
      <c r="AB7" s="28">
        <v>12.354999542236328</v>
      </c>
      <c r="AC7" s="28">
        <v>11.192999839782715</v>
      </c>
      <c r="AD7" s="28">
        <v>14.62399959564209</v>
      </c>
      <c r="AE7" s="28">
        <v>17.839000701904297</v>
      </c>
      <c r="AF7" s="28">
        <v>20.6560001373291</v>
      </c>
      <c r="AG7" s="28">
        <v>23.038999557495117</v>
      </c>
      <c r="AH7" s="28">
        <v>25.354000091552734</v>
      </c>
      <c r="AI7" s="28">
        <v>26.357999801635742</v>
      </c>
      <c r="AJ7" s="28">
        <v>25.089000701904297</v>
      </c>
      <c r="AK7" s="28">
        <v>24.42099952697754</v>
      </c>
      <c r="AL7" s="28">
        <v>22.665000915527344</v>
      </c>
      <c r="AM7" s="28">
        <v>16.975000381469727</v>
      </c>
      <c r="AN7" s="28">
        <v>10.048142433166504</v>
      </c>
      <c r="AO7" s="28">
        <v>8.18667221069336</v>
      </c>
      <c r="AP7" s="55">
        <v>9.8215970993042</v>
      </c>
      <c r="AQ7" s="55">
        <v>12.567159652709961</v>
      </c>
      <c r="AR7" s="55">
        <v>16.24995994567871</v>
      </c>
      <c r="AS7" s="55">
        <v>19.339740753173828</v>
      </c>
      <c r="AT7" s="55">
        <v>22.366390228271484</v>
      </c>
      <c r="AU7" s="55">
        <v>23.9189395904541</v>
      </c>
      <c r="AV7" s="55">
        <v>23.92683982849121</v>
      </c>
      <c r="AW7" s="55">
        <v>24.33279037475586</v>
      </c>
      <c r="AX7" s="55">
        <v>21.43709945678711</v>
      </c>
      <c r="AY7" s="55">
        <v>16.003700256347656</v>
      </c>
      <c r="AZ7" s="55">
        <v>11.9122896194458</v>
      </c>
      <c r="BA7" s="55">
        <v>10.456680297851562</v>
      </c>
      <c r="BB7" s="55">
        <v>12.613550186157227</v>
      </c>
      <c r="BC7" s="55">
        <v>15.374349594116211</v>
      </c>
      <c r="BD7" s="55">
        <v>18.513290405273438</v>
      </c>
      <c r="BE7" s="55">
        <v>21.11949920654297</v>
      </c>
      <c r="BF7" s="55">
        <v>23.64242935180664</v>
      </c>
      <c r="BG7" s="55">
        <v>24.813940048217773</v>
      </c>
      <c r="BH7" s="55">
        <v>24.279640197753906</v>
      </c>
      <c r="BI7" s="55">
        <v>24.118179321289062</v>
      </c>
      <c r="BJ7" s="55">
        <v>20.488109588623047</v>
      </c>
      <c r="BK7" s="56"/>
    </row>
    <row r="8" spans="1:63" ht="10.5">
      <c r="A8" t="s">
        <v>234</v>
      </c>
      <c r="B8" t="s">
        <v>79</v>
      </c>
      <c r="C8" s="124">
        <v>14.633000373840332</v>
      </c>
      <c r="D8" s="28">
        <v>12.302000045776367</v>
      </c>
      <c r="E8" s="28">
        <v>14.208999633789062</v>
      </c>
      <c r="F8" s="28">
        <v>15.618000030517578</v>
      </c>
      <c r="G8" s="28">
        <v>18.382999420166016</v>
      </c>
      <c r="H8" s="28">
        <v>20.461999893188477</v>
      </c>
      <c r="I8" s="28">
        <v>23.906999588012695</v>
      </c>
      <c r="J8" s="28">
        <v>27.53499984741211</v>
      </c>
      <c r="K8" s="28">
        <v>34.909000396728516</v>
      </c>
      <c r="L8" s="28">
        <v>36.125999450683594</v>
      </c>
      <c r="M8" s="28">
        <v>35.25299835205078</v>
      </c>
      <c r="N8" s="28">
        <v>29.016000747680664</v>
      </c>
      <c r="O8" s="28">
        <v>22.92099952697754</v>
      </c>
      <c r="P8" s="28">
        <v>17.724000930786133</v>
      </c>
      <c r="Q8" s="28">
        <v>15.89799976348877</v>
      </c>
      <c r="R8" s="28">
        <v>20.365999221801758</v>
      </c>
      <c r="S8" s="28">
        <v>24.45599937438965</v>
      </c>
      <c r="T8" s="28">
        <v>30.389999389648438</v>
      </c>
      <c r="U8" s="28">
        <v>34.78099822998047</v>
      </c>
      <c r="V8" s="28">
        <v>35.68199920654297</v>
      </c>
      <c r="W8" s="28">
        <v>38.67599868774414</v>
      </c>
      <c r="X8" s="28">
        <v>39.292999267578125</v>
      </c>
      <c r="Y8" s="28">
        <v>40.446998596191406</v>
      </c>
      <c r="Z8" s="28">
        <v>33.02000045776367</v>
      </c>
      <c r="AA8" s="28">
        <v>27.0049991607666</v>
      </c>
      <c r="AB8" s="28">
        <v>19.18899917602539</v>
      </c>
      <c r="AC8" s="28">
        <v>15.553000450134277</v>
      </c>
      <c r="AD8" s="28">
        <v>16.385000228881836</v>
      </c>
      <c r="AE8" s="28">
        <v>19.231000900268555</v>
      </c>
      <c r="AF8" s="28">
        <v>22.510000228881836</v>
      </c>
      <c r="AG8" s="28">
        <v>27.65999984741211</v>
      </c>
      <c r="AH8" s="28">
        <v>31.166000366210938</v>
      </c>
      <c r="AI8" s="28">
        <v>36.5629997253418</v>
      </c>
      <c r="AJ8" s="28">
        <v>38.816001892089844</v>
      </c>
      <c r="AK8" s="28">
        <v>35.75400161743164</v>
      </c>
      <c r="AL8" s="28">
        <v>31.207000732421875</v>
      </c>
      <c r="AM8" s="28">
        <v>23.56100082397461</v>
      </c>
      <c r="AN8" s="28">
        <v>16.17371368408203</v>
      </c>
      <c r="AO8" s="28">
        <v>13.21762752532959</v>
      </c>
      <c r="AP8" s="55">
        <v>15.64115047454834</v>
      </c>
      <c r="AQ8" s="55">
        <v>20.840259552001953</v>
      </c>
      <c r="AR8" s="55">
        <v>25.942350387573242</v>
      </c>
      <c r="AS8" s="55">
        <v>30.15806007385254</v>
      </c>
      <c r="AT8" s="55">
        <v>32.65456008911133</v>
      </c>
      <c r="AU8" s="55">
        <v>34.66471862792969</v>
      </c>
      <c r="AV8" s="55">
        <v>35.31602096557617</v>
      </c>
      <c r="AW8" s="55">
        <v>34.07223892211914</v>
      </c>
      <c r="AX8" s="55">
        <v>29.138099670410156</v>
      </c>
      <c r="AY8" s="55">
        <v>23.057069778442383</v>
      </c>
      <c r="AZ8" s="55">
        <v>18.582210540771484</v>
      </c>
      <c r="BA8" s="55">
        <v>17.928070068359375</v>
      </c>
      <c r="BB8" s="55">
        <v>20.015050888061523</v>
      </c>
      <c r="BC8" s="55">
        <v>24.20064926147461</v>
      </c>
      <c r="BD8" s="55">
        <v>28.331180572509766</v>
      </c>
      <c r="BE8" s="55">
        <v>31.828649520874023</v>
      </c>
      <c r="BF8" s="55">
        <v>33.56499099731445</v>
      </c>
      <c r="BG8" s="55">
        <v>35.19281005859375</v>
      </c>
      <c r="BH8" s="55">
        <v>35.21765899658203</v>
      </c>
      <c r="BI8" s="55">
        <v>33.20827865600586</v>
      </c>
      <c r="BJ8" s="55">
        <v>27.142850875854492</v>
      </c>
      <c r="BK8" s="56"/>
    </row>
    <row r="9" spans="1:63" ht="10.5">
      <c r="A9" t="s">
        <v>235</v>
      </c>
      <c r="B9" t="s">
        <v>81</v>
      </c>
      <c r="C9" s="124">
        <v>0.4790000021457672</v>
      </c>
      <c r="D9" s="28">
        <v>0.47699999809265137</v>
      </c>
      <c r="E9" s="28">
        <v>0.4880000054836273</v>
      </c>
      <c r="F9" s="28">
        <v>0.4050000011920929</v>
      </c>
      <c r="G9" s="28">
        <v>0.5170000195503235</v>
      </c>
      <c r="H9" s="28">
        <v>0.5460000038146973</v>
      </c>
      <c r="I9" s="28">
        <v>0.6150000095367432</v>
      </c>
      <c r="J9" s="28">
        <v>0.6650000214576721</v>
      </c>
      <c r="K9" s="28">
        <v>0.7459999918937683</v>
      </c>
      <c r="L9" s="28">
        <v>0.8510000109672546</v>
      </c>
      <c r="M9" s="28">
        <v>0.7960000038146973</v>
      </c>
      <c r="N9" s="28">
        <v>0.6690000295639038</v>
      </c>
      <c r="O9" s="28">
        <v>0.5360000133514404</v>
      </c>
      <c r="P9" s="28">
        <v>0.45500001311302185</v>
      </c>
      <c r="Q9" s="28">
        <v>0.35499998927116394</v>
      </c>
      <c r="R9" s="28">
        <v>0.36399999260902405</v>
      </c>
      <c r="S9" s="28">
        <v>0.44600000977516174</v>
      </c>
      <c r="T9" s="28">
        <v>0.48399999737739563</v>
      </c>
      <c r="U9" s="28">
        <v>0.5699999928474426</v>
      </c>
      <c r="V9" s="28">
        <v>0.628000020980835</v>
      </c>
      <c r="W9" s="28">
        <v>0.6909999847412109</v>
      </c>
      <c r="X9" s="28">
        <v>0.7689999938011169</v>
      </c>
      <c r="Y9" s="28">
        <v>0.7329999804496765</v>
      </c>
      <c r="Z9" s="28">
        <v>0.5299999713897705</v>
      </c>
      <c r="AA9" s="28">
        <v>0.5170000195503235</v>
      </c>
      <c r="AB9" s="28">
        <v>0.4020000100135803</v>
      </c>
      <c r="AC9" s="28">
        <v>0.335999995470047</v>
      </c>
      <c r="AD9" s="28">
        <v>0.39800000190734863</v>
      </c>
      <c r="AE9" s="28">
        <v>0.4449999928474426</v>
      </c>
      <c r="AF9" s="28">
        <v>0.4830000102519989</v>
      </c>
      <c r="AG9" s="28">
        <v>0.49799999594688416</v>
      </c>
      <c r="AH9" s="28">
        <v>0.49900001287460327</v>
      </c>
      <c r="AI9" s="28">
        <v>0.5370000004768372</v>
      </c>
      <c r="AJ9" s="28">
        <v>0.5299999713897705</v>
      </c>
      <c r="AK9" s="28">
        <v>0.5149999856948853</v>
      </c>
      <c r="AL9" s="28">
        <v>0.46000000834465027</v>
      </c>
      <c r="AM9" s="28">
        <v>0.3499999940395355</v>
      </c>
      <c r="AN9" s="28">
        <v>0.2736496329307556</v>
      </c>
      <c r="AO9" s="28">
        <v>0.20455190539360046</v>
      </c>
      <c r="AP9" s="55">
        <v>0.22697490453720093</v>
      </c>
      <c r="AQ9" s="55">
        <v>0.32847529649734497</v>
      </c>
      <c r="AR9" s="55">
        <v>0.39842408895492554</v>
      </c>
      <c r="AS9" s="55">
        <v>0.45447710156440735</v>
      </c>
      <c r="AT9" s="55">
        <v>0.5048964023590088</v>
      </c>
      <c r="AU9" s="55">
        <v>0.5838568806648254</v>
      </c>
      <c r="AV9" s="55">
        <v>0.6395307779312134</v>
      </c>
      <c r="AW9" s="55">
        <v>0.5805512070655823</v>
      </c>
      <c r="AX9" s="55">
        <v>0.5023769736289978</v>
      </c>
      <c r="AY9" s="55">
        <v>0.4278889000415802</v>
      </c>
      <c r="AZ9" s="55">
        <v>0.3745155930519104</v>
      </c>
      <c r="BA9" s="55">
        <v>0.3592956066131592</v>
      </c>
      <c r="BB9" s="55">
        <v>0.3443489074707031</v>
      </c>
      <c r="BC9" s="55">
        <v>0.3958390951156616</v>
      </c>
      <c r="BD9" s="55">
        <v>0.4366466999053955</v>
      </c>
      <c r="BE9" s="55">
        <v>0.48520389199256897</v>
      </c>
      <c r="BF9" s="55">
        <v>0.5378618240356445</v>
      </c>
      <c r="BG9" s="55">
        <v>0.5958784222602844</v>
      </c>
      <c r="BH9" s="55">
        <v>0.6411738991737366</v>
      </c>
      <c r="BI9" s="55">
        <v>0.6172924041748047</v>
      </c>
      <c r="BJ9" s="55">
        <v>0.5599257946014404</v>
      </c>
      <c r="BK9" s="56"/>
    </row>
    <row r="10" spans="1:63" ht="10.5">
      <c r="A10" t="s">
        <v>236</v>
      </c>
      <c r="B10" t="s">
        <v>83</v>
      </c>
      <c r="C10" s="124">
        <v>0.9039999842643738</v>
      </c>
      <c r="D10" s="28">
        <v>0.3580000102519989</v>
      </c>
      <c r="E10" s="28">
        <v>0.35499998927116394</v>
      </c>
      <c r="F10" s="28">
        <v>0.6060000061988831</v>
      </c>
      <c r="G10" s="28">
        <v>1.0529999732971191</v>
      </c>
      <c r="H10" s="28">
        <v>1.3209999799728394</v>
      </c>
      <c r="I10" s="28">
        <v>1.7400000095367432</v>
      </c>
      <c r="J10" s="28">
        <v>2.184999942779541</v>
      </c>
      <c r="K10" s="28">
        <v>2.4560000896453857</v>
      </c>
      <c r="L10" s="28">
        <v>2.384000062942505</v>
      </c>
      <c r="M10" s="28">
        <v>1.9980000257492065</v>
      </c>
      <c r="N10" s="28">
        <v>1.2660000324249268</v>
      </c>
      <c r="O10" s="28">
        <v>0.7369999885559082</v>
      </c>
      <c r="P10" s="28">
        <v>0.5199999809265137</v>
      </c>
      <c r="Q10" s="28">
        <v>0.3779999911785126</v>
      </c>
      <c r="R10" s="28">
        <v>0.4180000126361847</v>
      </c>
      <c r="S10" s="28">
        <v>0.609000027179718</v>
      </c>
      <c r="T10" s="28">
        <v>1.027999997138977</v>
      </c>
      <c r="U10" s="28">
        <v>1.3949999809265137</v>
      </c>
      <c r="V10" s="28">
        <v>1.8519999980926514</v>
      </c>
      <c r="W10" s="28">
        <v>2.177999973297119</v>
      </c>
      <c r="X10" s="28">
        <v>2.138000011444092</v>
      </c>
      <c r="Y10" s="28">
        <v>1.9859999418258667</v>
      </c>
      <c r="Z10" s="28">
        <v>1.3960000276565552</v>
      </c>
      <c r="AA10" s="28">
        <v>0.8510000109672546</v>
      </c>
      <c r="AB10" s="28">
        <v>0.6039999723434448</v>
      </c>
      <c r="AC10" s="28">
        <v>0.36800000071525574</v>
      </c>
      <c r="AD10" s="28">
        <v>0.38199999928474426</v>
      </c>
      <c r="AE10" s="28">
        <v>0.7329999804496765</v>
      </c>
      <c r="AF10" s="28">
        <v>1.406999945640564</v>
      </c>
      <c r="AG10" s="28">
        <v>2.183000087738037</v>
      </c>
      <c r="AH10" s="28">
        <v>2.23799991607666</v>
      </c>
      <c r="AI10" s="28">
        <v>2.5929999351501465</v>
      </c>
      <c r="AJ10" s="28">
        <v>2.558000087738037</v>
      </c>
      <c r="AK10" s="28">
        <v>2.4040000438690186</v>
      </c>
      <c r="AL10" s="28">
        <v>1.965999960899353</v>
      </c>
      <c r="AM10" s="28">
        <v>1.0199999809265137</v>
      </c>
      <c r="AN10" s="28">
        <v>0.7974932193756104</v>
      </c>
      <c r="AO10" s="28">
        <v>0.596122682094574</v>
      </c>
      <c r="AP10" s="55">
        <v>0.7152428030967712</v>
      </c>
      <c r="AQ10" s="55">
        <v>0.972105085849762</v>
      </c>
      <c r="AR10" s="55">
        <v>1.3072110414505005</v>
      </c>
      <c r="AS10" s="55">
        <v>1.7574340105056763</v>
      </c>
      <c r="AT10" s="55">
        <v>2.201539993286133</v>
      </c>
      <c r="AU10" s="55">
        <v>2.610714912414551</v>
      </c>
      <c r="AV10" s="55">
        <v>2.646111011505127</v>
      </c>
      <c r="AW10" s="55">
        <v>2.4247961044311523</v>
      </c>
      <c r="AX10" s="55">
        <v>1.836467981338501</v>
      </c>
      <c r="AY10" s="55">
        <v>1.2644070386886597</v>
      </c>
      <c r="AZ10" s="55">
        <v>0.7569249272346497</v>
      </c>
      <c r="BA10" s="55">
        <v>0.6234444975852966</v>
      </c>
      <c r="BB10" s="55">
        <v>0.7482681274414062</v>
      </c>
      <c r="BC10" s="55">
        <v>1.0020699501037598</v>
      </c>
      <c r="BD10" s="55">
        <v>1.3421499729156494</v>
      </c>
      <c r="BE10" s="55">
        <v>1.7875449657440186</v>
      </c>
      <c r="BF10" s="55">
        <v>2.2257080078125</v>
      </c>
      <c r="BG10" s="55">
        <v>2.588711977005005</v>
      </c>
      <c r="BH10" s="55">
        <v>2.6126179695129395</v>
      </c>
      <c r="BI10" s="55">
        <v>2.3802239894866943</v>
      </c>
      <c r="BJ10" s="55">
        <v>1.7715810537338257</v>
      </c>
      <c r="BK10" s="56"/>
    </row>
    <row r="11" spans="1:63" ht="10.5">
      <c r="A11" t="s">
        <v>237</v>
      </c>
      <c r="B11" t="s">
        <v>238</v>
      </c>
      <c r="C11" s="124">
        <v>34.029998779296875</v>
      </c>
      <c r="D11" s="28">
        <v>26.45800018310547</v>
      </c>
      <c r="E11" s="28">
        <v>28.48200035095215</v>
      </c>
      <c r="F11" s="28">
        <v>30.520999908447266</v>
      </c>
      <c r="G11" s="28">
        <v>38.308998107910156</v>
      </c>
      <c r="H11" s="28">
        <v>44.72800064086914</v>
      </c>
      <c r="I11" s="28">
        <v>51.066001892089844</v>
      </c>
      <c r="J11" s="28">
        <v>58.29600143432617</v>
      </c>
      <c r="K11" s="28">
        <v>67.76799774169922</v>
      </c>
      <c r="L11" s="28">
        <v>68.47599792480469</v>
      </c>
      <c r="M11" s="28">
        <v>65.7239990234375</v>
      </c>
      <c r="N11" s="28">
        <v>54.999000549316406</v>
      </c>
      <c r="O11" s="28">
        <v>41.715999603271484</v>
      </c>
      <c r="P11" s="28">
        <v>32.297000885009766</v>
      </c>
      <c r="Q11" s="28">
        <v>27.158000946044922</v>
      </c>
      <c r="R11" s="28">
        <v>35.459999084472656</v>
      </c>
      <c r="S11" s="28">
        <v>43.5369987487793</v>
      </c>
      <c r="T11" s="28">
        <v>52.86899948120117</v>
      </c>
      <c r="U11" s="28">
        <v>61.69900131225586</v>
      </c>
      <c r="V11" s="28">
        <v>65.15599822998047</v>
      </c>
      <c r="W11" s="28">
        <v>68.86599731445312</v>
      </c>
      <c r="X11" s="28">
        <v>71.44200134277344</v>
      </c>
      <c r="Y11" s="28">
        <v>72.36299896240234</v>
      </c>
      <c r="Z11" s="28">
        <v>57.23099899291992</v>
      </c>
      <c r="AA11" s="28">
        <v>48.167999267578125</v>
      </c>
      <c r="AB11" s="28">
        <v>36.21500015258789</v>
      </c>
      <c r="AC11" s="28">
        <v>29.95199966430664</v>
      </c>
      <c r="AD11" s="28">
        <v>35.16400146484375</v>
      </c>
      <c r="AE11" s="28">
        <v>42.172000885009766</v>
      </c>
      <c r="AF11" s="28">
        <v>49.606998443603516</v>
      </c>
      <c r="AG11" s="28">
        <v>58.415000915527344</v>
      </c>
      <c r="AH11" s="28">
        <v>64.27400207519531</v>
      </c>
      <c r="AI11" s="28">
        <v>71.09700012207031</v>
      </c>
      <c r="AJ11" s="28">
        <v>72.32599639892578</v>
      </c>
      <c r="AK11" s="28">
        <v>68.5459976196289</v>
      </c>
      <c r="AL11" s="28">
        <v>61.617000579833984</v>
      </c>
      <c r="AM11" s="28">
        <v>47.38199996948242</v>
      </c>
      <c r="AN11" s="28">
        <v>29.196571350097656</v>
      </c>
      <c r="AO11" s="28">
        <v>25.10479736328125</v>
      </c>
      <c r="AP11" s="55">
        <v>29.52157974243164</v>
      </c>
      <c r="AQ11" s="55">
        <v>38.48625946044922</v>
      </c>
      <c r="AR11" s="55">
        <v>48.22650909423828</v>
      </c>
      <c r="AS11" s="55">
        <v>56.76023864746094</v>
      </c>
      <c r="AT11" s="55">
        <v>62.92692947387695</v>
      </c>
      <c r="AU11" s="55">
        <v>67.03076171875</v>
      </c>
      <c r="AV11" s="55">
        <v>67.85928344726562</v>
      </c>
      <c r="AW11" s="55">
        <v>66.95207214355469</v>
      </c>
      <c r="AX11" s="55">
        <v>57.847320556640625</v>
      </c>
      <c r="AY11" s="55">
        <v>43.92359161376953</v>
      </c>
      <c r="AZ11" s="55">
        <v>34.641258239746094</v>
      </c>
      <c r="BA11" s="55">
        <v>32.180519104003906</v>
      </c>
      <c r="BB11" s="55">
        <v>36.52647018432617</v>
      </c>
      <c r="BC11" s="55">
        <v>44.48366165161133</v>
      </c>
      <c r="BD11" s="55">
        <v>52.6396484375</v>
      </c>
      <c r="BE11" s="55">
        <v>59.97850036621094</v>
      </c>
      <c r="BF11" s="55">
        <v>64.93163299560547</v>
      </c>
      <c r="BG11" s="55">
        <v>68.13063049316406</v>
      </c>
      <c r="BH11" s="55">
        <v>67.99655151367188</v>
      </c>
      <c r="BI11" s="55">
        <v>65.81388854980469</v>
      </c>
      <c r="BJ11" s="55">
        <v>54.92736053466797</v>
      </c>
      <c r="BK11" s="56"/>
    </row>
    <row r="12" spans="3:62" ht="10.5">
      <c r="C12" s="125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</row>
    <row r="13" spans="2:62" ht="10.5">
      <c r="B13" s="86" t="s">
        <v>239</v>
      </c>
      <c r="C13" s="125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1:63" ht="10.5">
      <c r="A14" t="s">
        <v>240</v>
      </c>
      <c r="B14" t="s">
        <v>216</v>
      </c>
      <c r="C14" s="124">
        <v>161.98223876953125</v>
      </c>
      <c r="D14" s="28">
        <v>166.66334533691406</v>
      </c>
      <c r="E14" s="28">
        <v>163.00718688964844</v>
      </c>
      <c r="F14" s="28">
        <v>160.27272033691406</v>
      </c>
      <c r="G14" s="28">
        <v>162.79177856445312</v>
      </c>
      <c r="H14" s="28">
        <v>165.8728790283203</v>
      </c>
      <c r="I14" s="28">
        <v>165.30575561523438</v>
      </c>
      <c r="J14" s="28">
        <v>168.6420135498047</v>
      </c>
      <c r="K14" s="28">
        <v>172.91224670410156</v>
      </c>
      <c r="L14" s="28">
        <v>178.58450317382812</v>
      </c>
      <c r="M14" s="28">
        <v>183.59014892578125</v>
      </c>
      <c r="N14" s="28">
        <v>178.98251342773438</v>
      </c>
      <c r="O14" s="28">
        <v>177.58323669433594</v>
      </c>
      <c r="P14" s="28">
        <v>177.7723388671875</v>
      </c>
      <c r="Q14" s="28">
        <v>181.1278839111328</v>
      </c>
      <c r="R14" s="28">
        <v>188.2794647216797</v>
      </c>
      <c r="S14" s="28">
        <v>190.49522399902344</v>
      </c>
      <c r="T14" s="28">
        <v>191.09906005859375</v>
      </c>
      <c r="U14" s="28">
        <v>193.11441040039062</v>
      </c>
      <c r="V14" s="28">
        <v>195.3336181640625</v>
      </c>
      <c r="W14" s="28">
        <v>207.81399536132812</v>
      </c>
      <c r="X14" s="28">
        <v>214.51316833496094</v>
      </c>
      <c r="Y14" s="28">
        <v>209.71859741210938</v>
      </c>
      <c r="Z14" s="28">
        <v>207.90353393554688</v>
      </c>
      <c r="AA14" s="28">
        <v>211.27020263671875</v>
      </c>
      <c r="AB14" s="28">
        <v>210.335205078125</v>
      </c>
      <c r="AC14" s="28">
        <v>210.17233276367188</v>
      </c>
      <c r="AD14" s="28">
        <v>215.13958740234375</v>
      </c>
      <c r="AE14" s="28">
        <v>221.1610107421875</v>
      </c>
      <c r="AF14" s="28">
        <v>226.41835021972656</v>
      </c>
      <c r="AG14" s="28">
        <v>231.04359436035156</v>
      </c>
      <c r="AH14" s="28">
        <v>232.31573486328125</v>
      </c>
      <c r="AI14" s="28">
        <v>228.599609375</v>
      </c>
      <c r="AJ14" s="28">
        <v>221.18528747558594</v>
      </c>
      <c r="AK14" s="28">
        <v>218.19259643554688</v>
      </c>
      <c r="AL14" s="28">
        <v>217.63455200195312</v>
      </c>
      <c r="AM14" s="28">
        <v>216.2236785888672</v>
      </c>
      <c r="AN14" s="28">
        <v>220.59710693359375</v>
      </c>
      <c r="AO14" s="28">
        <v>220.94970703125</v>
      </c>
      <c r="AP14" s="55">
        <v>220.6190948486328</v>
      </c>
      <c r="AQ14" s="55">
        <v>219.94119262695312</v>
      </c>
      <c r="AR14" s="55">
        <v>219.76539611816406</v>
      </c>
      <c r="AS14" s="55">
        <v>220.6781005859375</v>
      </c>
      <c r="AT14" s="55">
        <v>222.3905029296875</v>
      </c>
      <c r="AU14" s="55">
        <v>221.98849487304688</v>
      </c>
      <c r="AV14" s="55">
        <v>221.67640686035156</v>
      </c>
      <c r="AW14" s="55">
        <v>221.40679931640625</v>
      </c>
      <c r="AX14" s="55">
        <v>219.09840393066406</v>
      </c>
      <c r="AY14" s="55">
        <v>219.07110595703125</v>
      </c>
      <c r="AZ14" s="55">
        <v>218.15859985351562</v>
      </c>
      <c r="BA14" s="55">
        <v>216.52859497070312</v>
      </c>
      <c r="BB14" s="55">
        <v>215.19329833984375</v>
      </c>
      <c r="BC14" s="55">
        <v>215.77639770507812</v>
      </c>
      <c r="BD14" s="55">
        <v>216.13760375976562</v>
      </c>
      <c r="BE14" s="55">
        <v>215.76019287109375</v>
      </c>
      <c r="BF14" s="55">
        <v>215.82969665527344</v>
      </c>
      <c r="BG14" s="55">
        <v>215.8643035888672</v>
      </c>
      <c r="BH14" s="55">
        <v>216.6876983642578</v>
      </c>
      <c r="BI14" s="55">
        <v>216.33990478515625</v>
      </c>
      <c r="BJ14" s="55">
        <v>214.1959991455078</v>
      </c>
      <c r="BK14" s="56"/>
    </row>
    <row r="15" spans="1:63" ht="10.5">
      <c r="A15" t="s">
        <v>241</v>
      </c>
      <c r="B15" t="s">
        <v>218</v>
      </c>
      <c r="C15" s="124">
        <v>155.42095947265625</v>
      </c>
      <c r="D15" s="28">
        <v>157.93310546875</v>
      </c>
      <c r="E15" s="28">
        <v>154.48265075683594</v>
      </c>
      <c r="F15" s="28">
        <v>150.06777954101562</v>
      </c>
      <c r="G15" s="28">
        <v>150.9678955078125</v>
      </c>
      <c r="H15" s="28">
        <v>145.36065673828125</v>
      </c>
      <c r="I15" s="28">
        <v>143.4725799560547</v>
      </c>
      <c r="J15" s="28">
        <v>145.10218811035156</v>
      </c>
      <c r="K15" s="28">
        <v>153.52757263183594</v>
      </c>
      <c r="L15" s="28">
        <v>161.8358917236328</v>
      </c>
      <c r="M15" s="28">
        <v>169.30023193359375</v>
      </c>
      <c r="N15" s="28">
        <v>169.0232696533203</v>
      </c>
      <c r="O15" s="28">
        <v>170.12698364257812</v>
      </c>
      <c r="P15" s="28">
        <v>171.359619140625</v>
      </c>
      <c r="Q15" s="28">
        <v>173.24085998535156</v>
      </c>
      <c r="R15" s="28">
        <v>175.0546112060547</v>
      </c>
      <c r="S15" s="28">
        <v>172.65151977539062</v>
      </c>
      <c r="T15" s="28">
        <v>169.07325744628906</v>
      </c>
      <c r="U15" s="28">
        <v>167.60574340820312</v>
      </c>
      <c r="V15" s="28">
        <v>167.72215270996094</v>
      </c>
      <c r="W15" s="28">
        <v>183.07762145996094</v>
      </c>
      <c r="X15" s="28">
        <v>197.50184631347656</v>
      </c>
      <c r="Y15" s="28">
        <v>200.0226287841797</v>
      </c>
      <c r="Z15" s="28">
        <v>201.19454956054688</v>
      </c>
      <c r="AA15" s="28">
        <v>204.0596160888672</v>
      </c>
      <c r="AB15" s="28">
        <v>202.99118041992188</v>
      </c>
      <c r="AC15" s="28">
        <v>200.5289764404297</v>
      </c>
      <c r="AD15" s="28">
        <v>200.48580932617188</v>
      </c>
      <c r="AE15" s="28">
        <v>200.05068969726562</v>
      </c>
      <c r="AF15" s="28">
        <v>201.47576904296875</v>
      </c>
      <c r="AG15" s="28">
        <v>200.77642822265625</v>
      </c>
      <c r="AH15" s="28">
        <v>199.60330200195312</v>
      </c>
      <c r="AI15" s="28">
        <v>201.71253967285156</v>
      </c>
      <c r="AJ15" s="28">
        <v>201.39697265625</v>
      </c>
      <c r="AK15" s="28">
        <v>202.36573791503906</v>
      </c>
      <c r="AL15" s="28">
        <v>205.71038818359375</v>
      </c>
      <c r="AM15" s="28">
        <v>204.90789794921875</v>
      </c>
      <c r="AN15" s="28">
        <v>208.57139587402344</v>
      </c>
      <c r="AO15" s="28">
        <v>208.17129516601562</v>
      </c>
      <c r="AP15" s="55">
        <v>205.01780700683594</v>
      </c>
      <c r="AQ15" s="55">
        <v>200.32130432128906</v>
      </c>
      <c r="AR15" s="55">
        <v>197.51820373535156</v>
      </c>
      <c r="AS15" s="55">
        <v>194.72830200195312</v>
      </c>
      <c r="AT15" s="55">
        <v>193.41290283203125</v>
      </c>
      <c r="AU15" s="55">
        <v>197.2313995361328</v>
      </c>
      <c r="AV15" s="55">
        <v>200.701904296875</v>
      </c>
      <c r="AW15" s="55">
        <v>204.2884063720703</v>
      </c>
      <c r="AX15" s="55">
        <v>206.3076934814453</v>
      </c>
      <c r="AY15" s="55">
        <v>208.4593048095703</v>
      </c>
      <c r="AZ15" s="55">
        <v>208.22250366210938</v>
      </c>
      <c r="BA15" s="55">
        <v>204.70899963378906</v>
      </c>
      <c r="BB15" s="55">
        <v>200.7823028564453</v>
      </c>
      <c r="BC15" s="55">
        <v>199.06649780273438</v>
      </c>
      <c r="BD15" s="55">
        <v>195.35989379882812</v>
      </c>
      <c r="BE15" s="55">
        <v>190.78599548339844</v>
      </c>
      <c r="BF15" s="55">
        <v>187.28419494628906</v>
      </c>
      <c r="BG15" s="55">
        <v>191.98770141601562</v>
      </c>
      <c r="BH15" s="55">
        <v>196.85260009765625</v>
      </c>
      <c r="BI15" s="55">
        <v>199.6132049560547</v>
      </c>
      <c r="BJ15" s="55">
        <v>203.118896484375</v>
      </c>
      <c r="BK15" s="56"/>
    </row>
    <row r="16" spans="1:63" ht="10.5">
      <c r="A16" t="s">
        <v>242</v>
      </c>
      <c r="B16" t="s">
        <v>220</v>
      </c>
      <c r="C16" s="124">
        <v>116.85254669189453</v>
      </c>
      <c r="D16" s="28">
        <v>117.4564437866211</v>
      </c>
      <c r="E16" s="28">
        <v>115.29634094238281</v>
      </c>
      <c r="F16" s="28">
        <v>113.42789459228516</v>
      </c>
      <c r="G16" s="28">
        <v>110.9766616821289</v>
      </c>
      <c r="H16" s="28">
        <v>111.01226043701172</v>
      </c>
      <c r="I16" s="28">
        <v>110.4166030883789</v>
      </c>
      <c r="J16" s="28">
        <v>115.51602935791016</v>
      </c>
      <c r="K16" s="28">
        <v>118.69916534423828</v>
      </c>
      <c r="L16" s="28">
        <v>124.93498992919922</v>
      </c>
      <c r="M16" s="28">
        <v>128.97325134277344</v>
      </c>
      <c r="N16" s="28">
        <v>134.95449829101562</v>
      </c>
      <c r="O16" s="28">
        <v>135.218994140625</v>
      </c>
      <c r="P16" s="28">
        <v>136.41580200195312</v>
      </c>
      <c r="Q16" s="28">
        <v>136.9330291748047</v>
      </c>
      <c r="R16" s="28">
        <v>138.7386932373047</v>
      </c>
      <c r="S16" s="28">
        <v>139.65533447265625</v>
      </c>
      <c r="T16" s="28">
        <v>133.99850463867188</v>
      </c>
      <c r="U16" s="28">
        <v>133.45089721679688</v>
      </c>
      <c r="V16" s="28">
        <v>136.34046936035156</v>
      </c>
      <c r="W16" s="28">
        <v>146.74710083007812</v>
      </c>
      <c r="X16" s="28">
        <v>152.80178833007812</v>
      </c>
      <c r="Y16" s="28">
        <v>156.51026916503906</v>
      </c>
      <c r="Z16" s="28">
        <v>158.22650146484375</v>
      </c>
      <c r="AA16" s="28">
        <v>159.2975616455078</v>
      </c>
      <c r="AB16" s="28">
        <v>158.9789581298828</v>
      </c>
      <c r="AC16" s="28">
        <v>157.15208435058594</v>
      </c>
      <c r="AD16" s="28">
        <v>157.21554565429688</v>
      </c>
      <c r="AE16" s="28">
        <v>157.43702697753906</v>
      </c>
      <c r="AF16" s="28">
        <v>157.51194763183594</v>
      </c>
      <c r="AG16" s="28">
        <v>157.61196899414062</v>
      </c>
      <c r="AH16" s="28">
        <v>160.20030212402344</v>
      </c>
      <c r="AI16" s="28">
        <v>160.09115600585938</v>
      </c>
      <c r="AJ16" s="28">
        <v>157.5827178955078</v>
      </c>
      <c r="AK16" s="28">
        <v>161.73086547851562</v>
      </c>
      <c r="AL16" s="28">
        <v>164.71900939941406</v>
      </c>
      <c r="AM16" s="28">
        <v>165.50186157226562</v>
      </c>
      <c r="AN16" s="28">
        <v>167.42640686035156</v>
      </c>
      <c r="AO16" s="28">
        <v>165.97169494628906</v>
      </c>
      <c r="AP16" s="55">
        <v>162.6284942626953</v>
      </c>
      <c r="AQ16" s="55">
        <v>161.33670043945312</v>
      </c>
      <c r="AR16" s="55">
        <v>158.66470336914062</v>
      </c>
      <c r="AS16" s="55">
        <v>156.88900756835938</v>
      </c>
      <c r="AT16" s="55">
        <v>156.70700073242188</v>
      </c>
      <c r="AU16" s="55">
        <v>157.96009826660156</v>
      </c>
      <c r="AV16" s="55">
        <v>158.64869689941406</v>
      </c>
      <c r="AW16" s="55">
        <v>163.38209533691406</v>
      </c>
      <c r="AX16" s="55">
        <v>164.1186981201172</v>
      </c>
      <c r="AY16" s="55">
        <v>167.4582061767578</v>
      </c>
      <c r="AZ16" s="55">
        <v>166.2873992919922</v>
      </c>
      <c r="BA16" s="55">
        <v>163.3350067138672</v>
      </c>
      <c r="BB16" s="55">
        <v>158.88519287109375</v>
      </c>
      <c r="BC16" s="55">
        <v>157.2239990234375</v>
      </c>
      <c r="BD16" s="55">
        <v>152.9185028076172</v>
      </c>
      <c r="BE16" s="55">
        <v>148.57229614257812</v>
      </c>
      <c r="BF16" s="55">
        <v>147.4477996826172</v>
      </c>
      <c r="BG16" s="55">
        <v>150.98019409179688</v>
      </c>
      <c r="BH16" s="55">
        <v>151.8740997314453</v>
      </c>
      <c r="BI16" s="55">
        <v>155.99330139160156</v>
      </c>
      <c r="BJ16" s="55">
        <v>158.43370056152344</v>
      </c>
      <c r="BK16" s="56"/>
    </row>
    <row r="17" spans="1:63" ht="10.5">
      <c r="A17" t="s">
        <v>243</v>
      </c>
      <c r="B17" t="s">
        <v>222</v>
      </c>
      <c r="C17" s="124">
        <v>151.3319091796875</v>
      </c>
      <c r="D17" s="28">
        <v>153.14231872558594</v>
      </c>
      <c r="E17" s="28">
        <v>149.26141357421875</v>
      </c>
      <c r="F17" s="28">
        <v>141.83505249023438</v>
      </c>
      <c r="G17" s="28">
        <v>137.7786865234375</v>
      </c>
      <c r="H17" s="28">
        <v>136.68426513671875</v>
      </c>
      <c r="I17" s="28">
        <v>132.24586486816406</v>
      </c>
      <c r="J17" s="28">
        <v>139.8611297607422</v>
      </c>
      <c r="K17" s="28">
        <v>149.0323486328125</v>
      </c>
      <c r="L17" s="28">
        <v>159.7530059814453</v>
      </c>
      <c r="M17" s="28">
        <v>171.30087280273438</v>
      </c>
      <c r="N17" s="28">
        <v>171.23516845703125</v>
      </c>
      <c r="O17" s="28">
        <v>170.01364135742188</v>
      </c>
      <c r="P17" s="28">
        <v>168.32444763183594</v>
      </c>
      <c r="Q17" s="28">
        <v>167.13418579101562</v>
      </c>
      <c r="R17" s="28">
        <v>169.83273315429688</v>
      </c>
      <c r="S17" s="28">
        <v>169.0337371826172</v>
      </c>
      <c r="T17" s="28">
        <v>161.32652282714844</v>
      </c>
      <c r="U17" s="28">
        <v>155.38279724121094</v>
      </c>
      <c r="V17" s="28">
        <v>156.93167114257812</v>
      </c>
      <c r="W17" s="28">
        <v>178.0380859375</v>
      </c>
      <c r="X17" s="28">
        <v>195.01011657714844</v>
      </c>
      <c r="Y17" s="28">
        <v>196.703857421875</v>
      </c>
      <c r="Z17" s="28">
        <v>196.7802734375</v>
      </c>
      <c r="AA17" s="28">
        <v>202.22898864746094</v>
      </c>
      <c r="AB17" s="28">
        <v>197.13385009765625</v>
      </c>
      <c r="AC17" s="28">
        <v>196.1324920654297</v>
      </c>
      <c r="AD17" s="28">
        <v>201.14173889160156</v>
      </c>
      <c r="AE17" s="28">
        <v>200.25999450683594</v>
      </c>
      <c r="AF17" s="28">
        <v>192.17088317871094</v>
      </c>
      <c r="AG17" s="28">
        <v>188.4176025390625</v>
      </c>
      <c r="AH17" s="28">
        <v>189.19044494628906</v>
      </c>
      <c r="AI17" s="28">
        <v>194.40037536621094</v>
      </c>
      <c r="AJ17" s="28">
        <v>195.65257263183594</v>
      </c>
      <c r="AK17" s="28">
        <v>197.55844116210938</v>
      </c>
      <c r="AL17" s="28">
        <v>206.58692932128906</v>
      </c>
      <c r="AM17" s="28">
        <v>211.9884796142578</v>
      </c>
      <c r="AN17" s="28">
        <v>213.0570068359375</v>
      </c>
      <c r="AO17" s="28">
        <v>212.352294921875</v>
      </c>
      <c r="AP17" s="55">
        <v>207.73890686035156</v>
      </c>
      <c r="AQ17" s="55">
        <v>204.7534942626953</v>
      </c>
      <c r="AR17" s="55">
        <v>199.86309814453125</v>
      </c>
      <c r="AS17" s="55">
        <v>194.37579345703125</v>
      </c>
      <c r="AT17" s="55">
        <v>191.63949584960938</v>
      </c>
      <c r="AU17" s="55">
        <v>196.61390686035156</v>
      </c>
      <c r="AV17" s="55">
        <v>202.11070251464844</v>
      </c>
      <c r="AW17" s="55">
        <v>208.38980102539062</v>
      </c>
      <c r="AX17" s="55">
        <v>208.95460510253906</v>
      </c>
      <c r="AY17" s="55">
        <v>206.96820068359375</v>
      </c>
      <c r="AZ17" s="55">
        <v>203.84249877929688</v>
      </c>
      <c r="BA17" s="55">
        <v>200.94140625</v>
      </c>
      <c r="BB17" s="55">
        <v>194.897705078125</v>
      </c>
      <c r="BC17" s="55">
        <v>190.3614044189453</v>
      </c>
      <c r="BD17" s="55">
        <v>185.39810180664062</v>
      </c>
      <c r="BE17" s="55">
        <v>179.63499450683594</v>
      </c>
      <c r="BF17" s="55">
        <v>177.16400146484375</v>
      </c>
      <c r="BG17" s="55">
        <v>181.30039978027344</v>
      </c>
      <c r="BH17" s="55">
        <v>188.18130493164062</v>
      </c>
      <c r="BI17" s="55">
        <v>194.2270050048828</v>
      </c>
      <c r="BJ17" s="55">
        <v>195.37030029296875</v>
      </c>
      <c r="BK17" s="56"/>
    </row>
    <row r="18" spans="1:63" ht="10.5">
      <c r="A18" t="s">
        <v>244</v>
      </c>
      <c r="B18" t="s">
        <v>245</v>
      </c>
      <c r="C18" s="124">
        <v>139.1999969482422</v>
      </c>
      <c r="D18" s="28">
        <v>141.60000610351562</v>
      </c>
      <c r="E18" s="28">
        <v>139.6999969482422</v>
      </c>
      <c r="F18" s="28">
        <v>138.3000030517578</v>
      </c>
      <c r="G18" s="28">
        <v>137</v>
      </c>
      <c r="H18" s="28">
        <v>136.60000610351562</v>
      </c>
      <c r="I18" s="28">
        <v>131.89999389648438</v>
      </c>
      <c r="J18" s="28">
        <v>134.3000030517578</v>
      </c>
      <c r="K18" s="28">
        <v>140.8000030517578</v>
      </c>
      <c r="L18" s="28">
        <v>148.60000610351562</v>
      </c>
      <c r="M18" s="28">
        <v>158.39999389648438</v>
      </c>
      <c r="N18" s="28">
        <v>156.60000610351562</v>
      </c>
      <c r="O18" s="28">
        <v>155.83030700683594</v>
      </c>
      <c r="P18" s="28">
        <v>158.3343048095703</v>
      </c>
      <c r="Q18" s="28">
        <v>159.32412719726562</v>
      </c>
      <c r="R18" s="28">
        <v>164.80441284179688</v>
      </c>
      <c r="S18" s="28">
        <v>165.61204528808594</v>
      </c>
      <c r="T18" s="28">
        <v>160.54061889648438</v>
      </c>
      <c r="U18" s="28">
        <v>155.71377563476562</v>
      </c>
      <c r="V18" s="28">
        <v>155.44046020507812</v>
      </c>
      <c r="W18" s="28">
        <v>171.88632202148438</v>
      </c>
      <c r="X18" s="28">
        <v>182.4680938720703</v>
      </c>
      <c r="Y18" s="28">
        <v>184.7041015625</v>
      </c>
      <c r="Z18" s="28">
        <v>183.72842407226562</v>
      </c>
      <c r="AA18" s="28">
        <v>187.96766662597656</v>
      </c>
      <c r="AB18" s="28">
        <v>185.73919677734375</v>
      </c>
      <c r="AC18" s="28">
        <v>185.1950225830078</v>
      </c>
      <c r="AD18" s="28">
        <v>190.53077697753906</v>
      </c>
      <c r="AE18" s="28">
        <v>191.34494018554688</v>
      </c>
      <c r="AF18" s="28">
        <v>189.33094787597656</v>
      </c>
      <c r="AG18" s="28">
        <v>184.97576904296875</v>
      </c>
      <c r="AH18" s="28">
        <v>186.71438598632812</v>
      </c>
      <c r="AI18" s="28">
        <v>188.98422241210938</v>
      </c>
      <c r="AJ18" s="28">
        <v>185.35516357421875</v>
      </c>
      <c r="AK18" s="28">
        <v>186.79583740234375</v>
      </c>
      <c r="AL18" s="28">
        <v>191.37063598632812</v>
      </c>
      <c r="AM18" s="28">
        <v>192.40419006347656</v>
      </c>
      <c r="AN18" s="28">
        <v>193.03990173339844</v>
      </c>
      <c r="AO18" s="28">
        <v>194.23570251464844</v>
      </c>
      <c r="AP18" s="55">
        <v>193.12939453125</v>
      </c>
      <c r="AQ18" s="55">
        <v>192.96510314941406</v>
      </c>
      <c r="AR18" s="55">
        <v>190.1417999267578</v>
      </c>
      <c r="AS18" s="55">
        <v>184.1490020751953</v>
      </c>
      <c r="AT18" s="55">
        <v>181.00169372558594</v>
      </c>
      <c r="AU18" s="55">
        <v>184.05499267578125</v>
      </c>
      <c r="AV18" s="55">
        <v>185.9875030517578</v>
      </c>
      <c r="AW18" s="55">
        <v>189.89999389648438</v>
      </c>
      <c r="AX18" s="55">
        <v>190.56619262695312</v>
      </c>
      <c r="AY18" s="55">
        <v>191.74090576171875</v>
      </c>
      <c r="AZ18" s="55">
        <v>191.46890258789062</v>
      </c>
      <c r="BA18" s="55">
        <v>189.1977996826172</v>
      </c>
      <c r="BB18" s="55">
        <v>186.56179809570312</v>
      </c>
      <c r="BC18" s="55">
        <v>186.7115936279297</v>
      </c>
      <c r="BD18" s="55">
        <v>183.47869873046875</v>
      </c>
      <c r="BE18" s="55">
        <v>176.11090087890625</v>
      </c>
      <c r="BF18" s="55">
        <v>172.0977020263672</v>
      </c>
      <c r="BG18" s="55">
        <v>176.37750244140625</v>
      </c>
      <c r="BH18" s="55">
        <v>179.1761016845703</v>
      </c>
      <c r="BI18" s="55">
        <v>182.45809936523438</v>
      </c>
      <c r="BJ18" s="55">
        <v>184.62269592285156</v>
      </c>
      <c r="BK18" s="56"/>
    </row>
    <row r="19" spans="3:62" ht="10.5">
      <c r="C19" s="125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</row>
    <row r="20" spans="2:62" ht="10.5">
      <c r="B20" s="86" t="s">
        <v>246</v>
      </c>
      <c r="C20" s="125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</row>
    <row r="21" spans="1:63" ht="10.5">
      <c r="A21" t="s">
        <v>247</v>
      </c>
      <c r="B21" t="s">
        <v>216</v>
      </c>
      <c r="C21" s="124">
        <v>169.2435302734375</v>
      </c>
      <c r="D21" s="28">
        <v>174.1257781982422</v>
      </c>
      <c r="E21" s="28">
        <v>170.24774169921875</v>
      </c>
      <c r="F21" s="28">
        <v>167.46788024902344</v>
      </c>
      <c r="G21" s="28">
        <v>170.1712188720703</v>
      </c>
      <c r="H21" s="28">
        <v>173.32875061035156</v>
      </c>
      <c r="I21" s="28">
        <v>172.9166259765625</v>
      </c>
      <c r="J21" s="28">
        <v>176.46502685546875</v>
      </c>
      <c r="K21" s="28">
        <v>181.00787353515625</v>
      </c>
      <c r="L21" s="28">
        <v>186.67552185058594</v>
      </c>
      <c r="M21" s="28">
        <v>191.87730407714844</v>
      </c>
      <c r="N21" s="28">
        <v>186.96218872070312</v>
      </c>
      <c r="O21" s="28">
        <v>185.5438995361328</v>
      </c>
      <c r="P21" s="28">
        <v>185.73219299316406</v>
      </c>
      <c r="Q21" s="28">
        <v>189.17335510253906</v>
      </c>
      <c r="R21" s="28">
        <v>196.73194885253906</v>
      </c>
      <c r="S21" s="28">
        <v>199.13047790527344</v>
      </c>
      <c r="T21" s="28">
        <v>199.68882751464844</v>
      </c>
      <c r="U21" s="28">
        <v>202.005615234375</v>
      </c>
      <c r="V21" s="28">
        <v>204.39480590820312</v>
      </c>
      <c r="W21" s="28">
        <v>217.543701171875</v>
      </c>
      <c r="X21" s="28">
        <v>224.23199462890625</v>
      </c>
      <c r="Y21" s="28">
        <v>219.1851806640625</v>
      </c>
      <c r="Z21" s="28">
        <v>217.172607421875</v>
      </c>
      <c r="AA21" s="28">
        <v>220.740966796875</v>
      </c>
      <c r="AB21" s="28">
        <v>219.76405334472656</v>
      </c>
      <c r="AC21" s="28">
        <v>219.59388732910156</v>
      </c>
      <c r="AD21" s="28">
        <v>224.7838134765625</v>
      </c>
      <c r="AE21" s="28">
        <v>231.07516479492188</v>
      </c>
      <c r="AF21" s="28">
        <v>236.5681915283203</v>
      </c>
      <c r="AG21" s="28">
        <v>241.4007568359375</v>
      </c>
      <c r="AH21" s="28">
        <v>242.7299346923828</v>
      </c>
      <c r="AI21" s="28">
        <v>238.84722900390625</v>
      </c>
      <c r="AJ21" s="28">
        <v>231.10052490234375</v>
      </c>
      <c r="AK21" s="28">
        <v>227.9736785888672</v>
      </c>
      <c r="AL21" s="28">
        <v>227.390625</v>
      </c>
      <c r="AM21" s="28">
        <v>225.91650390625</v>
      </c>
      <c r="AN21" s="28">
        <v>230.48599243164062</v>
      </c>
      <c r="AO21" s="28">
        <v>230.8542938232422</v>
      </c>
      <c r="AP21" s="55">
        <v>230.50889587402344</v>
      </c>
      <c r="AQ21" s="55">
        <v>229.8007049560547</v>
      </c>
      <c r="AR21" s="55">
        <v>229.61700439453125</v>
      </c>
      <c r="AS21" s="55">
        <v>230.5706024169922</v>
      </c>
      <c r="AT21" s="55">
        <v>232.35980224609375</v>
      </c>
      <c r="AU21" s="55">
        <v>231.939697265625</v>
      </c>
      <c r="AV21" s="55">
        <v>231.6136932373047</v>
      </c>
      <c r="AW21" s="55">
        <v>231.33189392089844</v>
      </c>
      <c r="AX21" s="55">
        <v>228.9199981689453</v>
      </c>
      <c r="AY21" s="55">
        <v>228.8916015625</v>
      </c>
      <c r="AZ21" s="55">
        <v>227.93820190429688</v>
      </c>
      <c r="BA21" s="55">
        <v>226.23519897460938</v>
      </c>
      <c r="BB21" s="55">
        <v>224.83999633789062</v>
      </c>
      <c r="BC21" s="55">
        <v>225.44920349121094</v>
      </c>
      <c r="BD21" s="55">
        <v>225.82659912109375</v>
      </c>
      <c r="BE21" s="55">
        <v>225.4322052001953</v>
      </c>
      <c r="BF21" s="55">
        <v>225.5048065185547</v>
      </c>
      <c r="BG21" s="55">
        <v>225.54100036621094</v>
      </c>
      <c r="BH21" s="55">
        <v>226.40130615234375</v>
      </c>
      <c r="BI21" s="55">
        <v>226.03790283203125</v>
      </c>
      <c r="BJ21" s="55">
        <v>223.7978973388672</v>
      </c>
      <c r="BK21" s="56"/>
    </row>
    <row r="22" spans="1:63" ht="10.5">
      <c r="A22" t="s">
        <v>248</v>
      </c>
      <c r="B22" t="s">
        <v>218</v>
      </c>
      <c r="C22" s="124">
        <v>163.22409057617188</v>
      </c>
      <c r="D22" s="28">
        <v>165.84814453125</v>
      </c>
      <c r="E22" s="28">
        <v>162.12728881835938</v>
      </c>
      <c r="F22" s="28">
        <v>157.46876525878906</v>
      </c>
      <c r="G22" s="28">
        <v>158.6398162841797</v>
      </c>
      <c r="H22" s="28">
        <v>152.7169952392578</v>
      </c>
      <c r="I22" s="28">
        <v>150.8616180419922</v>
      </c>
      <c r="J22" s="28">
        <v>152.8013916015625</v>
      </c>
      <c r="K22" s="28">
        <v>161.39723205566406</v>
      </c>
      <c r="L22" s="28">
        <v>170.063720703125</v>
      </c>
      <c r="M22" s="28">
        <v>177.92494201660156</v>
      </c>
      <c r="N22" s="28">
        <v>177.61875915527344</v>
      </c>
      <c r="O22" s="28">
        <v>178.66844177246094</v>
      </c>
      <c r="P22" s="28">
        <v>179.9475555419922</v>
      </c>
      <c r="Q22" s="28">
        <v>181.81375122070312</v>
      </c>
      <c r="R22" s="28">
        <v>183.6878662109375</v>
      </c>
      <c r="S22" s="28">
        <v>181.4253692626953</v>
      </c>
      <c r="T22" s="28">
        <v>177.629638671875</v>
      </c>
      <c r="U22" s="28">
        <v>176.2376708984375</v>
      </c>
      <c r="V22" s="28">
        <v>176.62158203125</v>
      </c>
      <c r="W22" s="28">
        <v>192.46197509765625</v>
      </c>
      <c r="X22" s="28">
        <v>207.54296875</v>
      </c>
      <c r="Y22" s="28">
        <v>210.21243286132812</v>
      </c>
      <c r="Z22" s="28">
        <v>211.42605590820312</v>
      </c>
      <c r="AA22" s="28">
        <v>214.30470275878906</v>
      </c>
      <c r="AB22" s="28">
        <v>213.1826171875</v>
      </c>
      <c r="AC22" s="28">
        <v>210.59681701660156</v>
      </c>
      <c r="AD22" s="28">
        <v>210.5514678955078</v>
      </c>
      <c r="AE22" s="28">
        <v>210.09449768066406</v>
      </c>
      <c r="AF22" s="28">
        <v>211.5911407470703</v>
      </c>
      <c r="AG22" s="28">
        <v>210.856689453125</v>
      </c>
      <c r="AH22" s="28">
        <v>209.62464904785156</v>
      </c>
      <c r="AI22" s="28">
        <v>211.8397979736328</v>
      </c>
      <c r="AJ22" s="28">
        <v>211.5083770751953</v>
      </c>
      <c r="AK22" s="28">
        <v>212.52577209472656</v>
      </c>
      <c r="AL22" s="28">
        <v>216.03836059570312</v>
      </c>
      <c r="AM22" s="28">
        <v>215.19557189941406</v>
      </c>
      <c r="AN22" s="28">
        <v>219.04299926757812</v>
      </c>
      <c r="AO22" s="28">
        <v>218.62289428710938</v>
      </c>
      <c r="AP22" s="55">
        <v>215.31100463867188</v>
      </c>
      <c r="AQ22" s="55">
        <v>210.37869262695312</v>
      </c>
      <c r="AR22" s="55">
        <v>207.43479919433594</v>
      </c>
      <c r="AS22" s="55">
        <v>204.50489807128906</v>
      </c>
      <c r="AT22" s="55">
        <v>203.12339782714844</v>
      </c>
      <c r="AU22" s="55">
        <v>207.13369750976562</v>
      </c>
      <c r="AV22" s="55">
        <v>210.7783966064453</v>
      </c>
      <c r="AW22" s="55">
        <v>214.54490661621094</v>
      </c>
      <c r="AX22" s="55">
        <v>216.6656036376953</v>
      </c>
      <c r="AY22" s="55">
        <v>218.92529296875</v>
      </c>
      <c r="AZ22" s="55">
        <v>218.67649841308594</v>
      </c>
      <c r="BA22" s="55">
        <v>214.98660278320312</v>
      </c>
      <c r="BB22" s="55">
        <v>210.86289978027344</v>
      </c>
      <c r="BC22" s="55">
        <v>209.06089782714844</v>
      </c>
      <c r="BD22" s="55">
        <v>205.16819763183594</v>
      </c>
      <c r="BE22" s="55">
        <v>200.3647003173828</v>
      </c>
      <c r="BF22" s="55">
        <v>196.68699645996094</v>
      </c>
      <c r="BG22" s="55">
        <v>201.62680053710938</v>
      </c>
      <c r="BH22" s="55">
        <v>206.7357940673828</v>
      </c>
      <c r="BI22" s="55">
        <v>209.63510131835938</v>
      </c>
      <c r="BJ22" s="55">
        <v>213.3166961669922</v>
      </c>
      <c r="BK22" s="56"/>
    </row>
    <row r="23" spans="1:63" ht="10.5">
      <c r="A23" t="s">
        <v>249</v>
      </c>
      <c r="B23" t="s">
        <v>220</v>
      </c>
      <c r="C23" s="124">
        <v>123.43287658691406</v>
      </c>
      <c r="D23" s="28">
        <v>124.06474304199219</v>
      </c>
      <c r="E23" s="28">
        <v>121.81179809570312</v>
      </c>
      <c r="F23" s="28">
        <v>119.87503814697266</v>
      </c>
      <c r="G23" s="28">
        <v>117.26847839355469</v>
      </c>
      <c r="H23" s="28">
        <v>117.36256408691406</v>
      </c>
      <c r="I23" s="28">
        <v>116.63859558105469</v>
      </c>
      <c r="J23" s="28">
        <v>121.92035675048828</v>
      </c>
      <c r="K23" s="28">
        <v>125.33463287353516</v>
      </c>
      <c r="L23" s="28">
        <v>131.99449157714844</v>
      </c>
      <c r="M23" s="28">
        <v>136.32180786132812</v>
      </c>
      <c r="N23" s="28">
        <v>142.565673828125</v>
      </c>
      <c r="O23" s="28">
        <v>142.83358764648438</v>
      </c>
      <c r="P23" s="28">
        <v>144.09078979492188</v>
      </c>
      <c r="Q23" s="28">
        <v>144.6711883544922</v>
      </c>
      <c r="R23" s="28">
        <v>146.62448120117188</v>
      </c>
      <c r="S23" s="28">
        <v>147.57308959960938</v>
      </c>
      <c r="T23" s="28">
        <v>141.6636962890625</v>
      </c>
      <c r="U23" s="28">
        <v>140.9708709716797</v>
      </c>
      <c r="V23" s="28">
        <v>143.89932250976562</v>
      </c>
      <c r="W23" s="28">
        <v>154.9504852294922</v>
      </c>
      <c r="X23" s="28">
        <v>161.4359130859375</v>
      </c>
      <c r="Y23" s="28">
        <v>165.42782592773438</v>
      </c>
      <c r="Z23" s="28">
        <v>167.15016174316406</v>
      </c>
      <c r="AA23" s="28">
        <v>168.26809692382812</v>
      </c>
      <c r="AB23" s="28">
        <v>167.93154907226562</v>
      </c>
      <c r="AC23" s="28">
        <v>166.00180053710938</v>
      </c>
      <c r="AD23" s="28">
        <v>166.06883239746094</v>
      </c>
      <c r="AE23" s="28">
        <v>166.3027801513672</v>
      </c>
      <c r="AF23" s="28">
        <v>166.38192749023438</v>
      </c>
      <c r="AG23" s="28">
        <v>166.48757934570312</v>
      </c>
      <c r="AH23" s="28">
        <v>169.22166442871094</v>
      </c>
      <c r="AI23" s="28">
        <v>169.10638427734375</v>
      </c>
      <c r="AJ23" s="28">
        <v>166.45668029785156</v>
      </c>
      <c r="AK23" s="28">
        <v>170.8384246826172</v>
      </c>
      <c r="AL23" s="28">
        <v>173.99484252929688</v>
      </c>
      <c r="AM23" s="28">
        <v>174.82177734375</v>
      </c>
      <c r="AN23" s="28">
        <v>176.85470581054688</v>
      </c>
      <c r="AO23" s="28">
        <v>175.31809997558594</v>
      </c>
      <c r="AP23" s="55">
        <v>171.7866973876953</v>
      </c>
      <c r="AQ23" s="55">
        <v>170.42210388183594</v>
      </c>
      <c r="AR23" s="55">
        <v>167.59959411621094</v>
      </c>
      <c r="AS23" s="55">
        <v>165.72390747070312</v>
      </c>
      <c r="AT23" s="55">
        <v>165.53160095214844</v>
      </c>
      <c r="AU23" s="55">
        <v>166.8553924560547</v>
      </c>
      <c r="AV23" s="55">
        <v>167.5825958251953</v>
      </c>
      <c r="AW23" s="55">
        <v>172.5825958251953</v>
      </c>
      <c r="AX23" s="55">
        <v>173.36070251464844</v>
      </c>
      <c r="AY23" s="55">
        <v>176.8883056640625</v>
      </c>
      <c r="AZ23" s="55">
        <v>175.65159606933594</v>
      </c>
      <c r="BA23" s="55">
        <v>172.53289794921875</v>
      </c>
      <c r="BB23" s="55">
        <v>167.8325958251953</v>
      </c>
      <c r="BC23" s="55">
        <v>166.0778045654297</v>
      </c>
      <c r="BD23" s="55">
        <v>161.52980041503906</v>
      </c>
      <c r="BE23" s="55">
        <v>156.93890380859375</v>
      </c>
      <c r="BF23" s="55">
        <v>155.7510986328125</v>
      </c>
      <c r="BG23" s="55">
        <v>159.4822998046875</v>
      </c>
      <c r="BH23" s="55">
        <v>160.42660522460938</v>
      </c>
      <c r="BI23" s="55">
        <v>164.77780151367188</v>
      </c>
      <c r="BJ23" s="55">
        <v>167.35560607910156</v>
      </c>
      <c r="BK23" s="56"/>
    </row>
    <row r="24" spans="1:63" ht="10.5">
      <c r="A24" t="s">
        <v>250</v>
      </c>
      <c r="B24" t="s">
        <v>222</v>
      </c>
      <c r="C24" s="124">
        <v>159.9093017578125</v>
      </c>
      <c r="D24" s="28">
        <v>161.9119873046875</v>
      </c>
      <c r="E24" s="28">
        <v>157.767333984375</v>
      </c>
      <c r="F24" s="28">
        <v>149.95843505859375</v>
      </c>
      <c r="G24" s="28">
        <v>145.48033142089844</v>
      </c>
      <c r="H24" s="28">
        <v>144.30740356445312</v>
      </c>
      <c r="I24" s="28">
        <v>139.47305297851562</v>
      </c>
      <c r="J24" s="28">
        <v>147.21624755859375</v>
      </c>
      <c r="K24" s="28">
        <v>156.9544677734375</v>
      </c>
      <c r="L24" s="28">
        <v>168.501220703125</v>
      </c>
      <c r="M24" s="28">
        <v>180.8871612548828</v>
      </c>
      <c r="N24" s="28">
        <v>180.81639099121094</v>
      </c>
      <c r="O24" s="28">
        <v>179.64988708496094</v>
      </c>
      <c r="P24" s="28">
        <v>177.96351623535156</v>
      </c>
      <c r="Q24" s="28">
        <v>176.65863037109375</v>
      </c>
      <c r="R24" s="28">
        <v>179.5596466064453</v>
      </c>
      <c r="S24" s="28">
        <v>178.4824981689453</v>
      </c>
      <c r="T24" s="28">
        <v>170.32398986816406</v>
      </c>
      <c r="U24" s="28">
        <v>163.8743896484375</v>
      </c>
      <c r="V24" s="28">
        <v>165.1845245361328</v>
      </c>
      <c r="W24" s="28">
        <v>187.50205993652344</v>
      </c>
      <c r="X24" s="28">
        <v>205.6890411376953</v>
      </c>
      <c r="Y24" s="28">
        <v>207.7117462158203</v>
      </c>
      <c r="Z24" s="28">
        <v>207.79083251953125</v>
      </c>
      <c r="AA24" s="28">
        <v>213.69119262695312</v>
      </c>
      <c r="AB24" s="28">
        <v>208.3072509765625</v>
      </c>
      <c r="AC24" s="28">
        <v>207.2491455078125</v>
      </c>
      <c r="AD24" s="28">
        <v>212.5423126220703</v>
      </c>
      <c r="AE24" s="28">
        <v>211.610595703125</v>
      </c>
      <c r="AF24" s="28">
        <v>203.06298828125</v>
      </c>
      <c r="AG24" s="28">
        <v>199.09698486328125</v>
      </c>
      <c r="AH24" s="28">
        <v>199.91363525390625</v>
      </c>
      <c r="AI24" s="28">
        <v>205.41885375976562</v>
      </c>
      <c r="AJ24" s="28">
        <v>206.7420196533203</v>
      </c>
      <c r="AK24" s="28">
        <v>208.75592041015625</v>
      </c>
      <c r="AL24" s="28">
        <v>218.296142578125</v>
      </c>
      <c r="AM24" s="28">
        <v>224.0038299560547</v>
      </c>
      <c r="AN24" s="28">
        <v>225.13290405273438</v>
      </c>
      <c r="AO24" s="28">
        <v>224.3883056640625</v>
      </c>
      <c r="AP24" s="55">
        <v>219.51339721679688</v>
      </c>
      <c r="AQ24" s="55">
        <v>216.35879516601562</v>
      </c>
      <c r="AR24" s="55">
        <v>211.19119262695312</v>
      </c>
      <c r="AS24" s="55">
        <v>205.39280700683594</v>
      </c>
      <c r="AT24" s="55">
        <v>202.50149536132812</v>
      </c>
      <c r="AU24" s="55">
        <v>207.75779724121094</v>
      </c>
      <c r="AV24" s="55">
        <v>213.56619262695312</v>
      </c>
      <c r="AW24" s="55">
        <v>220.20120239257812</v>
      </c>
      <c r="AX24" s="55">
        <v>220.79800415039062</v>
      </c>
      <c r="AY24" s="55">
        <v>218.69900512695312</v>
      </c>
      <c r="AZ24" s="55">
        <v>215.39610290527344</v>
      </c>
      <c r="BA24" s="55">
        <v>212.33059692382812</v>
      </c>
      <c r="BB24" s="55">
        <v>205.94430541992188</v>
      </c>
      <c r="BC24" s="55">
        <v>201.1510009765625</v>
      </c>
      <c r="BD24" s="55">
        <v>195.9062957763672</v>
      </c>
      <c r="BE24" s="55">
        <v>189.8166046142578</v>
      </c>
      <c r="BF24" s="55">
        <v>187.20559692382812</v>
      </c>
      <c r="BG24" s="55">
        <v>191.5762939453125</v>
      </c>
      <c r="BH24" s="55">
        <v>198.84730529785156</v>
      </c>
      <c r="BI24" s="55">
        <v>205.235595703125</v>
      </c>
      <c r="BJ24" s="55">
        <v>206.44369506835938</v>
      </c>
      <c r="BK24" s="56"/>
    </row>
    <row r="25" spans="1:63" ht="10.5">
      <c r="A25" t="s">
        <v>251</v>
      </c>
      <c r="B25" t="s">
        <v>103</v>
      </c>
      <c r="C25" s="124">
        <v>146.122802734375</v>
      </c>
      <c r="D25" s="28">
        <v>149.011474609375</v>
      </c>
      <c r="E25" s="28">
        <v>146.83058166503906</v>
      </c>
      <c r="F25" s="28">
        <v>145.24459838867188</v>
      </c>
      <c r="G25" s="28">
        <v>144.761962890625</v>
      </c>
      <c r="H25" s="28">
        <v>143.97787475585938</v>
      </c>
      <c r="I25" s="28">
        <v>139.16769409179688</v>
      </c>
      <c r="J25" s="28">
        <v>141.65025329589844</v>
      </c>
      <c r="K25" s="28">
        <v>148.48699951171875</v>
      </c>
      <c r="L25" s="28">
        <v>155.3690643310547</v>
      </c>
      <c r="M25" s="28">
        <v>163.2216033935547</v>
      </c>
      <c r="N25" s="28">
        <v>164.67857360839844</v>
      </c>
      <c r="O25" s="28">
        <v>164.02264404296875</v>
      </c>
      <c r="P25" s="28">
        <v>166.5786590576172</v>
      </c>
      <c r="Q25" s="28">
        <v>167.58531188964844</v>
      </c>
      <c r="R25" s="28">
        <v>173.3974609375</v>
      </c>
      <c r="S25" s="28">
        <v>174.22862243652344</v>
      </c>
      <c r="T25" s="28">
        <v>168.91217041015625</v>
      </c>
      <c r="U25" s="28">
        <v>163.91848754882812</v>
      </c>
      <c r="V25" s="28">
        <v>163.657470703125</v>
      </c>
      <c r="W25" s="28">
        <v>180.8909149169922</v>
      </c>
      <c r="X25" s="28">
        <v>192.0503387451172</v>
      </c>
      <c r="Y25" s="28">
        <v>194.4801788330078</v>
      </c>
      <c r="Z25" s="28">
        <v>193.406494140625</v>
      </c>
      <c r="AA25" s="28">
        <v>197.8242645263672</v>
      </c>
      <c r="AB25" s="28">
        <v>195.497314453125</v>
      </c>
      <c r="AC25" s="28">
        <v>194.9075927734375</v>
      </c>
      <c r="AD25" s="28">
        <v>200.52517700195312</v>
      </c>
      <c r="AE25" s="28">
        <v>201.3303985595703</v>
      </c>
      <c r="AF25" s="28">
        <v>199.21868896484375</v>
      </c>
      <c r="AG25" s="28">
        <v>194.72328186035156</v>
      </c>
      <c r="AH25" s="28">
        <v>196.55381774902344</v>
      </c>
      <c r="AI25" s="28">
        <v>198.89784240722656</v>
      </c>
      <c r="AJ25" s="28">
        <v>195.0995635986328</v>
      </c>
      <c r="AK25" s="28">
        <v>196.6470489501953</v>
      </c>
      <c r="AL25" s="28">
        <v>201.4877166748047</v>
      </c>
      <c r="AM25" s="28">
        <v>202.5614776611328</v>
      </c>
      <c r="AN25" s="28">
        <v>203.19979858398438</v>
      </c>
      <c r="AO25" s="28">
        <v>204.40049743652344</v>
      </c>
      <c r="AP25" s="55">
        <v>203.23399353027344</v>
      </c>
      <c r="AQ25" s="55">
        <v>203.0408935546875</v>
      </c>
      <c r="AR25" s="55">
        <v>200.05270385742188</v>
      </c>
      <c r="AS25" s="55">
        <v>193.81570434570312</v>
      </c>
      <c r="AT25" s="55">
        <v>190.5500030517578</v>
      </c>
      <c r="AU25" s="55">
        <v>193.73129272460938</v>
      </c>
      <c r="AV25" s="55">
        <v>195.75559997558594</v>
      </c>
      <c r="AW25" s="55">
        <v>199.8867950439453</v>
      </c>
      <c r="AX25" s="55">
        <v>200.57080078125</v>
      </c>
      <c r="AY25" s="55">
        <v>201.8105926513672</v>
      </c>
      <c r="AZ25" s="55">
        <v>201.4871063232422</v>
      </c>
      <c r="BA25" s="55">
        <v>199.10040283203125</v>
      </c>
      <c r="BB25" s="55">
        <v>196.3011016845703</v>
      </c>
      <c r="BC25" s="55">
        <v>196.42039489746094</v>
      </c>
      <c r="BD25" s="55">
        <v>193.00709533691406</v>
      </c>
      <c r="BE25" s="55">
        <v>185.32699584960938</v>
      </c>
      <c r="BF25" s="55">
        <v>181.1566925048828</v>
      </c>
      <c r="BG25" s="55">
        <v>185.63499450683594</v>
      </c>
      <c r="BH25" s="55">
        <v>188.5742950439453</v>
      </c>
      <c r="BI25" s="55">
        <v>192.04150390625</v>
      </c>
      <c r="BJ25" s="55">
        <v>194.30870056152344</v>
      </c>
      <c r="BK25" s="56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BK57"/>
  <sheetViews>
    <sheetView workbookViewId="0" topLeftCell="A1">
      <pane xSplit="2" ySplit="49" topLeftCell="C50" activePane="bottomRight" state="frozen"/>
      <selection pane="topLeft" activeCell="AK74" sqref="AK74"/>
      <selection pane="topRight" activeCell="A1" sqref="A1"/>
      <selection pane="bottomLeft" activeCell="A1" sqref="A1"/>
      <selection pane="bottomRight" activeCell="B18" sqref="B18"/>
    </sheetView>
  </sheetViews>
  <sheetFormatPr defaultColWidth="10.16015625" defaultRowHeight="10.5"/>
  <cols>
    <col min="1" max="1" width="11.83203125" style="0" customWidth="1"/>
    <col min="2" max="2" width="60.33203125" style="0" customWidth="1"/>
    <col min="46" max="46" width="10.16015625" style="149" customWidth="1"/>
  </cols>
  <sheetData>
    <row r="1" spans="1:62" ht="16.5" customHeight="1">
      <c r="A1" s="135" t="s">
        <v>252</v>
      </c>
      <c r="C1" s="159" t="s">
        <v>800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3:62" ht="10.5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s="19" t="s">
        <v>1</v>
      </c>
      <c r="B3" s="11" t="s">
        <v>2</v>
      </c>
      <c r="C3" s="81">
        <v>200401</v>
      </c>
      <c r="D3" s="82">
        <v>200402</v>
      </c>
      <c r="E3" s="82">
        <v>200403</v>
      </c>
      <c r="F3" s="82">
        <v>200404</v>
      </c>
      <c r="G3" s="82">
        <v>200405</v>
      </c>
      <c r="H3" s="82">
        <v>200406</v>
      </c>
      <c r="I3" s="82">
        <v>200407</v>
      </c>
      <c r="J3" s="82">
        <v>200408</v>
      </c>
      <c r="K3" s="82">
        <v>200409</v>
      </c>
      <c r="L3" s="82">
        <v>200410</v>
      </c>
      <c r="M3" s="82">
        <v>200411</v>
      </c>
      <c r="N3" s="82">
        <v>200412</v>
      </c>
      <c r="O3" s="82">
        <v>200501</v>
      </c>
      <c r="P3" s="82">
        <v>200502</v>
      </c>
      <c r="Q3" s="82">
        <v>200503</v>
      </c>
      <c r="R3" s="82">
        <v>200504</v>
      </c>
      <c r="S3" s="82">
        <v>200505</v>
      </c>
      <c r="T3" s="82">
        <v>200506</v>
      </c>
      <c r="U3" s="82">
        <v>200507</v>
      </c>
      <c r="V3" s="82">
        <v>200508</v>
      </c>
      <c r="W3" s="82">
        <v>200509</v>
      </c>
      <c r="X3" s="82">
        <v>200510</v>
      </c>
      <c r="Y3" s="82">
        <v>200511</v>
      </c>
      <c r="Z3" s="82">
        <v>200512</v>
      </c>
      <c r="AA3" s="82">
        <v>200601</v>
      </c>
      <c r="AB3" s="82">
        <v>200602</v>
      </c>
      <c r="AC3" s="82">
        <v>200603</v>
      </c>
      <c r="AD3" s="82">
        <v>200604</v>
      </c>
      <c r="AE3" s="82">
        <v>200605</v>
      </c>
      <c r="AF3" s="82">
        <v>200606</v>
      </c>
      <c r="AG3" s="82">
        <v>200607</v>
      </c>
      <c r="AH3" s="82">
        <v>200608</v>
      </c>
      <c r="AI3" s="82">
        <v>200609</v>
      </c>
      <c r="AJ3" s="82">
        <v>200610</v>
      </c>
      <c r="AK3" s="82">
        <v>200611</v>
      </c>
      <c r="AL3" s="82">
        <v>200612</v>
      </c>
      <c r="AM3" s="82">
        <v>200701</v>
      </c>
      <c r="AN3" s="82">
        <v>200702</v>
      </c>
      <c r="AO3" s="82">
        <v>200703</v>
      </c>
      <c r="AP3" s="122">
        <v>200704</v>
      </c>
      <c r="AQ3" s="122">
        <v>200705</v>
      </c>
      <c r="AR3" s="122">
        <v>200706</v>
      </c>
      <c r="AS3" s="122">
        <v>200707</v>
      </c>
      <c r="AT3" s="122">
        <v>200708</v>
      </c>
      <c r="AU3" s="122">
        <v>200709</v>
      </c>
      <c r="AV3" s="122">
        <v>200710</v>
      </c>
      <c r="AW3" s="122">
        <v>200711</v>
      </c>
      <c r="AX3" s="122">
        <v>200712</v>
      </c>
      <c r="AY3" s="122">
        <v>200801</v>
      </c>
      <c r="AZ3" s="122">
        <v>200802</v>
      </c>
      <c r="BA3" s="122">
        <v>200803</v>
      </c>
      <c r="BB3" s="122">
        <v>200804</v>
      </c>
      <c r="BC3" s="122">
        <v>200805</v>
      </c>
      <c r="BD3" s="122">
        <v>200806</v>
      </c>
      <c r="BE3" s="122">
        <v>200807</v>
      </c>
      <c r="BF3" s="122">
        <v>200808</v>
      </c>
      <c r="BG3" s="122">
        <v>200809</v>
      </c>
      <c r="BH3" s="122">
        <v>200810</v>
      </c>
      <c r="BI3" s="122">
        <v>200811</v>
      </c>
      <c r="BJ3" s="122">
        <v>200812</v>
      </c>
      <c r="BK3" s="123"/>
    </row>
    <row r="4" spans="1:63" ht="10.5">
      <c r="A4" t="s">
        <v>3</v>
      </c>
      <c r="B4" t="s">
        <v>4</v>
      </c>
      <c r="C4" s="51">
        <v>30.920000076293945</v>
      </c>
      <c r="D4" s="51">
        <v>31.719999313354492</v>
      </c>
      <c r="E4" s="37">
        <v>33.09000015258789</v>
      </c>
      <c r="F4" s="37">
        <v>33.459999084472656</v>
      </c>
      <c r="G4" s="37">
        <v>36.310001373291016</v>
      </c>
      <c r="H4" s="37">
        <v>34.650001525878906</v>
      </c>
      <c r="I4" s="37">
        <v>36.66999816894531</v>
      </c>
      <c r="J4" s="37">
        <v>40.290000915527344</v>
      </c>
      <c r="K4" s="37">
        <v>41.34000015258789</v>
      </c>
      <c r="L4" s="37">
        <v>46.119998931884766</v>
      </c>
      <c r="M4" s="37">
        <v>41.7599983215332</v>
      </c>
      <c r="N4" s="37">
        <v>36.61000061035156</v>
      </c>
      <c r="O4" s="37">
        <v>39.25</v>
      </c>
      <c r="P4" s="37">
        <v>41.04999923706055</v>
      </c>
      <c r="Q4" s="37">
        <v>46.77000045776367</v>
      </c>
      <c r="R4" s="37">
        <v>46.630001068115234</v>
      </c>
      <c r="S4" s="37">
        <v>44.7400016784668</v>
      </c>
      <c r="T4" s="37">
        <v>50.29999923706055</v>
      </c>
      <c r="U4" s="37">
        <v>53.880001068115234</v>
      </c>
      <c r="V4" s="37">
        <v>59.290000915527344</v>
      </c>
      <c r="W4" s="37">
        <v>60.18000030517578</v>
      </c>
      <c r="X4" s="37">
        <v>57.2599983215332</v>
      </c>
      <c r="Y4" s="37">
        <v>52.130001068115234</v>
      </c>
      <c r="Z4" s="37">
        <v>52.5099983215332</v>
      </c>
      <c r="AA4" s="37">
        <v>57.31999969482422</v>
      </c>
      <c r="AB4" s="37">
        <v>54.849998474121094</v>
      </c>
      <c r="AC4" s="37">
        <v>56.369998931884766</v>
      </c>
      <c r="AD4" s="37">
        <v>62.970001220703125</v>
      </c>
      <c r="AE4" s="37">
        <v>65.3499984741211</v>
      </c>
      <c r="AF4" s="37">
        <v>65.19000244140625</v>
      </c>
      <c r="AG4" s="37">
        <v>68.87000274658203</v>
      </c>
      <c r="AH4" s="37">
        <v>67.55999755859375</v>
      </c>
      <c r="AI4" s="37">
        <v>58.83000183105469</v>
      </c>
      <c r="AJ4" s="37">
        <v>54.09000015258789</v>
      </c>
      <c r="AK4" s="37">
        <v>53.5099983215332</v>
      </c>
      <c r="AL4" s="37">
        <v>55.9900016784668</v>
      </c>
      <c r="AM4" s="37">
        <v>50.7400016784668</v>
      </c>
      <c r="AN4" s="37">
        <v>53.779998779296875</v>
      </c>
      <c r="AO4" s="37">
        <v>54.45000076293945</v>
      </c>
      <c r="AP4" s="52">
        <v>58.5</v>
      </c>
      <c r="AQ4" s="52">
        <v>60.5</v>
      </c>
      <c r="AR4" s="52">
        <v>60</v>
      </c>
      <c r="AS4" s="52">
        <v>60.5</v>
      </c>
      <c r="AT4" s="52">
        <v>61</v>
      </c>
      <c r="AU4" s="52">
        <v>59.5</v>
      </c>
      <c r="AV4" s="52">
        <v>60.5</v>
      </c>
      <c r="AW4" s="52">
        <v>60.5</v>
      </c>
      <c r="AX4" s="52">
        <v>59</v>
      </c>
      <c r="AY4" s="52">
        <v>58.5</v>
      </c>
      <c r="AZ4" s="52">
        <v>57</v>
      </c>
      <c r="BA4" s="52">
        <v>57.5</v>
      </c>
      <c r="BB4" s="52">
        <v>59</v>
      </c>
      <c r="BC4" s="52">
        <v>59.5</v>
      </c>
      <c r="BD4" s="52">
        <v>58.5</v>
      </c>
      <c r="BE4" s="52">
        <v>57.5</v>
      </c>
      <c r="BF4" s="52">
        <v>57.5</v>
      </c>
      <c r="BG4" s="52">
        <v>58.5</v>
      </c>
      <c r="BH4" s="52">
        <v>57.5</v>
      </c>
      <c r="BI4" s="52">
        <v>56.5</v>
      </c>
      <c r="BJ4" s="52">
        <v>56</v>
      </c>
      <c r="BK4" s="53"/>
    </row>
    <row r="5" spans="1:63" ht="10.5">
      <c r="A5" t="s">
        <v>7</v>
      </c>
      <c r="B5" t="s">
        <v>8</v>
      </c>
      <c r="C5" s="67">
        <v>10532.326171875</v>
      </c>
      <c r="D5" s="67">
        <v>10566.0810546875</v>
      </c>
      <c r="E5" s="68">
        <v>10600.4921875</v>
      </c>
      <c r="F5" s="68">
        <v>10639.900390625</v>
      </c>
      <c r="G5" s="68">
        <v>10672.3662109375</v>
      </c>
      <c r="H5" s="68">
        <v>10702.2333984375</v>
      </c>
      <c r="I5" s="68">
        <v>10727.8408203125</v>
      </c>
      <c r="J5" s="68">
        <v>10753.751953125</v>
      </c>
      <c r="K5" s="68">
        <v>10778.3076171875</v>
      </c>
      <c r="L5" s="68">
        <v>10796.544921875</v>
      </c>
      <c r="M5" s="68">
        <v>10822.111328125</v>
      </c>
      <c r="N5" s="68">
        <v>10850.044921875</v>
      </c>
      <c r="O5" s="68">
        <v>10883.9296875</v>
      </c>
      <c r="P5" s="68">
        <v>10913.9072265625</v>
      </c>
      <c r="Q5" s="68">
        <v>10943.5625</v>
      </c>
      <c r="R5" s="68">
        <v>10968.71875</v>
      </c>
      <c r="S5" s="68">
        <v>11000.86328125</v>
      </c>
      <c r="T5" s="68">
        <v>11035.818359375</v>
      </c>
      <c r="U5" s="68">
        <v>11086.9033203125</v>
      </c>
      <c r="V5" s="68">
        <v>11117.4921875</v>
      </c>
      <c r="W5" s="68">
        <v>11140.9033203125</v>
      </c>
      <c r="X5" s="68">
        <v>11132.173828125</v>
      </c>
      <c r="Y5" s="68">
        <v>11159.9521484375</v>
      </c>
      <c r="Z5" s="68">
        <v>11199.2744140625</v>
      </c>
      <c r="AA5" s="68">
        <v>11277.5185546875</v>
      </c>
      <c r="AB5" s="68">
        <v>11319.396484375</v>
      </c>
      <c r="AC5" s="68">
        <v>11352.28515625</v>
      </c>
      <c r="AD5" s="68">
        <v>11366.615234375</v>
      </c>
      <c r="AE5" s="68">
        <v>11388.7041015625</v>
      </c>
      <c r="AF5" s="68">
        <v>11408.9814453125</v>
      </c>
      <c r="AG5" s="68">
        <v>11423.9072265625</v>
      </c>
      <c r="AH5" s="68">
        <v>11443.21875</v>
      </c>
      <c r="AI5" s="68">
        <v>11463.3740234375</v>
      </c>
      <c r="AJ5" s="68">
        <v>11485.0107421875</v>
      </c>
      <c r="AK5" s="68">
        <v>11506.3779296875</v>
      </c>
      <c r="AL5" s="68">
        <v>11528.111328125</v>
      </c>
      <c r="AM5" s="68">
        <v>11550.4677734375</v>
      </c>
      <c r="AN5" s="68">
        <v>11572.7421875</v>
      </c>
      <c r="AO5" s="68">
        <v>11595.1904296875</v>
      </c>
      <c r="AP5" s="93">
        <v>11616.66015625</v>
      </c>
      <c r="AQ5" s="93">
        <v>11640.3203125</v>
      </c>
      <c r="AR5" s="93">
        <v>11665.0302734375</v>
      </c>
      <c r="AS5" s="93">
        <v>11691.2802734375</v>
      </c>
      <c r="AT5" s="93">
        <v>11717.6796875</v>
      </c>
      <c r="AU5" s="93">
        <v>11744.740234375</v>
      </c>
      <c r="AV5" s="93">
        <v>11773.23046875</v>
      </c>
      <c r="AW5" s="93">
        <v>11801.01953125</v>
      </c>
      <c r="AX5" s="93">
        <v>11828.8701171875</v>
      </c>
      <c r="AY5" s="93">
        <v>11856.7099609375</v>
      </c>
      <c r="AZ5" s="93">
        <v>11884.759765625</v>
      </c>
      <c r="BA5" s="93">
        <v>11912.9296875</v>
      </c>
      <c r="BB5" s="93">
        <v>11939.6904296875</v>
      </c>
      <c r="BC5" s="93">
        <v>11969.26953125</v>
      </c>
      <c r="BD5" s="93">
        <v>12000.1396484375</v>
      </c>
      <c r="BE5" s="93">
        <v>12034.6396484375</v>
      </c>
      <c r="BF5" s="93">
        <v>12066.2998046875</v>
      </c>
      <c r="BG5" s="93">
        <v>12097.48046875</v>
      </c>
      <c r="BH5" s="93">
        <v>12128.1796875</v>
      </c>
      <c r="BI5" s="93">
        <v>12158.400390625</v>
      </c>
      <c r="BJ5" s="93">
        <v>12188.1396484375</v>
      </c>
      <c r="BK5" s="94"/>
    </row>
    <row r="6" spans="1:63" ht="10.5">
      <c r="A6" t="s">
        <v>143</v>
      </c>
      <c r="B6" t="s">
        <v>144</v>
      </c>
      <c r="C6" s="67">
        <v>968.3406372070312</v>
      </c>
      <c r="D6" s="67">
        <v>766.3582763671875</v>
      </c>
      <c r="E6" s="68">
        <v>494.6942443847656</v>
      </c>
      <c r="F6" s="68">
        <v>302.7227783203125</v>
      </c>
      <c r="G6" s="68">
        <v>107.2313003540039</v>
      </c>
      <c r="H6" s="68">
        <v>36.70735168457031</v>
      </c>
      <c r="I6" s="68">
        <v>7.417397975921631</v>
      </c>
      <c r="J6" s="68">
        <v>19.389705657958984</v>
      </c>
      <c r="K6" s="68">
        <v>46.57630920410156</v>
      </c>
      <c r="L6" s="68">
        <v>251.12887573242188</v>
      </c>
      <c r="M6" s="68">
        <v>486.4713134765625</v>
      </c>
      <c r="N6" s="68">
        <v>802.4431762695312</v>
      </c>
      <c r="O6" s="68">
        <v>859.22314453125</v>
      </c>
      <c r="P6" s="68">
        <v>676.377197265625</v>
      </c>
      <c r="Q6" s="68">
        <v>647.5693969726562</v>
      </c>
      <c r="R6" s="68">
        <v>304.9548645019531</v>
      </c>
      <c r="S6" s="68">
        <v>185.87823486328125</v>
      </c>
      <c r="T6" s="68">
        <v>24.899038314819336</v>
      </c>
      <c r="U6" s="68">
        <v>3.057732343673706</v>
      </c>
      <c r="V6" s="68">
        <v>6.449816703796387</v>
      </c>
      <c r="W6" s="68">
        <v>38.640594482421875</v>
      </c>
      <c r="X6" s="68">
        <v>235.67982482910156</v>
      </c>
      <c r="Y6" s="68">
        <v>466.4139099121094</v>
      </c>
      <c r="Z6" s="68">
        <v>865.7119140625</v>
      </c>
      <c r="AA6" s="68">
        <v>687.0475463867188</v>
      </c>
      <c r="AB6" s="68">
        <v>731.1091918945312</v>
      </c>
      <c r="AC6" s="68">
        <v>599.5562744140625</v>
      </c>
      <c r="AD6" s="68">
        <v>263.96063232421875</v>
      </c>
      <c r="AE6" s="68">
        <v>136.8934783935547</v>
      </c>
      <c r="AF6" s="68">
        <v>22.602323532104492</v>
      </c>
      <c r="AG6" s="68">
        <v>1.7023380994796753</v>
      </c>
      <c r="AH6" s="68">
        <v>9.495108604431152</v>
      </c>
      <c r="AI6" s="68">
        <v>82.52836608886719</v>
      </c>
      <c r="AJ6" s="68">
        <v>307</v>
      </c>
      <c r="AK6" s="68">
        <v>469</v>
      </c>
      <c r="AL6" s="68">
        <v>683</v>
      </c>
      <c r="AM6" s="68">
        <v>835</v>
      </c>
      <c r="AN6" s="68">
        <v>847</v>
      </c>
      <c r="AO6" s="68">
        <v>500</v>
      </c>
      <c r="AP6" s="93">
        <v>343</v>
      </c>
      <c r="AQ6" s="93">
        <v>158</v>
      </c>
      <c r="AR6" s="93">
        <v>38</v>
      </c>
      <c r="AS6" s="93">
        <v>8</v>
      </c>
      <c r="AT6" s="93">
        <v>14</v>
      </c>
      <c r="AU6" s="93">
        <v>74</v>
      </c>
      <c r="AV6" s="93">
        <v>279</v>
      </c>
      <c r="AW6" s="93">
        <v>535</v>
      </c>
      <c r="AX6" s="93">
        <v>806</v>
      </c>
      <c r="AY6" s="93">
        <v>895</v>
      </c>
      <c r="AZ6" s="93">
        <v>737</v>
      </c>
      <c r="BA6" s="93">
        <v>580</v>
      </c>
      <c r="BB6" s="93">
        <v>340</v>
      </c>
      <c r="BC6" s="93">
        <v>157</v>
      </c>
      <c r="BD6" s="93">
        <v>38</v>
      </c>
      <c r="BE6" s="93">
        <v>7.830085277557373</v>
      </c>
      <c r="BF6" s="93">
        <v>14.481045722961426</v>
      </c>
      <c r="BG6" s="93">
        <v>76.25276184082031</v>
      </c>
      <c r="BH6" s="93">
        <v>281.85894775390625</v>
      </c>
      <c r="BI6" s="93">
        <v>538.7990112304688</v>
      </c>
      <c r="BJ6" s="93">
        <v>800.2749633789062</v>
      </c>
      <c r="BK6" s="94"/>
    </row>
    <row r="7" spans="1:63" ht="10.5">
      <c r="A7" t="s">
        <v>253</v>
      </c>
      <c r="B7" t="s">
        <v>254</v>
      </c>
      <c r="C7" s="67">
        <v>1038.443115234375</v>
      </c>
      <c r="D7" s="67">
        <v>823.166015625</v>
      </c>
      <c r="E7" s="68">
        <v>534.937255859375</v>
      </c>
      <c r="F7" s="68">
        <v>330.3472900390625</v>
      </c>
      <c r="G7" s="68">
        <v>122.78313446044922</v>
      </c>
      <c r="H7" s="68">
        <v>41.63938903808594</v>
      </c>
      <c r="I7" s="68">
        <v>8.604509353637695</v>
      </c>
      <c r="J7" s="68">
        <v>24.637615203857422</v>
      </c>
      <c r="K7" s="68">
        <v>49.27878189086914</v>
      </c>
      <c r="L7" s="68">
        <v>277.5447082519531</v>
      </c>
      <c r="M7" s="68">
        <v>529.7279052734375</v>
      </c>
      <c r="N7" s="68">
        <v>860.2974853515625</v>
      </c>
      <c r="O7" s="68">
        <v>929.4574584960938</v>
      </c>
      <c r="P7" s="68">
        <v>723.9531860351562</v>
      </c>
      <c r="Q7" s="68">
        <v>700.001220703125</v>
      </c>
      <c r="R7" s="68">
        <v>330.2989501953125</v>
      </c>
      <c r="S7" s="68">
        <v>204.62315368652344</v>
      </c>
      <c r="T7" s="68">
        <v>26.48857307434082</v>
      </c>
      <c r="U7" s="68">
        <v>2.7689430713653564</v>
      </c>
      <c r="V7" s="68">
        <v>7.183224678039551</v>
      </c>
      <c r="W7" s="68">
        <v>41.6059455871582</v>
      </c>
      <c r="X7" s="68">
        <v>258.7596740722656</v>
      </c>
      <c r="Y7" s="68">
        <v>505.82733154296875</v>
      </c>
      <c r="Z7" s="68">
        <v>929.50732421875</v>
      </c>
      <c r="AA7" s="68">
        <v>733.555908203125</v>
      </c>
      <c r="AB7" s="68">
        <v>783.0208740234375</v>
      </c>
      <c r="AC7" s="68">
        <v>654.5333251953125</v>
      </c>
      <c r="AD7" s="68">
        <v>291.268798828125</v>
      </c>
      <c r="AE7" s="68">
        <v>150.4312744140625</v>
      </c>
      <c r="AF7" s="68">
        <v>25.30752182006836</v>
      </c>
      <c r="AG7" s="68">
        <v>1.405743956565857</v>
      </c>
      <c r="AH7" s="68">
        <v>9.663182258605957</v>
      </c>
      <c r="AI7" s="68">
        <v>93.68405151367188</v>
      </c>
      <c r="AJ7" s="68">
        <v>341</v>
      </c>
      <c r="AK7" s="68">
        <v>504</v>
      </c>
      <c r="AL7" s="68">
        <v>742</v>
      </c>
      <c r="AM7" s="68">
        <v>906</v>
      </c>
      <c r="AN7" s="68">
        <v>923</v>
      </c>
      <c r="AO7" s="68">
        <v>544</v>
      </c>
      <c r="AP7" s="93">
        <v>373.1366882324219</v>
      </c>
      <c r="AQ7" s="93">
        <v>174.9329071044922</v>
      </c>
      <c r="AR7" s="93">
        <v>43.7223014831543</v>
      </c>
      <c r="AS7" s="93">
        <v>9.898599624633789</v>
      </c>
      <c r="AT7" s="93">
        <v>16.905899047851562</v>
      </c>
      <c r="AU7" s="93">
        <v>83.88880157470703</v>
      </c>
      <c r="AV7" s="93">
        <v>302.8143005371094</v>
      </c>
      <c r="AW7" s="93">
        <v>574.1749267578125</v>
      </c>
      <c r="AX7" s="93">
        <v>855.1959228515625</v>
      </c>
      <c r="AY7" s="93">
        <v>946.6104125976562</v>
      </c>
      <c r="AZ7" s="93">
        <v>780.8624877929688</v>
      </c>
      <c r="BA7" s="93">
        <v>621.468017578125</v>
      </c>
      <c r="BB7" s="93">
        <v>370.068115234375</v>
      </c>
      <c r="BC7" s="93">
        <v>174.3314971923828</v>
      </c>
      <c r="BD7" s="93">
        <v>43.3911018371582</v>
      </c>
      <c r="BE7" s="93">
        <v>9.11697006225586</v>
      </c>
      <c r="BF7" s="93">
        <v>17.153606414794922</v>
      </c>
      <c r="BG7" s="93">
        <v>85.9866943359375</v>
      </c>
      <c r="BH7" s="93">
        <v>306.1792297363281</v>
      </c>
      <c r="BI7" s="93">
        <v>578.5886840820312</v>
      </c>
      <c r="BJ7" s="93">
        <v>851.8436889648438</v>
      </c>
      <c r="BK7" s="94"/>
    </row>
    <row r="8" spans="1:63" ht="10.5">
      <c r="A8" t="s">
        <v>255</v>
      </c>
      <c r="B8" t="s">
        <v>256</v>
      </c>
      <c r="C8" s="29">
        <v>117.70301818847656</v>
      </c>
      <c r="D8" s="29">
        <v>117.80155944824219</v>
      </c>
      <c r="E8" s="70">
        <v>117.90794372558594</v>
      </c>
      <c r="F8" s="70">
        <v>118.02426147460938</v>
      </c>
      <c r="G8" s="70">
        <v>118.1487045288086</v>
      </c>
      <c r="H8" s="70">
        <v>118.27867889404297</v>
      </c>
      <c r="I8" s="70">
        <v>118.41210174560547</v>
      </c>
      <c r="J8" s="70">
        <v>118.55054473876953</v>
      </c>
      <c r="K8" s="70">
        <v>118.6960678100586</v>
      </c>
      <c r="L8" s="70">
        <v>118.84674072265625</v>
      </c>
      <c r="M8" s="70">
        <v>118.99952697753906</v>
      </c>
      <c r="N8" s="70">
        <v>119.1473617553711</v>
      </c>
      <c r="O8" s="70">
        <v>119.28719329833984</v>
      </c>
      <c r="P8" s="70">
        <v>119.42454528808594</v>
      </c>
      <c r="Q8" s="70">
        <v>119.5689468383789</v>
      </c>
      <c r="R8" s="70">
        <v>119.7157211303711</v>
      </c>
      <c r="S8" s="70">
        <v>119.8530044555664</v>
      </c>
      <c r="T8" s="70">
        <v>119.95476531982422</v>
      </c>
      <c r="U8" s="70">
        <v>120.01241302490234</v>
      </c>
      <c r="V8" s="70">
        <v>120.0477294921875</v>
      </c>
      <c r="W8" s="70">
        <v>120.09994506835938</v>
      </c>
      <c r="X8" s="70">
        <v>120.206298828125</v>
      </c>
      <c r="Y8" s="70">
        <v>120.34613800048828</v>
      </c>
      <c r="Z8" s="70">
        <v>120.496826171875</v>
      </c>
      <c r="AA8" s="70">
        <v>120.63119506835938</v>
      </c>
      <c r="AB8" s="70">
        <v>120.75833129882812</v>
      </c>
      <c r="AC8" s="70">
        <v>120.88282775878906</v>
      </c>
      <c r="AD8" s="70">
        <v>121.00963592529297</v>
      </c>
      <c r="AE8" s="70">
        <v>121.13666534423828</v>
      </c>
      <c r="AF8" s="70">
        <v>121.26217651367188</v>
      </c>
      <c r="AG8" s="70">
        <v>121.38370513916016</v>
      </c>
      <c r="AH8" s="70">
        <v>121.50172424316406</v>
      </c>
      <c r="AI8" s="70">
        <v>121.6159896850586</v>
      </c>
      <c r="AJ8" s="70">
        <v>121.72607421875</v>
      </c>
      <c r="AK8" s="70">
        <v>121.83203125</v>
      </c>
      <c r="AL8" s="70">
        <v>121.9337387084961</v>
      </c>
      <c r="AM8" s="70">
        <v>122.03131103515625</v>
      </c>
      <c r="AN8" s="70">
        <v>122.1249008178711</v>
      </c>
      <c r="AO8" s="70">
        <v>122.21489715576172</v>
      </c>
      <c r="AP8" s="95">
        <v>122.30220031738281</v>
      </c>
      <c r="AQ8" s="95">
        <v>122.38670349121094</v>
      </c>
      <c r="AR8" s="95">
        <v>122.46910095214844</v>
      </c>
      <c r="AS8" s="95">
        <v>122.55030059814453</v>
      </c>
      <c r="AT8" s="95">
        <v>122.63040161132812</v>
      </c>
      <c r="AU8" s="95">
        <v>122.70970153808594</v>
      </c>
      <c r="AV8" s="95">
        <v>122.78910064697266</v>
      </c>
      <c r="AW8" s="95">
        <v>122.86840057373047</v>
      </c>
      <c r="AX8" s="95">
        <v>122.9478988647461</v>
      </c>
      <c r="AY8" s="95">
        <v>123.02780151367188</v>
      </c>
      <c r="AZ8" s="95">
        <v>123.10800170898438</v>
      </c>
      <c r="BA8" s="95">
        <v>123.1884994506836</v>
      </c>
      <c r="BB8" s="95">
        <v>123.26930236816406</v>
      </c>
      <c r="BC8" s="95">
        <v>123.35040283203125</v>
      </c>
      <c r="BD8" s="95">
        <v>123.43170166015625</v>
      </c>
      <c r="BE8" s="95">
        <v>123.51339721679688</v>
      </c>
      <c r="BF8" s="95">
        <v>123.59539794921875</v>
      </c>
      <c r="BG8" s="95">
        <v>123.6781005859375</v>
      </c>
      <c r="BH8" s="95">
        <v>123.76139831542969</v>
      </c>
      <c r="BI8" s="95">
        <v>123.84519958496094</v>
      </c>
      <c r="BJ8" s="95">
        <v>123.9292984008789</v>
      </c>
      <c r="BK8" s="96"/>
    </row>
    <row r="9" spans="1:63" ht="10.5">
      <c r="A9" t="s">
        <v>257</v>
      </c>
      <c r="B9" t="s">
        <v>258</v>
      </c>
      <c r="C9" s="54">
        <v>85.62889862060547</v>
      </c>
      <c r="D9" s="54">
        <v>85.62889862060547</v>
      </c>
      <c r="E9" s="28">
        <v>85.62889862060547</v>
      </c>
      <c r="F9" s="28">
        <v>86.17900085449219</v>
      </c>
      <c r="G9" s="28">
        <v>86.17900085449219</v>
      </c>
      <c r="H9" s="28">
        <v>86.17900085449219</v>
      </c>
      <c r="I9" s="28">
        <v>86.4024658203125</v>
      </c>
      <c r="J9" s="28">
        <v>86.4024658203125</v>
      </c>
      <c r="K9" s="28">
        <v>86.4024658203125</v>
      </c>
      <c r="L9" s="28">
        <v>86.8458023071289</v>
      </c>
      <c r="M9" s="28">
        <v>86.8458023071289</v>
      </c>
      <c r="N9" s="28">
        <v>86.8458023071289</v>
      </c>
      <c r="O9" s="28">
        <v>87.20946502685547</v>
      </c>
      <c r="P9" s="28">
        <v>87.20946502685547</v>
      </c>
      <c r="Q9" s="28">
        <v>87.20946502685547</v>
      </c>
      <c r="R9" s="28">
        <v>87.74623107910156</v>
      </c>
      <c r="S9" s="28">
        <v>87.74623107910156</v>
      </c>
      <c r="T9" s="28">
        <v>87.74623107910156</v>
      </c>
      <c r="U9" s="28">
        <v>88.3407974243164</v>
      </c>
      <c r="V9" s="28">
        <v>88.3407974243164</v>
      </c>
      <c r="W9" s="28">
        <v>88.3407974243164</v>
      </c>
      <c r="X9" s="28">
        <v>88.71980285644531</v>
      </c>
      <c r="Y9" s="28">
        <v>88.71980285644531</v>
      </c>
      <c r="Z9" s="28">
        <v>88.71980285644531</v>
      </c>
      <c r="AA9" s="28">
        <v>89.25676727294922</v>
      </c>
      <c r="AB9" s="28">
        <v>89.25676727294922</v>
      </c>
      <c r="AC9" s="28">
        <v>89.25676727294922</v>
      </c>
      <c r="AD9" s="28">
        <v>89.63176727294922</v>
      </c>
      <c r="AE9" s="28">
        <v>89.63176727294922</v>
      </c>
      <c r="AF9" s="28">
        <v>89.63176727294922</v>
      </c>
      <c r="AG9" s="28">
        <v>90.03553009033203</v>
      </c>
      <c r="AH9" s="28">
        <v>90.03553009033203</v>
      </c>
      <c r="AI9" s="28">
        <v>90.03553009033203</v>
      </c>
      <c r="AJ9" s="28">
        <v>90.5389633178711</v>
      </c>
      <c r="AK9" s="28">
        <v>90.5389633178711</v>
      </c>
      <c r="AL9" s="28">
        <v>90.5389633178711</v>
      </c>
      <c r="AM9" s="28">
        <v>90.98067474365234</v>
      </c>
      <c r="AN9" s="28">
        <v>90.98067474365234</v>
      </c>
      <c r="AO9" s="28">
        <v>90.98067474365234</v>
      </c>
      <c r="AP9" s="55">
        <v>91.31671905517578</v>
      </c>
      <c r="AQ9" s="55">
        <v>91.31671905517578</v>
      </c>
      <c r="AR9" s="55">
        <v>91.31671905517578</v>
      </c>
      <c r="AS9" s="55">
        <v>91.6307373046875</v>
      </c>
      <c r="AT9" s="55">
        <v>91.6307373046875</v>
      </c>
      <c r="AU9" s="55">
        <v>91.6307373046875</v>
      </c>
      <c r="AV9" s="55">
        <v>92.05726623535156</v>
      </c>
      <c r="AW9" s="55">
        <v>92.05726623535156</v>
      </c>
      <c r="AX9" s="55">
        <v>92.05726623535156</v>
      </c>
      <c r="AY9" s="55">
        <v>92.52340698242188</v>
      </c>
      <c r="AZ9" s="55">
        <v>92.52340698242188</v>
      </c>
      <c r="BA9" s="55">
        <v>92.52340698242188</v>
      </c>
      <c r="BB9" s="55">
        <v>93.00762939453125</v>
      </c>
      <c r="BC9" s="55">
        <v>93.00762939453125</v>
      </c>
      <c r="BD9" s="55">
        <v>93.00762939453125</v>
      </c>
      <c r="BE9" s="55">
        <v>93.48222351074219</v>
      </c>
      <c r="BF9" s="55">
        <v>93.48222351074219</v>
      </c>
      <c r="BG9" s="55">
        <v>93.48222351074219</v>
      </c>
      <c r="BH9" s="55">
        <v>94.00013732910156</v>
      </c>
      <c r="BI9" s="55">
        <v>94.00013732910156</v>
      </c>
      <c r="BJ9" s="55">
        <v>94.00013732910156</v>
      </c>
      <c r="BK9" s="56"/>
    </row>
    <row r="10" spans="1:63" ht="10.5">
      <c r="A10" t="s">
        <v>259</v>
      </c>
      <c r="B10" t="s">
        <v>260</v>
      </c>
      <c r="C10" s="65">
        <v>101.74979400634766</v>
      </c>
      <c r="D10" s="65">
        <v>102.12963104248047</v>
      </c>
      <c r="E10" s="66">
        <v>102.64335632324219</v>
      </c>
      <c r="F10" s="66">
        <v>103.45341491699219</v>
      </c>
      <c r="G10" s="66">
        <v>104.11307525634766</v>
      </c>
      <c r="H10" s="66">
        <v>104.78477478027344</v>
      </c>
      <c r="I10" s="66">
        <v>105.59852600097656</v>
      </c>
      <c r="J10" s="66">
        <v>106.19683074951172</v>
      </c>
      <c r="K10" s="66">
        <v>106.70968627929688</v>
      </c>
      <c r="L10" s="66">
        <v>107.17353057861328</v>
      </c>
      <c r="M10" s="66">
        <v>107.48816680908203</v>
      </c>
      <c r="N10" s="66">
        <v>107.69001770019531</v>
      </c>
      <c r="O10" s="66">
        <v>107.68201446533203</v>
      </c>
      <c r="P10" s="66">
        <v>107.73113250732422</v>
      </c>
      <c r="Q10" s="66">
        <v>107.74028778076172</v>
      </c>
      <c r="R10" s="66">
        <v>107.86917877197266</v>
      </c>
      <c r="S10" s="66">
        <v>107.67864227294922</v>
      </c>
      <c r="T10" s="66">
        <v>107.328369140625</v>
      </c>
      <c r="U10" s="66">
        <v>106.34525299072266</v>
      </c>
      <c r="V10" s="66">
        <v>106.03034210205078</v>
      </c>
      <c r="W10" s="66">
        <v>105.91053771972656</v>
      </c>
      <c r="X10" s="66">
        <v>105.88252258300781</v>
      </c>
      <c r="Y10" s="66">
        <v>106.23039245605469</v>
      </c>
      <c r="Z10" s="66">
        <v>106.85083770751953</v>
      </c>
      <c r="AA10" s="66">
        <v>108.37274169921875</v>
      </c>
      <c r="AB10" s="66">
        <v>109.06669616699219</v>
      </c>
      <c r="AC10" s="66">
        <v>109.56157684326172</v>
      </c>
      <c r="AD10" s="66">
        <v>109.57852935791016</v>
      </c>
      <c r="AE10" s="66">
        <v>109.8843994140625</v>
      </c>
      <c r="AF10" s="66">
        <v>110.2003402709961</v>
      </c>
      <c r="AG10" s="66">
        <v>111.09221649169922</v>
      </c>
      <c r="AH10" s="66">
        <v>111.00389862060547</v>
      </c>
      <c r="AI10" s="66">
        <v>110.5012435913086</v>
      </c>
      <c r="AJ10" s="66">
        <v>108.59215545654297</v>
      </c>
      <c r="AK10" s="66">
        <v>108.0049057006836</v>
      </c>
      <c r="AL10" s="66">
        <v>107.74739837646484</v>
      </c>
      <c r="AM10" s="66">
        <v>108.18535614013672</v>
      </c>
      <c r="AN10" s="66">
        <v>108.31304168701172</v>
      </c>
      <c r="AO10" s="66">
        <v>108.49617767333984</v>
      </c>
      <c r="AP10" s="97">
        <v>108.9352035522461</v>
      </c>
      <c r="AQ10" s="97">
        <v>109.16179656982422</v>
      </c>
      <c r="AR10" s="97">
        <v>109.37519836425781</v>
      </c>
      <c r="AS10" s="97">
        <v>109.57720184326172</v>
      </c>
      <c r="AT10" s="97">
        <v>109.76270294189453</v>
      </c>
      <c r="AU10" s="97">
        <v>109.93340301513672</v>
      </c>
      <c r="AV10" s="97">
        <v>110.06719970703125</v>
      </c>
      <c r="AW10" s="97">
        <v>110.2251968383789</v>
      </c>
      <c r="AX10" s="97">
        <v>110.38520050048828</v>
      </c>
      <c r="AY10" s="97">
        <v>110.5343017578125</v>
      </c>
      <c r="AZ10" s="97">
        <v>110.70790100097656</v>
      </c>
      <c r="BA10" s="97">
        <v>110.89309692382812</v>
      </c>
      <c r="BB10" s="97">
        <v>111.0280990600586</v>
      </c>
      <c r="BC10" s="97">
        <v>111.28279876708984</v>
      </c>
      <c r="BD10" s="97">
        <v>111.59549713134766</v>
      </c>
      <c r="BE10" s="97">
        <v>112.0895004272461</v>
      </c>
      <c r="BF10" s="97">
        <v>112.42559814453125</v>
      </c>
      <c r="BG10" s="97">
        <v>112.72709655761719</v>
      </c>
      <c r="BH10" s="97">
        <v>112.99410247802734</v>
      </c>
      <c r="BI10" s="97">
        <v>113.22640228271484</v>
      </c>
      <c r="BJ10" s="97">
        <v>113.42430114746094</v>
      </c>
      <c r="BK10" s="98"/>
    </row>
    <row r="11" spans="1:63" ht="10.5">
      <c r="A11" t="s">
        <v>19</v>
      </c>
      <c r="B11" t="s">
        <v>20</v>
      </c>
      <c r="C11" s="22">
        <v>31</v>
      </c>
      <c r="D11" s="22">
        <v>29</v>
      </c>
      <c r="E11" s="41">
        <v>31</v>
      </c>
      <c r="F11" s="41">
        <v>30</v>
      </c>
      <c r="G11" s="41">
        <v>31</v>
      </c>
      <c r="H11" s="41">
        <v>30</v>
      </c>
      <c r="I11" s="41">
        <v>31</v>
      </c>
      <c r="J11" s="41">
        <v>31</v>
      </c>
      <c r="K11" s="41">
        <v>30</v>
      </c>
      <c r="L11" s="41">
        <v>31</v>
      </c>
      <c r="M11" s="41">
        <v>30</v>
      </c>
      <c r="N11" s="41">
        <v>31</v>
      </c>
      <c r="O11" s="41">
        <v>31</v>
      </c>
      <c r="P11" s="41">
        <v>28</v>
      </c>
      <c r="Q11" s="41">
        <v>31</v>
      </c>
      <c r="R11" s="41">
        <v>30</v>
      </c>
      <c r="S11" s="41">
        <v>31</v>
      </c>
      <c r="T11" s="41">
        <v>30</v>
      </c>
      <c r="U11" s="41">
        <v>31</v>
      </c>
      <c r="V11" s="41">
        <v>31</v>
      </c>
      <c r="W11" s="41">
        <v>30</v>
      </c>
      <c r="X11" s="41">
        <v>31</v>
      </c>
      <c r="Y11" s="41">
        <v>30</v>
      </c>
      <c r="Z11" s="41">
        <v>31</v>
      </c>
      <c r="AA11" s="41">
        <v>31</v>
      </c>
      <c r="AB11" s="41">
        <v>28</v>
      </c>
      <c r="AC11" s="41">
        <v>31</v>
      </c>
      <c r="AD11" s="41">
        <v>30</v>
      </c>
      <c r="AE11" s="41">
        <v>31</v>
      </c>
      <c r="AF11" s="41">
        <v>30</v>
      </c>
      <c r="AG11" s="41">
        <v>31</v>
      </c>
      <c r="AH11" s="41">
        <v>31</v>
      </c>
      <c r="AI11" s="41">
        <v>30</v>
      </c>
      <c r="AJ11" s="41">
        <v>31</v>
      </c>
      <c r="AK11" s="41">
        <v>30</v>
      </c>
      <c r="AL11" s="41">
        <v>31</v>
      </c>
      <c r="AM11" s="41">
        <v>31</v>
      </c>
      <c r="AN11" s="41">
        <v>28</v>
      </c>
      <c r="AO11" s="41">
        <v>31</v>
      </c>
      <c r="AP11" s="42">
        <v>30</v>
      </c>
      <c r="AQ11" s="42">
        <v>31</v>
      </c>
      <c r="AR11" s="42">
        <v>30</v>
      </c>
      <c r="AS11" s="42">
        <v>31</v>
      </c>
      <c r="AT11" s="42">
        <v>31</v>
      </c>
      <c r="AU11" s="42">
        <v>30</v>
      </c>
      <c r="AV11" s="42">
        <v>31</v>
      </c>
      <c r="AW11" s="42">
        <v>30</v>
      </c>
      <c r="AX11" s="42">
        <v>31</v>
      </c>
      <c r="AY11" s="42">
        <v>31</v>
      </c>
      <c r="AZ11" s="42">
        <v>29</v>
      </c>
      <c r="BA11" s="42">
        <v>31</v>
      </c>
      <c r="BB11" s="42">
        <v>30</v>
      </c>
      <c r="BC11" s="42">
        <v>31</v>
      </c>
      <c r="BD11" s="42">
        <v>30</v>
      </c>
      <c r="BE11" s="42">
        <v>31</v>
      </c>
      <c r="BF11" s="42">
        <v>31</v>
      </c>
      <c r="BG11" s="42">
        <v>30</v>
      </c>
      <c r="BH11" s="42">
        <v>31</v>
      </c>
      <c r="BI11" s="42">
        <v>30</v>
      </c>
      <c r="BJ11" s="42">
        <v>31</v>
      </c>
      <c r="BK11" s="24"/>
    </row>
    <row r="12" spans="3:62" ht="10.5"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</row>
    <row r="13" spans="2:62" ht="10.5">
      <c r="B13" s="11" t="s">
        <v>28</v>
      </c>
      <c r="C13" s="9"/>
      <c r="D13" s="9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</row>
    <row r="14" spans="1:63" ht="10.5">
      <c r="A14" t="s">
        <v>686</v>
      </c>
      <c r="B14" t="s">
        <v>786</v>
      </c>
      <c r="C14" s="51">
        <v>5.900000095367432</v>
      </c>
      <c r="D14" s="51">
        <v>4.789999961853027</v>
      </c>
      <c r="E14" s="37">
        <v>5.199999809265137</v>
      </c>
      <c r="F14" s="37">
        <v>5.619999885559082</v>
      </c>
      <c r="G14" s="37">
        <v>6.170000076293945</v>
      </c>
      <c r="H14" s="37">
        <v>6.110000133514404</v>
      </c>
      <c r="I14" s="37">
        <v>5.809999942779541</v>
      </c>
      <c r="J14" s="37">
        <v>5.21999979019165</v>
      </c>
      <c r="K14" s="37">
        <v>4.960000038146973</v>
      </c>
      <c r="L14" s="37">
        <v>5.96999979019165</v>
      </c>
      <c r="M14" s="37">
        <v>5.809999942779541</v>
      </c>
      <c r="N14" s="37">
        <v>6.579999923706055</v>
      </c>
      <c r="O14" s="37">
        <v>6.050000190734863</v>
      </c>
      <c r="P14" s="37">
        <v>5.989999771118164</v>
      </c>
      <c r="Q14" s="37">
        <v>6.769999980926514</v>
      </c>
      <c r="R14" s="37">
        <v>6.989999771118164</v>
      </c>
      <c r="S14" s="37">
        <v>6.260000228881836</v>
      </c>
      <c r="T14" s="37">
        <v>6.909999847412109</v>
      </c>
      <c r="U14" s="37">
        <v>7.5</v>
      </c>
      <c r="V14" s="37">
        <v>8.989999771118164</v>
      </c>
      <c r="W14" s="37">
        <v>11.239999771118164</v>
      </c>
      <c r="X14" s="37">
        <v>12.319999694824219</v>
      </c>
      <c r="Y14" s="37">
        <v>8.880000114440918</v>
      </c>
      <c r="Z14" s="37">
        <v>12.239999771118164</v>
      </c>
      <c r="AA14" s="37">
        <v>8.199999809265137</v>
      </c>
      <c r="AB14" s="37">
        <v>7.300000190734863</v>
      </c>
      <c r="AC14" s="37">
        <v>6.46999979019165</v>
      </c>
      <c r="AD14" s="37">
        <v>6.610000133514404</v>
      </c>
      <c r="AE14" s="37">
        <v>5.929999828338623</v>
      </c>
      <c r="AF14" s="37">
        <v>6.039999961853027</v>
      </c>
      <c r="AG14" s="37">
        <v>5.949999809265137</v>
      </c>
      <c r="AH14" s="37">
        <v>6.849999904632568</v>
      </c>
      <c r="AI14" s="37">
        <v>4.849999904632568</v>
      </c>
      <c r="AJ14" s="37">
        <v>5.699999809265137</v>
      </c>
      <c r="AK14" s="37">
        <v>6.78000020980835</v>
      </c>
      <c r="AL14" s="37">
        <v>6.610000133514404</v>
      </c>
      <c r="AM14" s="37">
        <v>6.25</v>
      </c>
      <c r="AN14" s="37">
        <v>7.789999961853027</v>
      </c>
      <c r="AO14" s="37">
        <v>6.849999904632568</v>
      </c>
      <c r="AP14" s="52">
        <v>6.984950065612793</v>
      </c>
      <c r="AQ14" s="52">
        <v>6.9296698570251465</v>
      </c>
      <c r="AR14" s="52">
        <v>7.022674083709717</v>
      </c>
      <c r="AS14" s="52">
        <v>7.084653854370117</v>
      </c>
      <c r="AT14" s="52">
        <v>7.176941871643066</v>
      </c>
      <c r="AU14" s="52">
        <v>7.253808975219727</v>
      </c>
      <c r="AV14" s="52">
        <v>7.3991379737854</v>
      </c>
      <c r="AW14" s="52">
        <v>8.083087921142578</v>
      </c>
      <c r="AX14" s="52">
        <v>8.316404342651367</v>
      </c>
      <c r="AY14" s="52">
        <v>8.521507263183594</v>
      </c>
      <c r="AZ14" s="52">
        <v>8.468079566955566</v>
      </c>
      <c r="BA14" s="52">
        <v>7.6186699867248535</v>
      </c>
      <c r="BB14" s="52">
        <v>7.071774959564209</v>
      </c>
      <c r="BC14" s="52">
        <v>7.011682033538818</v>
      </c>
      <c r="BD14" s="52">
        <v>6.763944149017334</v>
      </c>
      <c r="BE14" s="52">
        <v>6.92225980758667</v>
      </c>
      <c r="BF14" s="52">
        <v>6.92283296585083</v>
      </c>
      <c r="BG14" s="52">
        <v>7.111400127410889</v>
      </c>
      <c r="BH14" s="52">
        <v>7.37538480758667</v>
      </c>
      <c r="BI14" s="52">
        <v>7.899921894073486</v>
      </c>
      <c r="BJ14" s="52">
        <v>8.203400611877441</v>
      </c>
      <c r="BK14" s="53"/>
    </row>
    <row r="15" spans="1:63" ht="10.5">
      <c r="A15" t="s">
        <v>263</v>
      </c>
      <c r="B15" t="s">
        <v>264</v>
      </c>
      <c r="C15" s="51">
        <v>5.210000038146973</v>
      </c>
      <c r="D15" s="51">
        <v>5.019999980926514</v>
      </c>
      <c r="E15" s="37">
        <v>5.119999885559082</v>
      </c>
      <c r="F15" s="37">
        <v>5.03000020980835</v>
      </c>
      <c r="G15" s="37">
        <v>5.400000095367432</v>
      </c>
      <c r="H15" s="37">
        <v>5.820000171661377</v>
      </c>
      <c r="I15" s="37">
        <v>5.619999885559082</v>
      </c>
      <c r="J15" s="37">
        <v>5.519999980926514</v>
      </c>
      <c r="K15" s="37">
        <v>5.059999942779541</v>
      </c>
      <c r="L15" s="37">
        <v>5.429999828338623</v>
      </c>
      <c r="M15" s="37">
        <v>6.210000038146973</v>
      </c>
      <c r="N15" s="37">
        <v>6.010000228881836</v>
      </c>
      <c r="O15" s="37">
        <v>5.800000190734863</v>
      </c>
      <c r="P15" s="37">
        <v>5.739999771118164</v>
      </c>
      <c r="Q15" s="37">
        <v>5.949999809265137</v>
      </c>
      <c r="R15" s="37">
        <v>6.579999923706055</v>
      </c>
      <c r="S15" s="37">
        <v>6.239999771118164</v>
      </c>
      <c r="T15" s="37">
        <v>6.090000152587891</v>
      </c>
      <c r="U15" s="37">
        <v>6.710000038146973</v>
      </c>
      <c r="V15" s="37">
        <v>6.480000019073486</v>
      </c>
      <c r="W15" s="37">
        <v>8.960000038146973</v>
      </c>
      <c r="X15" s="37">
        <v>10.350000381469727</v>
      </c>
      <c r="Y15" s="37">
        <v>9.90999984741211</v>
      </c>
      <c r="Z15" s="37">
        <v>9.079999923706055</v>
      </c>
      <c r="AA15" s="37">
        <v>8.65999984741211</v>
      </c>
      <c r="AB15" s="37">
        <v>7.28000020980835</v>
      </c>
      <c r="AC15" s="37">
        <v>6.519999980926514</v>
      </c>
      <c r="AD15" s="37">
        <v>6.590000152587891</v>
      </c>
      <c r="AE15" s="37">
        <v>6.190000057220459</v>
      </c>
      <c r="AF15" s="37">
        <v>5.800000190734863</v>
      </c>
      <c r="AG15" s="37">
        <v>5.820000171661377</v>
      </c>
      <c r="AH15" s="37">
        <v>6.510000228881836</v>
      </c>
      <c r="AI15" s="37">
        <v>5.510000228881836</v>
      </c>
      <c r="AJ15" s="37">
        <v>5.03000020980835</v>
      </c>
      <c r="AK15" s="37">
        <v>6.429999828338623</v>
      </c>
      <c r="AL15" s="37">
        <v>6.650000095367432</v>
      </c>
      <c r="AM15" s="37">
        <v>5.920000076293945</v>
      </c>
      <c r="AN15" s="37">
        <v>6.659999847412109</v>
      </c>
      <c r="AO15" s="37">
        <v>6.3080949783325195</v>
      </c>
      <c r="AP15" s="52">
        <v>6.484094142913818</v>
      </c>
      <c r="AQ15" s="52">
        <v>6.652443885803223</v>
      </c>
      <c r="AR15" s="52">
        <v>6.83327579498291</v>
      </c>
      <c r="AS15" s="52">
        <v>6.95172119140625</v>
      </c>
      <c r="AT15" s="52">
        <v>7.1379241943359375</v>
      </c>
      <c r="AU15" s="52">
        <v>7.1917338371276855</v>
      </c>
      <c r="AV15" s="52">
        <v>7.22559118270874</v>
      </c>
      <c r="AW15" s="52">
        <v>7.690779209136963</v>
      </c>
      <c r="AX15" s="52">
        <v>7.946730136871338</v>
      </c>
      <c r="AY15" s="52">
        <v>8.036896705627441</v>
      </c>
      <c r="AZ15" s="52">
        <v>8.104058265686035</v>
      </c>
      <c r="BA15" s="52">
        <v>7.669441223144531</v>
      </c>
      <c r="BB15" s="52">
        <v>6.681672096252441</v>
      </c>
      <c r="BC15" s="52">
        <v>6.677968978881836</v>
      </c>
      <c r="BD15" s="52">
        <v>6.670939922332764</v>
      </c>
      <c r="BE15" s="52">
        <v>6.851932048797607</v>
      </c>
      <c r="BF15" s="52">
        <v>6.91514778137207</v>
      </c>
      <c r="BG15" s="52">
        <v>7.0807271003723145</v>
      </c>
      <c r="BH15" s="52">
        <v>7.235509872436523</v>
      </c>
      <c r="BI15" s="52">
        <v>7.693198204040527</v>
      </c>
      <c r="BJ15" s="52">
        <v>7.802735805511475</v>
      </c>
      <c r="BK15" s="53"/>
    </row>
    <row r="16" spans="1:63" ht="10.5">
      <c r="A16" t="s">
        <v>790</v>
      </c>
      <c r="B16" t="s">
        <v>791</v>
      </c>
      <c r="C16" s="51">
        <v>6.140526294708252</v>
      </c>
      <c r="D16" s="51">
        <v>5.380526542663574</v>
      </c>
      <c r="E16" s="37">
        <v>5.394347667694092</v>
      </c>
      <c r="F16" s="37">
        <v>5.709523677825928</v>
      </c>
      <c r="G16" s="37">
        <v>6.341578960418701</v>
      </c>
      <c r="H16" s="37">
        <v>6.261904716491699</v>
      </c>
      <c r="I16" s="37">
        <v>5.918499946594238</v>
      </c>
      <c r="J16" s="37">
        <v>5.406363487243652</v>
      </c>
      <c r="K16" s="37">
        <v>5.156190395355225</v>
      </c>
      <c r="L16" s="37">
        <v>6.3876190185546875</v>
      </c>
      <c r="M16" s="37">
        <v>6.030476093292236</v>
      </c>
      <c r="N16" s="37">
        <v>6.616190433502197</v>
      </c>
      <c r="O16" s="37">
        <v>6.151500225067139</v>
      </c>
      <c r="P16" s="37">
        <v>6.138947486877441</v>
      </c>
      <c r="Q16" s="37">
        <v>6.959545612335205</v>
      </c>
      <c r="R16" s="37">
        <v>7.160476207733154</v>
      </c>
      <c r="S16" s="37">
        <v>6.471904754638672</v>
      </c>
      <c r="T16" s="37">
        <v>7.18363618850708</v>
      </c>
      <c r="U16" s="37">
        <v>7.627999782562256</v>
      </c>
      <c r="V16" s="37">
        <v>9.09782600402832</v>
      </c>
      <c r="W16" s="37">
        <v>10.351428985595703</v>
      </c>
      <c r="X16" s="37">
        <v>13.424705505371094</v>
      </c>
      <c r="Y16" s="37">
        <v>10.32277774810791</v>
      </c>
      <c r="Z16" s="37">
        <v>13.050000190734863</v>
      </c>
      <c r="AA16" s="37">
        <v>8.656842231750488</v>
      </c>
      <c r="AB16" s="37">
        <v>7.535789489746094</v>
      </c>
      <c r="AC16" s="37">
        <v>6.889999866485596</v>
      </c>
      <c r="AD16" s="37">
        <v>7.164736747741699</v>
      </c>
      <c r="AE16" s="37">
        <v>6.2576189041137695</v>
      </c>
      <c r="AF16" s="37">
        <v>6.207727432250977</v>
      </c>
      <c r="AG16" s="37">
        <v>6.168947219848633</v>
      </c>
      <c r="AH16" s="37">
        <v>7.1356520652771</v>
      </c>
      <c r="AI16" s="37">
        <v>4.894499778747559</v>
      </c>
      <c r="AJ16" s="37">
        <v>5.846817970275879</v>
      </c>
      <c r="AK16" s="37">
        <v>7.385499954223633</v>
      </c>
      <c r="AL16" s="37">
        <v>6.7015790939331055</v>
      </c>
      <c r="AM16" s="37">
        <v>6.550000190734863</v>
      </c>
      <c r="AN16" s="37">
        <v>8.001579284667969</v>
      </c>
      <c r="AO16" s="37">
        <v>7.099999904632568</v>
      </c>
      <c r="AP16" s="52">
        <v>7.29777717590332</v>
      </c>
      <c r="AQ16" s="52">
        <v>7.2673258781433105</v>
      </c>
      <c r="AR16" s="52">
        <v>7.377840995788574</v>
      </c>
      <c r="AS16" s="52">
        <v>7.449069976806641</v>
      </c>
      <c r="AT16" s="52">
        <v>7.548696994781494</v>
      </c>
      <c r="AU16" s="52">
        <v>7.6305952072143555</v>
      </c>
      <c r="AV16" s="52">
        <v>7.783332824707031</v>
      </c>
      <c r="AW16" s="52">
        <v>8.499096870422363</v>
      </c>
      <c r="AX16" s="52">
        <v>8.743315696716309</v>
      </c>
      <c r="AY16" s="52">
        <v>8.95793628692627</v>
      </c>
      <c r="AZ16" s="52">
        <v>8.902091026306152</v>
      </c>
      <c r="BA16" s="52">
        <v>8.013623237609863</v>
      </c>
      <c r="BB16" s="52">
        <v>7.441576957702637</v>
      </c>
      <c r="BC16" s="52">
        <v>7.378725051879883</v>
      </c>
      <c r="BD16" s="52">
        <v>7.119592189788818</v>
      </c>
      <c r="BE16" s="52">
        <v>7.285192012786865</v>
      </c>
      <c r="BF16" s="52">
        <v>7.285791873931885</v>
      </c>
      <c r="BG16" s="52">
        <v>7.483034133911133</v>
      </c>
      <c r="BH16" s="52">
        <v>7.759162902832031</v>
      </c>
      <c r="BI16" s="52">
        <v>8.307830810546875</v>
      </c>
      <c r="BJ16" s="52">
        <v>8.625271797180176</v>
      </c>
      <c r="BK16" s="53"/>
    </row>
    <row r="17" spans="1:63" ht="10.5">
      <c r="A17" t="s">
        <v>792</v>
      </c>
      <c r="B17" t="s">
        <v>793</v>
      </c>
      <c r="C17" s="51">
        <v>6.324742317199707</v>
      </c>
      <c r="D17" s="51">
        <v>5.541942119598389</v>
      </c>
      <c r="E17" s="37">
        <v>5.556178092956543</v>
      </c>
      <c r="F17" s="37">
        <v>5.880809307098389</v>
      </c>
      <c r="G17" s="37">
        <v>6.531826496124268</v>
      </c>
      <c r="H17" s="37">
        <v>6.449761867523193</v>
      </c>
      <c r="I17" s="37">
        <v>6.096055030822754</v>
      </c>
      <c r="J17" s="37">
        <v>5.568554401397705</v>
      </c>
      <c r="K17" s="37">
        <v>5.310876369476318</v>
      </c>
      <c r="L17" s="37">
        <v>6.57924747467041</v>
      </c>
      <c r="M17" s="37">
        <v>6.211390495300293</v>
      </c>
      <c r="N17" s="37">
        <v>6.814676284790039</v>
      </c>
      <c r="O17" s="37">
        <v>6.336044788360596</v>
      </c>
      <c r="P17" s="37">
        <v>6.323115825653076</v>
      </c>
      <c r="Q17" s="37">
        <v>7.168331623077393</v>
      </c>
      <c r="R17" s="37">
        <v>7.375290393829346</v>
      </c>
      <c r="S17" s="37">
        <v>6.666061878204346</v>
      </c>
      <c r="T17" s="37">
        <v>7.399145603179932</v>
      </c>
      <c r="U17" s="37">
        <v>7.856840133666992</v>
      </c>
      <c r="V17" s="37">
        <v>9.370760917663574</v>
      </c>
      <c r="W17" s="37">
        <v>10.661971092224121</v>
      </c>
      <c r="X17" s="37">
        <v>13.827446937561035</v>
      </c>
      <c r="Y17" s="37">
        <v>10.632461547851562</v>
      </c>
      <c r="Z17" s="37">
        <v>13.441499710083008</v>
      </c>
      <c r="AA17" s="37">
        <v>8.916547775268555</v>
      </c>
      <c r="AB17" s="37">
        <v>7.7618632316589355</v>
      </c>
      <c r="AC17" s="37">
        <v>7.096700191497803</v>
      </c>
      <c r="AD17" s="37">
        <v>7.379678726196289</v>
      </c>
      <c r="AE17" s="37">
        <v>6.445347785949707</v>
      </c>
      <c r="AF17" s="37">
        <v>6.393959045410156</v>
      </c>
      <c r="AG17" s="37">
        <v>6.354015827178955</v>
      </c>
      <c r="AH17" s="37">
        <v>7.349721908569336</v>
      </c>
      <c r="AI17" s="37">
        <v>5.041335105895996</v>
      </c>
      <c r="AJ17" s="37">
        <v>6.022222518920898</v>
      </c>
      <c r="AK17" s="37">
        <v>7.607065200805664</v>
      </c>
      <c r="AL17" s="37">
        <v>6.9026265144348145</v>
      </c>
      <c r="AM17" s="37">
        <v>6.746500015258789</v>
      </c>
      <c r="AN17" s="37">
        <v>8.241626739501953</v>
      </c>
      <c r="AO17" s="37">
        <v>7.313000202178955</v>
      </c>
      <c r="AP17" s="52">
        <v>7.516709804534912</v>
      </c>
      <c r="AQ17" s="52">
        <v>7.485345840454102</v>
      </c>
      <c r="AR17" s="52">
        <v>7.59917688369751</v>
      </c>
      <c r="AS17" s="52">
        <v>7.672542095184326</v>
      </c>
      <c r="AT17" s="52">
        <v>7.775157928466797</v>
      </c>
      <c r="AU17" s="52">
        <v>7.859512805938721</v>
      </c>
      <c r="AV17" s="52">
        <v>8.016833305358887</v>
      </c>
      <c r="AW17" s="52">
        <v>8.754070281982422</v>
      </c>
      <c r="AX17" s="52">
        <v>9.005616188049316</v>
      </c>
      <c r="AY17" s="52">
        <v>9.226675033569336</v>
      </c>
      <c r="AZ17" s="52">
        <v>9.169153213500977</v>
      </c>
      <c r="BA17" s="52">
        <v>8.254032135009766</v>
      </c>
      <c r="BB17" s="52">
        <v>7.664824962615967</v>
      </c>
      <c r="BC17" s="52">
        <v>7.600086212158203</v>
      </c>
      <c r="BD17" s="52">
        <v>7.333179950714111</v>
      </c>
      <c r="BE17" s="52">
        <v>7.503747940063477</v>
      </c>
      <c r="BF17" s="52">
        <v>7.504364967346191</v>
      </c>
      <c r="BG17" s="52">
        <v>7.70752477645874</v>
      </c>
      <c r="BH17" s="52">
        <v>7.99193811416626</v>
      </c>
      <c r="BI17" s="52">
        <v>8.557065963745117</v>
      </c>
      <c r="BJ17" s="52">
        <v>8.88403034210205</v>
      </c>
      <c r="BK17" s="53"/>
    </row>
    <row r="18" spans="1:63" ht="10.5">
      <c r="A18" t="s">
        <v>265</v>
      </c>
      <c r="B18" t="s">
        <v>787</v>
      </c>
      <c r="C18" s="51">
        <v>9.710000038146973</v>
      </c>
      <c r="D18" s="51">
        <v>9.850000381469727</v>
      </c>
      <c r="E18" s="37">
        <v>10.029999732971191</v>
      </c>
      <c r="F18" s="37">
        <v>10.539999961853027</v>
      </c>
      <c r="G18" s="37">
        <v>11.630000114440918</v>
      </c>
      <c r="H18" s="37">
        <v>13.079999923706055</v>
      </c>
      <c r="I18" s="37">
        <v>13.539999961853027</v>
      </c>
      <c r="J18" s="37">
        <v>13.739999771118164</v>
      </c>
      <c r="K18" s="37">
        <v>13.3100004196167</v>
      </c>
      <c r="L18" s="37">
        <v>11.6899995803833</v>
      </c>
      <c r="M18" s="37">
        <v>11.4399995803833</v>
      </c>
      <c r="N18" s="37">
        <v>11.09000015258789</v>
      </c>
      <c r="O18" s="37">
        <v>11.029999732971191</v>
      </c>
      <c r="P18" s="37">
        <v>11.020000457763672</v>
      </c>
      <c r="Q18" s="37">
        <v>11</v>
      </c>
      <c r="R18" s="37">
        <v>12.020000457763672</v>
      </c>
      <c r="S18" s="37">
        <v>12.880000114440918</v>
      </c>
      <c r="T18" s="37">
        <v>13.920000076293945</v>
      </c>
      <c r="U18" s="37">
        <v>14.989999771118164</v>
      </c>
      <c r="V18" s="37">
        <v>15.65999984741211</v>
      </c>
      <c r="W18" s="37">
        <v>16.700000762939453</v>
      </c>
      <c r="X18" s="37">
        <v>16.559999465942383</v>
      </c>
      <c r="Y18" s="37">
        <v>15.779999732971191</v>
      </c>
      <c r="Z18" s="37">
        <v>14.75</v>
      </c>
      <c r="AA18" s="37">
        <v>14.9399995803833</v>
      </c>
      <c r="AB18" s="37">
        <v>14.029999732971191</v>
      </c>
      <c r="AC18" s="37">
        <v>13.199999809265137</v>
      </c>
      <c r="AD18" s="37">
        <v>13.300000190734863</v>
      </c>
      <c r="AE18" s="37">
        <v>14.390000343322754</v>
      </c>
      <c r="AF18" s="37">
        <v>14.979999542236328</v>
      </c>
      <c r="AG18" s="37">
        <v>15.670000076293945</v>
      </c>
      <c r="AH18" s="37">
        <v>16.110000610351562</v>
      </c>
      <c r="AI18" s="37">
        <v>15.609999656677246</v>
      </c>
      <c r="AJ18" s="37">
        <v>12.710000038146973</v>
      </c>
      <c r="AK18" s="37">
        <v>12.489999771118164</v>
      </c>
      <c r="AL18" s="37">
        <v>12.529999732971191</v>
      </c>
      <c r="AM18" s="37">
        <v>12.301919937133789</v>
      </c>
      <c r="AN18" s="37">
        <v>12.26138973236084</v>
      </c>
      <c r="AO18" s="37">
        <v>12.100339889526367</v>
      </c>
      <c r="AP18" s="52">
        <v>12.302289962768555</v>
      </c>
      <c r="AQ18" s="52">
        <v>13.250829696655273</v>
      </c>
      <c r="AR18" s="52">
        <v>14.346010208129883</v>
      </c>
      <c r="AS18" s="52">
        <v>15.195500373840332</v>
      </c>
      <c r="AT18" s="52">
        <v>15.599949836730957</v>
      </c>
      <c r="AU18" s="52">
        <v>15.219449996948242</v>
      </c>
      <c r="AV18" s="52">
        <v>14.220879554748535</v>
      </c>
      <c r="AW18" s="52">
        <v>13.57295036315918</v>
      </c>
      <c r="AX18" s="52">
        <v>13.335029602050781</v>
      </c>
      <c r="AY18" s="52">
        <v>13.77400016784668</v>
      </c>
      <c r="AZ18" s="52">
        <v>13.621870040893555</v>
      </c>
      <c r="BA18" s="52">
        <v>13.297189712524414</v>
      </c>
      <c r="BB18" s="52">
        <v>13.098710060119629</v>
      </c>
      <c r="BC18" s="52">
        <v>13.606249809265137</v>
      </c>
      <c r="BD18" s="52">
        <v>14.282480239868164</v>
      </c>
      <c r="BE18" s="52">
        <v>14.986129760742188</v>
      </c>
      <c r="BF18" s="52">
        <v>15.39739990234375</v>
      </c>
      <c r="BG18" s="52">
        <v>15.101110458374023</v>
      </c>
      <c r="BH18" s="52">
        <v>14.081459999084473</v>
      </c>
      <c r="BI18" s="52">
        <v>13.44048023223877</v>
      </c>
      <c r="BJ18" s="52">
        <v>13.274230003356934</v>
      </c>
      <c r="BK18" s="53"/>
    </row>
    <row r="19" spans="1:63" ht="10.5">
      <c r="A19" t="s">
        <v>267</v>
      </c>
      <c r="B19" t="s">
        <v>788</v>
      </c>
      <c r="C19" s="51">
        <v>9.0600004196167</v>
      </c>
      <c r="D19" s="51">
        <v>9.100000381469727</v>
      </c>
      <c r="E19" s="37">
        <v>9.050000190734863</v>
      </c>
      <c r="F19" s="37">
        <v>9.020000457763672</v>
      </c>
      <c r="G19" s="37">
        <v>9.229999542236328</v>
      </c>
      <c r="H19" s="37">
        <v>9.710000038146973</v>
      </c>
      <c r="I19" s="37">
        <v>9.649999618530273</v>
      </c>
      <c r="J19" s="37">
        <v>9.65999984741211</v>
      </c>
      <c r="K19" s="37">
        <v>9.260000228881836</v>
      </c>
      <c r="L19" s="37">
        <v>9.170000076293945</v>
      </c>
      <c r="M19" s="37">
        <v>10.210000038146973</v>
      </c>
      <c r="N19" s="37">
        <v>10.420000076293945</v>
      </c>
      <c r="O19" s="37">
        <v>10.229999542236328</v>
      </c>
      <c r="P19" s="37">
        <v>10.079999923706055</v>
      </c>
      <c r="Q19" s="37">
        <v>10.15999984741211</v>
      </c>
      <c r="R19" s="37">
        <v>10.489999771118164</v>
      </c>
      <c r="S19" s="37">
        <v>10.550000190734863</v>
      </c>
      <c r="T19" s="37">
        <v>10.40999984741211</v>
      </c>
      <c r="U19" s="37">
        <v>10.729999542236328</v>
      </c>
      <c r="V19" s="37">
        <v>11.1899995803833</v>
      </c>
      <c r="W19" s="37">
        <v>12.819999694824219</v>
      </c>
      <c r="X19" s="37">
        <v>14.619999885559082</v>
      </c>
      <c r="Y19" s="37">
        <v>15.109999656677246</v>
      </c>
      <c r="Z19" s="37">
        <v>14.319999694824219</v>
      </c>
      <c r="AA19" s="37">
        <v>14.109999656677246</v>
      </c>
      <c r="AB19" s="37">
        <v>13</v>
      </c>
      <c r="AC19" s="37">
        <v>12.010000228881836</v>
      </c>
      <c r="AD19" s="37">
        <v>11.529999732971191</v>
      </c>
      <c r="AE19" s="37">
        <v>11.539999961853027</v>
      </c>
      <c r="AF19" s="37">
        <v>11.020000457763672</v>
      </c>
      <c r="AG19" s="37">
        <v>10.90999984741211</v>
      </c>
      <c r="AH19" s="37">
        <v>11.180000305175781</v>
      </c>
      <c r="AI19" s="37">
        <v>11.140000343322754</v>
      </c>
      <c r="AJ19" s="37">
        <v>10.140000343322754</v>
      </c>
      <c r="AK19" s="37">
        <v>11.09000015258789</v>
      </c>
      <c r="AL19" s="37">
        <v>11.569999694824219</v>
      </c>
      <c r="AM19" s="37">
        <v>11.363900184631348</v>
      </c>
      <c r="AN19" s="37">
        <v>11.589619636535645</v>
      </c>
      <c r="AO19" s="37">
        <v>11.068479537963867</v>
      </c>
      <c r="AP19" s="52">
        <v>10.84469985961914</v>
      </c>
      <c r="AQ19" s="52">
        <v>10.943129539489746</v>
      </c>
      <c r="AR19" s="52">
        <v>11.079079627990723</v>
      </c>
      <c r="AS19" s="52">
        <v>11.272359848022461</v>
      </c>
      <c r="AT19" s="52">
        <v>11.431440353393555</v>
      </c>
      <c r="AU19" s="52">
        <v>11.646320343017578</v>
      </c>
      <c r="AV19" s="52">
        <v>11.82178020477295</v>
      </c>
      <c r="AW19" s="52">
        <v>12.154789924621582</v>
      </c>
      <c r="AX19" s="52">
        <v>12.391730308532715</v>
      </c>
      <c r="AY19" s="52">
        <v>12.89136028289795</v>
      </c>
      <c r="AZ19" s="52">
        <v>12.713789939880371</v>
      </c>
      <c r="BA19" s="52">
        <v>12.264510154724121</v>
      </c>
      <c r="BB19" s="52">
        <v>11.378100395202637</v>
      </c>
      <c r="BC19" s="52">
        <v>11.01653003692627</v>
      </c>
      <c r="BD19" s="52">
        <v>10.926130294799805</v>
      </c>
      <c r="BE19" s="52">
        <v>11.059479713439941</v>
      </c>
      <c r="BF19" s="52">
        <v>11.261369705200195</v>
      </c>
      <c r="BG19" s="52">
        <v>11.523170471191406</v>
      </c>
      <c r="BH19" s="52">
        <v>11.682990074157715</v>
      </c>
      <c r="BI19" s="52">
        <v>12.063429832458496</v>
      </c>
      <c r="BJ19" s="52">
        <v>12.324139595031738</v>
      </c>
      <c r="BK19" s="53"/>
    </row>
    <row r="20" spans="1:63" ht="10.5">
      <c r="A20" t="s">
        <v>269</v>
      </c>
      <c r="B20" t="s">
        <v>789</v>
      </c>
      <c r="C20" s="51">
        <v>6.71999979019165</v>
      </c>
      <c r="D20" s="51">
        <v>6.519999980926514</v>
      </c>
      <c r="E20" s="37">
        <v>5.96999979019165</v>
      </c>
      <c r="F20" s="37">
        <v>6.059999942779541</v>
      </c>
      <c r="G20" s="37">
        <v>6.340000152587891</v>
      </c>
      <c r="H20" s="37">
        <v>6.820000171661377</v>
      </c>
      <c r="I20" s="37">
        <v>6.409999847412109</v>
      </c>
      <c r="J20" s="37">
        <v>6.360000133514404</v>
      </c>
      <c r="K20" s="37">
        <v>5.679999828338623</v>
      </c>
      <c r="L20" s="37">
        <v>6.03000020980835</v>
      </c>
      <c r="M20" s="37">
        <v>7.639999866485596</v>
      </c>
      <c r="N20" s="37">
        <v>7.539999961853027</v>
      </c>
      <c r="O20" s="37">
        <v>7.050000190734863</v>
      </c>
      <c r="P20" s="37">
        <v>7.139999866485596</v>
      </c>
      <c r="Q20" s="37">
        <v>7.110000133514404</v>
      </c>
      <c r="R20" s="37">
        <v>7.710000038146973</v>
      </c>
      <c r="S20" s="37">
        <v>7.190000057220459</v>
      </c>
      <c r="T20" s="37">
        <v>6.920000076293945</v>
      </c>
      <c r="U20" s="37">
        <v>7.400000095367432</v>
      </c>
      <c r="V20" s="37">
        <v>7.989999771118164</v>
      </c>
      <c r="W20" s="37">
        <v>10.1899995803833</v>
      </c>
      <c r="X20" s="37">
        <v>12.069999694824219</v>
      </c>
      <c r="Y20" s="37">
        <v>12.130000114440918</v>
      </c>
      <c r="Z20" s="37">
        <v>11.170000076293945</v>
      </c>
      <c r="AA20" s="37">
        <v>10.819999694824219</v>
      </c>
      <c r="AB20" s="37">
        <v>9.289999961853027</v>
      </c>
      <c r="AC20" s="37">
        <v>8.229999542236328</v>
      </c>
      <c r="AD20" s="37">
        <v>7.949999809265137</v>
      </c>
      <c r="AE20" s="37">
        <v>7.650000095367432</v>
      </c>
      <c r="AF20" s="37">
        <v>6.920000076293945</v>
      </c>
      <c r="AG20" s="37">
        <v>6.789999961853027</v>
      </c>
      <c r="AH20" s="37">
        <v>7.380000114440918</v>
      </c>
      <c r="AI20" s="37">
        <v>7.230000019073486</v>
      </c>
      <c r="AJ20" s="37">
        <v>5.659999847412109</v>
      </c>
      <c r="AK20" s="37">
        <v>7.789999961853027</v>
      </c>
      <c r="AL20" s="37">
        <v>8.260000228881836</v>
      </c>
      <c r="AM20" s="37">
        <v>7.678823947906494</v>
      </c>
      <c r="AN20" s="37">
        <v>8.572245597839355</v>
      </c>
      <c r="AO20" s="37">
        <v>7.779551982879639</v>
      </c>
      <c r="AP20" s="52">
        <v>7.695725917816162</v>
      </c>
      <c r="AQ20" s="52">
        <v>7.713350772857666</v>
      </c>
      <c r="AR20" s="52">
        <v>7.718307971954346</v>
      </c>
      <c r="AS20" s="52">
        <v>7.849818229675293</v>
      </c>
      <c r="AT20" s="52">
        <v>8.025410652160645</v>
      </c>
      <c r="AU20" s="52">
        <v>8.22391414642334</v>
      </c>
      <c r="AV20" s="52">
        <v>8.45623779296875</v>
      </c>
      <c r="AW20" s="52">
        <v>8.962037086486816</v>
      </c>
      <c r="AX20" s="52">
        <v>9.39429759979248</v>
      </c>
      <c r="AY20" s="52">
        <v>10.171879768371582</v>
      </c>
      <c r="AZ20" s="52">
        <v>9.952131271362305</v>
      </c>
      <c r="BA20" s="52">
        <v>9.310762405395508</v>
      </c>
      <c r="BB20" s="52">
        <v>8.068289756774902</v>
      </c>
      <c r="BC20" s="52">
        <v>7.789684772491455</v>
      </c>
      <c r="BD20" s="52">
        <v>7.666079998016357</v>
      </c>
      <c r="BE20" s="52">
        <v>7.726047992706299</v>
      </c>
      <c r="BF20" s="52">
        <v>7.763271808624268</v>
      </c>
      <c r="BG20" s="52">
        <v>8.042370796203613</v>
      </c>
      <c r="BH20" s="52">
        <v>8.378315925598145</v>
      </c>
      <c r="BI20" s="52">
        <v>8.878752708435059</v>
      </c>
      <c r="BJ20" s="52">
        <v>9.267484664916992</v>
      </c>
      <c r="BK20" s="53"/>
    </row>
    <row r="21" spans="1:63" ht="10.5">
      <c r="A21" t="s">
        <v>271</v>
      </c>
      <c r="B21" t="s">
        <v>272</v>
      </c>
      <c r="C21" s="51">
        <v>6.130000114440918</v>
      </c>
      <c r="D21" s="51">
        <v>5.619999885559082</v>
      </c>
      <c r="E21" s="37">
        <v>5.349999904632568</v>
      </c>
      <c r="F21" s="37">
        <v>5.590000152587891</v>
      </c>
      <c r="G21" s="37">
        <v>6.090000152587891</v>
      </c>
      <c r="H21" s="37">
        <v>6.340000152587891</v>
      </c>
      <c r="I21" s="37">
        <v>6.059999942779541</v>
      </c>
      <c r="J21" s="37">
        <v>5.809999942779541</v>
      </c>
      <c r="K21" s="37">
        <v>5.25</v>
      </c>
      <c r="L21" s="37">
        <v>5.820000171661377</v>
      </c>
      <c r="M21" s="37">
        <v>6.610000133514404</v>
      </c>
      <c r="N21" s="37">
        <v>6.730000019073486</v>
      </c>
      <c r="O21" s="37">
        <v>6.409999847412109</v>
      </c>
      <c r="P21" s="37">
        <v>6.21999979019165</v>
      </c>
      <c r="Q21" s="37">
        <v>6.590000152587891</v>
      </c>
      <c r="R21" s="37">
        <v>7.090000152587891</v>
      </c>
      <c r="S21" s="37">
        <v>6.659999847412109</v>
      </c>
      <c r="T21" s="37">
        <v>6.820000171661377</v>
      </c>
      <c r="U21" s="37">
        <v>7.309999942779541</v>
      </c>
      <c r="V21" s="37">
        <v>8.359999656677246</v>
      </c>
      <c r="W21" s="37">
        <v>10.579999923706055</v>
      </c>
      <c r="X21" s="37">
        <v>11.529999732971191</v>
      </c>
      <c r="Y21" s="37">
        <v>9.84000015258789</v>
      </c>
      <c r="Z21" s="37">
        <v>10.850000381469727</v>
      </c>
      <c r="AA21" s="37">
        <v>9.0600004196167</v>
      </c>
      <c r="AB21" s="37">
        <v>7.829999923706055</v>
      </c>
      <c r="AC21" s="37">
        <v>7.159999847412109</v>
      </c>
      <c r="AD21" s="37">
        <v>7.119999885559082</v>
      </c>
      <c r="AE21" s="37">
        <v>6.730000019073486</v>
      </c>
      <c r="AF21" s="37">
        <v>6.449999809265137</v>
      </c>
      <c r="AG21" s="37">
        <v>6.449999809265137</v>
      </c>
      <c r="AH21" s="37">
        <v>7.289999961853027</v>
      </c>
      <c r="AI21" s="37">
        <v>6.21999979019165</v>
      </c>
      <c r="AJ21" s="37">
        <v>5.5</v>
      </c>
      <c r="AK21" s="37">
        <v>7.28000020980835</v>
      </c>
      <c r="AL21" s="37">
        <v>7.976620197296143</v>
      </c>
      <c r="AM21" s="37">
        <v>6.7493062019348145</v>
      </c>
      <c r="AN21" s="37">
        <v>8.169731140136719</v>
      </c>
      <c r="AO21" s="37">
        <v>7.055446147918701</v>
      </c>
      <c r="AP21" s="52">
        <v>7.249447822570801</v>
      </c>
      <c r="AQ21" s="52">
        <v>7.3446879386901855</v>
      </c>
      <c r="AR21" s="52">
        <v>7.4469428062438965</v>
      </c>
      <c r="AS21" s="52">
        <v>7.567058086395264</v>
      </c>
      <c r="AT21" s="52">
        <v>7.821421146392822</v>
      </c>
      <c r="AU21" s="52">
        <v>7.848452091217041</v>
      </c>
      <c r="AV21" s="52">
        <v>7.822371006011963</v>
      </c>
      <c r="AW21" s="52">
        <v>8.385676383972168</v>
      </c>
      <c r="AX21" s="52">
        <v>8.660392761230469</v>
      </c>
      <c r="AY21" s="52">
        <v>8.872116088867188</v>
      </c>
      <c r="AZ21" s="52">
        <v>8.85076904296875</v>
      </c>
      <c r="BA21" s="52">
        <v>8.292895317077637</v>
      </c>
      <c r="BB21" s="52">
        <v>7.443611145019531</v>
      </c>
      <c r="BC21" s="52">
        <v>7.424676895141602</v>
      </c>
      <c r="BD21" s="52">
        <v>7.297811031341553</v>
      </c>
      <c r="BE21" s="52">
        <v>7.442999839782715</v>
      </c>
      <c r="BF21" s="52">
        <v>7.525373935699463</v>
      </c>
      <c r="BG21" s="52">
        <v>7.68081521987915</v>
      </c>
      <c r="BH21" s="52">
        <v>7.78101110458374</v>
      </c>
      <c r="BI21" s="52">
        <v>8.238669395446777</v>
      </c>
      <c r="BJ21" s="52">
        <v>8.527068138122559</v>
      </c>
      <c r="BK21" s="53"/>
    </row>
    <row r="22" spans="3:62" ht="10.5">
      <c r="C22" s="13"/>
      <c r="D22" s="1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</row>
    <row r="23" spans="2:62" ht="10.5">
      <c r="B23" s="11" t="s">
        <v>273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</row>
    <row r="24" spans="1:63" ht="10.5">
      <c r="A24" t="s">
        <v>274</v>
      </c>
      <c r="B24" t="s">
        <v>275</v>
      </c>
      <c r="C24" s="102">
        <v>31.061580657958984</v>
      </c>
      <c r="D24" s="103">
        <v>29.567241668701172</v>
      </c>
      <c r="E24" s="104">
        <v>19.078323364257812</v>
      </c>
      <c r="F24" s="104">
        <v>12.65470027923584</v>
      </c>
      <c r="G24" s="104">
        <v>6.8917741775512695</v>
      </c>
      <c r="H24" s="104">
        <v>4.829466819763184</v>
      </c>
      <c r="I24" s="104">
        <v>4.028419494628906</v>
      </c>
      <c r="J24" s="104">
        <v>3.864774227142334</v>
      </c>
      <c r="K24" s="104">
        <v>4.164133548736572</v>
      </c>
      <c r="L24" s="104">
        <v>6.981193542480469</v>
      </c>
      <c r="M24" s="104">
        <v>13.57336711883545</v>
      </c>
      <c r="N24" s="104">
        <v>23.40654754638672</v>
      </c>
      <c r="O24" s="104">
        <v>28.674774169921875</v>
      </c>
      <c r="P24" s="104">
        <v>26.989107131958008</v>
      </c>
      <c r="Q24" s="104">
        <v>21.768129348754883</v>
      </c>
      <c r="R24" s="104">
        <v>12.737700462341309</v>
      </c>
      <c r="S24" s="104">
        <v>7.94287109375</v>
      </c>
      <c r="T24" s="104">
        <v>5.042433261871338</v>
      </c>
      <c r="U24" s="104">
        <v>3.9270644187927246</v>
      </c>
      <c r="V24" s="104">
        <v>3.6160645484924316</v>
      </c>
      <c r="W24" s="104">
        <v>3.9257333278656006</v>
      </c>
      <c r="X24" s="104">
        <v>6.4973225593566895</v>
      </c>
      <c r="Y24" s="104">
        <v>12.853799819946289</v>
      </c>
      <c r="Z24" s="104">
        <v>24.788162231445312</v>
      </c>
      <c r="AA24" s="104">
        <v>22.95745086669922</v>
      </c>
      <c r="AB24" s="104">
        <v>24.939607620239258</v>
      </c>
      <c r="AC24" s="104">
        <v>20.168548583984375</v>
      </c>
      <c r="AD24" s="104">
        <v>11.918932914733887</v>
      </c>
      <c r="AE24" s="104">
        <v>6.611645221710205</v>
      </c>
      <c r="AF24" s="104">
        <v>4.775400161743164</v>
      </c>
      <c r="AG24" s="104">
        <v>3.7333226203918457</v>
      </c>
      <c r="AH24" s="104">
        <v>3.473032236099243</v>
      </c>
      <c r="AI24" s="104">
        <v>4.169066429138184</v>
      </c>
      <c r="AJ24" s="104">
        <v>7.6479997634887695</v>
      </c>
      <c r="AK24" s="104">
        <v>13.730866432189941</v>
      </c>
      <c r="AL24" s="104">
        <v>20.00038719177246</v>
      </c>
      <c r="AM24" s="104">
        <v>25.77796745300293</v>
      </c>
      <c r="AN24" s="104">
        <v>29.853750228881836</v>
      </c>
      <c r="AO24" s="104">
        <v>19.42361068725586</v>
      </c>
      <c r="AP24" s="105">
        <v>11.876199722290039</v>
      </c>
      <c r="AQ24" s="105">
        <v>7.637629985809326</v>
      </c>
      <c r="AR24" s="105">
        <v>5.19462776184082</v>
      </c>
      <c r="AS24" s="105">
        <v>4.056525230407715</v>
      </c>
      <c r="AT24" s="105">
        <v>3.8784420490264893</v>
      </c>
      <c r="AU24" s="105">
        <v>4.289268970489502</v>
      </c>
      <c r="AV24" s="105">
        <v>7.2447710037231445</v>
      </c>
      <c r="AW24" s="105">
        <v>13.797880172729492</v>
      </c>
      <c r="AX24" s="105">
        <v>23.464250564575195</v>
      </c>
      <c r="AY24" s="105">
        <v>28.051250457763672</v>
      </c>
      <c r="AZ24" s="105">
        <v>26.985279083251953</v>
      </c>
      <c r="BA24" s="105">
        <v>21.109209060668945</v>
      </c>
      <c r="BB24" s="105">
        <v>12.977080345153809</v>
      </c>
      <c r="BC24" s="105">
        <v>7.5593180656433105</v>
      </c>
      <c r="BD24" s="105">
        <v>5.203402996063232</v>
      </c>
      <c r="BE24" s="105">
        <v>4.054532051086426</v>
      </c>
      <c r="BF24" s="105">
        <v>3.9370219707489014</v>
      </c>
      <c r="BG24" s="105">
        <v>4.318602085113525</v>
      </c>
      <c r="BH24" s="105">
        <v>7.295742988586426</v>
      </c>
      <c r="BI24" s="105">
        <v>13.965259552001953</v>
      </c>
      <c r="BJ24" s="105">
        <v>23.447589874267578</v>
      </c>
      <c r="BK24" s="106"/>
    </row>
    <row r="25" spans="1:63" ht="10.5">
      <c r="A25" t="s">
        <v>276</v>
      </c>
      <c r="B25" t="s">
        <v>277</v>
      </c>
      <c r="C25" s="102">
        <v>16.345773696899414</v>
      </c>
      <c r="D25" s="103">
        <v>16.46989631652832</v>
      </c>
      <c r="E25" s="104">
        <v>11.518967628479004</v>
      </c>
      <c r="F25" s="104">
        <v>8.43809986114502</v>
      </c>
      <c r="G25" s="104">
        <v>5.5800323486328125</v>
      </c>
      <c r="H25" s="104">
        <v>4.626200199127197</v>
      </c>
      <c r="I25" s="104">
        <v>4.150580883026123</v>
      </c>
      <c r="J25" s="104">
        <v>4.150387287139893</v>
      </c>
      <c r="K25" s="104">
        <v>4.401933193206787</v>
      </c>
      <c r="L25" s="104">
        <v>5.649709701538086</v>
      </c>
      <c r="M25" s="104">
        <v>8.544533729553223</v>
      </c>
      <c r="N25" s="104">
        <v>12.959967613220215</v>
      </c>
      <c r="O25" s="104">
        <v>15.513612747192383</v>
      </c>
      <c r="P25" s="104">
        <v>15.203428268432617</v>
      </c>
      <c r="Q25" s="104">
        <v>12.59187126159668</v>
      </c>
      <c r="R25" s="104">
        <v>8.406733512878418</v>
      </c>
      <c r="S25" s="104">
        <v>5.811516284942627</v>
      </c>
      <c r="T25" s="104">
        <v>4.686600208282471</v>
      </c>
      <c r="U25" s="104">
        <v>4.185999870300293</v>
      </c>
      <c r="V25" s="104">
        <v>4.168935298919678</v>
      </c>
      <c r="W25" s="104">
        <v>4.386066436767578</v>
      </c>
      <c r="X25" s="104">
        <v>5.398967742919922</v>
      </c>
      <c r="Y25" s="104">
        <v>8.251766204833984</v>
      </c>
      <c r="Z25" s="104">
        <v>13.744903564453125</v>
      </c>
      <c r="AA25" s="104">
        <v>12.947547912597656</v>
      </c>
      <c r="AB25" s="104">
        <v>14.090143203735352</v>
      </c>
      <c r="AC25" s="104">
        <v>11.532806396484375</v>
      </c>
      <c r="AD25" s="104">
        <v>7.676199913024902</v>
      </c>
      <c r="AE25" s="104">
        <v>5.328516006469727</v>
      </c>
      <c r="AF25" s="104">
        <v>4.768333435058594</v>
      </c>
      <c r="AG25" s="104">
        <v>4.219096660614014</v>
      </c>
      <c r="AH25" s="104">
        <v>4.592451572418213</v>
      </c>
      <c r="AI25" s="104">
        <v>4.950933456420898</v>
      </c>
      <c r="AJ25" s="104">
        <v>6.496870994567871</v>
      </c>
      <c r="AK25" s="104">
        <v>8.69556713104248</v>
      </c>
      <c r="AL25" s="104">
        <v>11.250935554504395</v>
      </c>
      <c r="AM25" s="104">
        <v>13.852742195129395</v>
      </c>
      <c r="AN25" s="104">
        <v>15.585490226745605</v>
      </c>
      <c r="AO25" s="104">
        <v>11.282340049743652</v>
      </c>
      <c r="AP25" s="105">
        <v>8.091511726379395</v>
      </c>
      <c r="AQ25" s="105">
        <v>5.6379241943359375</v>
      </c>
      <c r="AR25" s="105">
        <v>4.651241779327393</v>
      </c>
      <c r="AS25" s="105">
        <v>4.358113765716553</v>
      </c>
      <c r="AT25" s="105">
        <v>4.3835859298706055</v>
      </c>
      <c r="AU25" s="105">
        <v>4.619676113128662</v>
      </c>
      <c r="AV25" s="105">
        <v>5.984762191772461</v>
      </c>
      <c r="AW25" s="105">
        <v>8.890263557434082</v>
      </c>
      <c r="AX25" s="105">
        <v>13.210320472717285</v>
      </c>
      <c r="AY25" s="105">
        <v>15.233750343322754</v>
      </c>
      <c r="AZ25" s="105">
        <v>14.879050254821777</v>
      </c>
      <c r="BA25" s="105">
        <v>11.936039924621582</v>
      </c>
      <c r="BB25" s="105">
        <v>8.470718383789062</v>
      </c>
      <c r="BC25" s="105">
        <v>5.677364826202393</v>
      </c>
      <c r="BD25" s="105">
        <v>4.6229400634765625</v>
      </c>
      <c r="BE25" s="105">
        <v>4.303247928619385</v>
      </c>
      <c r="BF25" s="105">
        <v>4.336966037750244</v>
      </c>
      <c r="BG25" s="105">
        <v>4.6074981689453125</v>
      </c>
      <c r="BH25" s="105">
        <v>5.9828200340271</v>
      </c>
      <c r="BI25" s="105">
        <v>8.947813034057617</v>
      </c>
      <c r="BJ25" s="105">
        <v>13.26576042175293</v>
      </c>
      <c r="BK25" s="106"/>
    </row>
    <row r="26" spans="1:63" ht="10.5">
      <c r="A26" t="s">
        <v>278</v>
      </c>
      <c r="B26" t="s">
        <v>279</v>
      </c>
      <c r="C26" s="102">
        <v>21.88599967956543</v>
      </c>
      <c r="D26" s="103">
        <v>22.321483612060547</v>
      </c>
      <c r="E26" s="104">
        <v>20.18767738342285</v>
      </c>
      <c r="F26" s="104">
        <v>19.495033264160156</v>
      </c>
      <c r="G26" s="104">
        <v>18.293903350830078</v>
      </c>
      <c r="H26" s="104">
        <v>18.733034133911133</v>
      </c>
      <c r="I26" s="104">
        <v>18.3779354095459</v>
      </c>
      <c r="J26" s="104">
        <v>18.781612396240234</v>
      </c>
      <c r="K26" s="104">
        <v>18.956632614135742</v>
      </c>
      <c r="L26" s="104">
        <v>19.106225967407227</v>
      </c>
      <c r="M26" s="104">
        <v>20.181066513061523</v>
      </c>
      <c r="N26" s="104">
        <v>21.25490379333496</v>
      </c>
      <c r="O26" s="104">
        <v>21.40974235534668</v>
      </c>
      <c r="P26" s="104">
        <v>21.50389289855957</v>
      </c>
      <c r="Q26" s="104">
        <v>19.90177345275879</v>
      </c>
      <c r="R26" s="104">
        <v>19.28070068359375</v>
      </c>
      <c r="S26" s="104">
        <v>17.850128173828125</v>
      </c>
      <c r="T26" s="104">
        <v>17.630300521850586</v>
      </c>
      <c r="U26" s="104">
        <v>17.23174285888672</v>
      </c>
      <c r="V26" s="104">
        <v>17.378807067871094</v>
      </c>
      <c r="W26" s="104">
        <v>16.272933959960938</v>
      </c>
      <c r="X26" s="104">
        <v>16.5600643157959</v>
      </c>
      <c r="Y26" s="104">
        <v>17.97719955444336</v>
      </c>
      <c r="Z26" s="104">
        <v>18.98661231994629</v>
      </c>
      <c r="AA26" s="104">
        <v>19.035194396972656</v>
      </c>
      <c r="AB26" s="104">
        <v>20.256357192993164</v>
      </c>
      <c r="AC26" s="104">
        <v>19.13374137878418</v>
      </c>
      <c r="AD26" s="104">
        <v>18.003633499145508</v>
      </c>
      <c r="AE26" s="104">
        <v>17.179161071777344</v>
      </c>
      <c r="AF26" s="104">
        <v>17.2898006439209</v>
      </c>
      <c r="AG26" s="104">
        <v>16.78458023071289</v>
      </c>
      <c r="AH26" s="104">
        <v>17.375289916992188</v>
      </c>
      <c r="AI26" s="104">
        <v>17.330799102783203</v>
      </c>
      <c r="AJ26" s="104">
        <v>17.579387664794922</v>
      </c>
      <c r="AK26" s="104">
        <v>18.55393409729004</v>
      </c>
      <c r="AL26" s="104">
        <v>18.57903289794922</v>
      </c>
      <c r="AM26" s="104">
        <v>19.56148338317871</v>
      </c>
      <c r="AN26" s="104">
        <v>20.813119888305664</v>
      </c>
      <c r="AO26" s="104">
        <v>19.655580520629883</v>
      </c>
      <c r="AP26" s="105">
        <v>18.61319923400879</v>
      </c>
      <c r="AQ26" s="105">
        <v>17.617340087890625</v>
      </c>
      <c r="AR26" s="105">
        <v>17.211090087890625</v>
      </c>
      <c r="AS26" s="105">
        <v>17.044370651245117</v>
      </c>
      <c r="AT26" s="105">
        <v>17.226070404052734</v>
      </c>
      <c r="AU26" s="105">
        <v>17.587690353393555</v>
      </c>
      <c r="AV26" s="105">
        <v>17.86815071105957</v>
      </c>
      <c r="AW26" s="105">
        <v>18.7827091217041</v>
      </c>
      <c r="AX26" s="105">
        <v>19.03070068359375</v>
      </c>
      <c r="AY26" s="105">
        <v>19.58099937438965</v>
      </c>
      <c r="AZ26" s="105">
        <v>20.2747802734375</v>
      </c>
      <c r="BA26" s="105">
        <v>19.81583023071289</v>
      </c>
      <c r="BB26" s="105">
        <v>19.173519134521484</v>
      </c>
      <c r="BC26" s="105">
        <v>17.753820419311523</v>
      </c>
      <c r="BD26" s="105">
        <v>17.25642967224121</v>
      </c>
      <c r="BE26" s="105">
        <v>16.999710083007812</v>
      </c>
      <c r="BF26" s="105">
        <v>17.383060455322266</v>
      </c>
      <c r="BG26" s="105">
        <v>17.93914031982422</v>
      </c>
      <c r="BH26" s="105">
        <v>18.125410079956055</v>
      </c>
      <c r="BI26" s="105">
        <v>19.229219436645508</v>
      </c>
      <c r="BJ26" s="105">
        <v>19.45362091064453</v>
      </c>
      <c r="BK26" s="106"/>
    </row>
    <row r="27" spans="1:63" ht="10.5">
      <c r="A27" t="s">
        <v>769</v>
      </c>
      <c r="B27" t="s">
        <v>770</v>
      </c>
      <c r="C27" s="102">
        <v>0.05603225901722908</v>
      </c>
      <c r="D27" s="103">
        <v>0.05603448301553726</v>
      </c>
      <c r="E27" s="104">
        <v>0.05603225901722908</v>
      </c>
      <c r="F27" s="104">
        <v>0.05603333190083504</v>
      </c>
      <c r="G27" s="104">
        <v>0.05603225901722908</v>
      </c>
      <c r="H27" s="104">
        <v>0.05603333190083504</v>
      </c>
      <c r="I27" s="104">
        <v>0.05603225901722908</v>
      </c>
      <c r="J27" s="104">
        <v>0.05603225901722908</v>
      </c>
      <c r="K27" s="104">
        <v>0.05603333190083504</v>
      </c>
      <c r="L27" s="104">
        <v>0.05603225901722908</v>
      </c>
      <c r="M27" s="104">
        <v>0.05603333190083504</v>
      </c>
      <c r="N27" s="104">
        <v>0.05603225901722908</v>
      </c>
      <c r="O27" s="104">
        <v>0.061000000685453415</v>
      </c>
      <c r="P27" s="104">
        <v>0.061000000685453415</v>
      </c>
      <c r="Q27" s="104">
        <v>0.061000000685453415</v>
      </c>
      <c r="R27" s="104">
        <v>0.061000000685453415</v>
      </c>
      <c r="S27" s="104">
        <v>0.061000000685453415</v>
      </c>
      <c r="T27" s="104">
        <v>0.061000000685453415</v>
      </c>
      <c r="U27" s="104">
        <v>0.061000000685453415</v>
      </c>
      <c r="V27" s="104">
        <v>0.061000000685453415</v>
      </c>
      <c r="W27" s="104">
        <v>0.061000000685453415</v>
      </c>
      <c r="X27" s="104">
        <v>0.061000000685453415</v>
      </c>
      <c r="Y27" s="104">
        <v>0.061000000685453415</v>
      </c>
      <c r="Z27" s="104">
        <v>0.061000000685453415</v>
      </c>
      <c r="AA27" s="104">
        <v>0.06641935557126999</v>
      </c>
      <c r="AB27" s="104">
        <v>0.06642857193946838</v>
      </c>
      <c r="AC27" s="104">
        <v>0.06641935557126999</v>
      </c>
      <c r="AD27" s="104">
        <v>0.06643333286046982</v>
      </c>
      <c r="AE27" s="104">
        <v>0.06641935557126999</v>
      </c>
      <c r="AF27" s="104">
        <v>0.06643333286046982</v>
      </c>
      <c r="AG27" s="104">
        <v>0.06641935557126999</v>
      </c>
      <c r="AH27" s="104">
        <v>0.06641935557126999</v>
      </c>
      <c r="AI27" s="104">
        <v>0.06643333286046982</v>
      </c>
      <c r="AJ27" s="104">
        <v>0.06641935557126999</v>
      </c>
      <c r="AK27" s="104">
        <v>0.06643333286046982</v>
      </c>
      <c r="AL27" s="104">
        <v>0.06641935557126999</v>
      </c>
      <c r="AM27" s="104">
        <v>0.07199999690055847</v>
      </c>
      <c r="AN27" s="104">
        <v>0.07185710221529007</v>
      </c>
      <c r="AO27" s="104">
        <v>0.07183869928121567</v>
      </c>
      <c r="AP27" s="105">
        <v>0.07186669856309891</v>
      </c>
      <c r="AQ27" s="105">
        <v>0.07183869928121567</v>
      </c>
      <c r="AR27" s="105">
        <v>0.07186669856309891</v>
      </c>
      <c r="AS27" s="105">
        <v>0.07183869928121567</v>
      </c>
      <c r="AT27" s="105">
        <v>0.07183869928121567</v>
      </c>
      <c r="AU27" s="105">
        <v>0.07186669856309891</v>
      </c>
      <c r="AV27" s="105">
        <v>0.07183869928121567</v>
      </c>
      <c r="AW27" s="105">
        <v>0.07186669856309891</v>
      </c>
      <c r="AX27" s="105">
        <v>0.07183869928121567</v>
      </c>
      <c r="AY27" s="105">
        <v>0.07758060097694397</v>
      </c>
      <c r="AZ27" s="105">
        <v>0.07728560268878937</v>
      </c>
      <c r="BA27" s="105">
        <v>0.07725799828767776</v>
      </c>
      <c r="BB27" s="105">
        <v>0.07729999721050262</v>
      </c>
      <c r="BC27" s="105">
        <v>0.07725810259580612</v>
      </c>
      <c r="BD27" s="105">
        <v>0.07729999721050262</v>
      </c>
      <c r="BE27" s="105">
        <v>0.07725810259580612</v>
      </c>
      <c r="BF27" s="105">
        <v>0.07725810259580612</v>
      </c>
      <c r="BG27" s="105">
        <v>0.07729999721050262</v>
      </c>
      <c r="BH27" s="105">
        <v>0.07725810259580612</v>
      </c>
      <c r="BI27" s="105">
        <v>0.07729999721050262</v>
      </c>
      <c r="BJ27" s="105">
        <v>0.07725810259580612</v>
      </c>
      <c r="BK27" s="106"/>
    </row>
    <row r="28" spans="1:63" ht="10.5">
      <c r="A28" t="s">
        <v>280</v>
      </c>
      <c r="B28" t="s">
        <v>281</v>
      </c>
      <c r="C28" s="102">
        <v>11.658096313476562</v>
      </c>
      <c r="D28" s="103">
        <v>12.878103256225586</v>
      </c>
      <c r="E28" s="104">
        <v>12.103290557861328</v>
      </c>
      <c r="F28" s="104">
        <v>12.97760009765625</v>
      </c>
      <c r="G28" s="104">
        <v>15.64880657196045</v>
      </c>
      <c r="H28" s="104">
        <v>16.93796730041504</v>
      </c>
      <c r="I28" s="104">
        <v>20.206483840942383</v>
      </c>
      <c r="J28" s="104">
        <v>19.76032257080078</v>
      </c>
      <c r="K28" s="104">
        <v>17.647966384887695</v>
      </c>
      <c r="L28" s="104">
        <v>14.188419342041016</v>
      </c>
      <c r="M28" s="104">
        <v>12.538933753967285</v>
      </c>
      <c r="N28" s="104">
        <v>12.473838806152344</v>
      </c>
      <c r="O28" s="104">
        <v>12.40999984741211</v>
      </c>
      <c r="P28" s="104">
        <v>11.805213928222656</v>
      </c>
      <c r="Q28" s="104">
        <v>12.461548805236816</v>
      </c>
      <c r="R28" s="104">
        <v>13.011933326721191</v>
      </c>
      <c r="S28" s="104">
        <v>13.644451141357422</v>
      </c>
      <c r="T28" s="104">
        <v>19.804567337036133</v>
      </c>
      <c r="U28" s="104">
        <v>25.064516067504883</v>
      </c>
      <c r="V28" s="104">
        <v>25.52558135986328</v>
      </c>
      <c r="W28" s="104">
        <v>19.251432418823242</v>
      </c>
      <c r="X28" s="104">
        <v>14.022322654724121</v>
      </c>
      <c r="Y28" s="104">
        <v>12.444999694824219</v>
      </c>
      <c r="Z28" s="104">
        <v>13.10406494140625</v>
      </c>
      <c r="AA28" s="104">
        <v>10.184289932250977</v>
      </c>
      <c r="AB28" s="104">
        <v>12.400607109069824</v>
      </c>
      <c r="AC28" s="104">
        <v>13.222774505615234</v>
      </c>
      <c r="AD28" s="104">
        <v>14.177366256713867</v>
      </c>
      <c r="AE28" s="104">
        <v>16.391355514526367</v>
      </c>
      <c r="AF28" s="104">
        <v>21.05063247680664</v>
      </c>
      <c r="AG28" s="104">
        <v>28.073806762695312</v>
      </c>
      <c r="AH28" s="104">
        <v>27.228225708007812</v>
      </c>
      <c r="AI28" s="104">
        <v>18.383832931518555</v>
      </c>
      <c r="AJ28" s="104">
        <v>17.100934982299805</v>
      </c>
      <c r="AK28" s="104">
        <v>13.307066917419434</v>
      </c>
      <c r="AL28" s="104">
        <v>13.33854866027832</v>
      </c>
      <c r="AM28" s="104">
        <v>13.857999801635742</v>
      </c>
      <c r="AN28" s="104">
        <v>14.842109680175781</v>
      </c>
      <c r="AO28" s="104">
        <v>13.39171028137207</v>
      </c>
      <c r="AP28" s="105">
        <v>14.695449829101562</v>
      </c>
      <c r="AQ28" s="105">
        <v>16.27065086364746</v>
      </c>
      <c r="AR28" s="105">
        <v>19.179840087890625</v>
      </c>
      <c r="AS28" s="105">
        <v>24.36425018310547</v>
      </c>
      <c r="AT28" s="105">
        <v>24.376359939575195</v>
      </c>
      <c r="AU28" s="105">
        <v>18.878549575805664</v>
      </c>
      <c r="AV28" s="105">
        <v>15.674099922180176</v>
      </c>
      <c r="AW28" s="105">
        <v>13.642169952392578</v>
      </c>
      <c r="AX28" s="105">
        <v>13.940750122070312</v>
      </c>
      <c r="AY28" s="105">
        <v>13.090310096740723</v>
      </c>
      <c r="AZ28" s="105">
        <v>13.668880462646484</v>
      </c>
      <c r="BA28" s="105">
        <v>14.100190162658691</v>
      </c>
      <c r="BB28" s="105">
        <v>14.676739692687988</v>
      </c>
      <c r="BC28" s="105">
        <v>16.372900009155273</v>
      </c>
      <c r="BD28" s="105">
        <v>19.83238983154297</v>
      </c>
      <c r="BE28" s="105">
        <v>24.665239334106445</v>
      </c>
      <c r="BF28" s="105">
        <v>24.43946075439453</v>
      </c>
      <c r="BG28" s="105">
        <v>19.790159225463867</v>
      </c>
      <c r="BH28" s="105">
        <v>16.219829559326172</v>
      </c>
      <c r="BI28" s="105">
        <v>14.425040245056152</v>
      </c>
      <c r="BJ28" s="105">
        <v>14.641500473022461</v>
      </c>
      <c r="BK28" s="106"/>
    </row>
    <row r="29" spans="1:63" ht="10.5">
      <c r="A29" t="s">
        <v>282</v>
      </c>
      <c r="B29" t="s">
        <v>283</v>
      </c>
      <c r="C29" s="102">
        <v>3.044677495956421</v>
      </c>
      <c r="D29" s="103">
        <v>3.0256896018981934</v>
      </c>
      <c r="E29" s="104">
        <v>3.064741849899292</v>
      </c>
      <c r="F29" s="104">
        <v>3.0492665767669678</v>
      </c>
      <c r="G29" s="104">
        <v>2.971935510635376</v>
      </c>
      <c r="H29" s="104">
        <v>3.0129001140594482</v>
      </c>
      <c r="I29" s="104">
        <v>2.99812912940979</v>
      </c>
      <c r="J29" s="104">
        <v>2.9868710041046143</v>
      </c>
      <c r="K29" s="104">
        <v>2.9123666286468506</v>
      </c>
      <c r="L29" s="104">
        <v>2.959193468093872</v>
      </c>
      <c r="M29" s="104">
        <v>2.9942333698272705</v>
      </c>
      <c r="N29" s="104">
        <v>2.9773547649383545</v>
      </c>
      <c r="O29" s="104">
        <v>3.1080000400543213</v>
      </c>
      <c r="P29" s="104">
        <v>3.1628570556640625</v>
      </c>
      <c r="Q29" s="104">
        <v>3.1878063678741455</v>
      </c>
      <c r="R29" s="104">
        <v>3.1317999362945557</v>
      </c>
      <c r="S29" s="104">
        <v>3.071838617324829</v>
      </c>
      <c r="T29" s="104">
        <v>3.1147332191467285</v>
      </c>
      <c r="U29" s="104">
        <v>3.060483932495117</v>
      </c>
      <c r="V29" s="104">
        <v>3.0393226146698</v>
      </c>
      <c r="W29" s="104">
        <v>2.78629994392395</v>
      </c>
      <c r="X29" s="104">
        <v>2.853419303894043</v>
      </c>
      <c r="Y29" s="104">
        <v>2.9892332553863525</v>
      </c>
      <c r="Z29" s="104">
        <v>3.043290376663208</v>
      </c>
      <c r="AA29" s="104">
        <v>3.0792903900146484</v>
      </c>
      <c r="AB29" s="104">
        <v>3.0694286823272705</v>
      </c>
      <c r="AC29" s="104">
        <v>3.10741925239563</v>
      </c>
      <c r="AD29" s="104">
        <v>3.092099905014038</v>
      </c>
      <c r="AE29" s="104">
        <v>3.0730645656585693</v>
      </c>
      <c r="AF29" s="104">
        <v>3.087733268737793</v>
      </c>
      <c r="AG29" s="104">
        <v>3.0643224716186523</v>
      </c>
      <c r="AH29" s="104">
        <v>3.1655161380767822</v>
      </c>
      <c r="AI29" s="104">
        <v>3.077333450317383</v>
      </c>
      <c r="AJ29" s="104">
        <v>3.163161277770996</v>
      </c>
      <c r="AK29" s="104">
        <v>3.1153666973114014</v>
      </c>
      <c r="AL29" s="104">
        <v>3.182387113571167</v>
      </c>
      <c r="AM29" s="104">
        <v>3.1305484771728516</v>
      </c>
      <c r="AN29" s="104">
        <v>3.11204195022583</v>
      </c>
      <c r="AO29" s="104">
        <v>3.097851037979126</v>
      </c>
      <c r="AP29" s="105">
        <v>3.072006940841675</v>
      </c>
      <c r="AQ29" s="105">
        <v>3.039763927459717</v>
      </c>
      <c r="AR29" s="105">
        <v>3.063498020172119</v>
      </c>
      <c r="AS29" s="105">
        <v>3.053942918777466</v>
      </c>
      <c r="AT29" s="105">
        <v>3.0701420307159424</v>
      </c>
      <c r="AU29" s="105">
        <v>3.0713798999786377</v>
      </c>
      <c r="AV29" s="105">
        <v>3.097485065460205</v>
      </c>
      <c r="AW29" s="105">
        <v>3.096390962600708</v>
      </c>
      <c r="AX29" s="105">
        <v>3.1073479652404785</v>
      </c>
      <c r="AY29" s="105">
        <v>3.121783971786499</v>
      </c>
      <c r="AZ29" s="105">
        <v>3.1347858905792236</v>
      </c>
      <c r="BA29" s="105">
        <v>3.127424955368042</v>
      </c>
      <c r="BB29" s="105">
        <v>3.1123979091644287</v>
      </c>
      <c r="BC29" s="105">
        <v>3.0867769718170166</v>
      </c>
      <c r="BD29" s="105">
        <v>3.0998458862304688</v>
      </c>
      <c r="BE29" s="105">
        <v>3.0939741134643555</v>
      </c>
      <c r="BF29" s="105">
        <v>3.1046440601348877</v>
      </c>
      <c r="BG29" s="105">
        <v>3.109827995300293</v>
      </c>
      <c r="BH29" s="105">
        <v>3.1266329288482666</v>
      </c>
      <c r="BI29" s="105">
        <v>3.138216018676758</v>
      </c>
      <c r="BJ29" s="105">
        <v>3.1424601078033447</v>
      </c>
      <c r="BK29" s="106"/>
    </row>
    <row r="30" spans="1:63" ht="10.5">
      <c r="A30" t="s">
        <v>284</v>
      </c>
      <c r="B30" t="s">
        <v>285</v>
      </c>
      <c r="C30" s="102">
        <v>2.2130322456359863</v>
      </c>
      <c r="D30" s="103">
        <v>2.220827579498291</v>
      </c>
      <c r="E30" s="104">
        <v>1.7195806503295898</v>
      </c>
      <c r="F30" s="104">
        <v>1.4648666381835938</v>
      </c>
      <c r="G30" s="104">
        <v>1.269516110420227</v>
      </c>
      <c r="H30" s="104">
        <v>1.2343332767486572</v>
      </c>
      <c r="I30" s="104">
        <v>1.2790645360946655</v>
      </c>
      <c r="J30" s="104">
        <v>1.2734193801879883</v>
      </c>
      <c r="K30" s="104">
        <v>1.235533356666565</v>
      </c>
      <c r="L30" s="104">
        <v>1.2561613321304321</v>
      </c>
      <c r="M30" s="104">
        <v>1.4996333122253418</v>
      </c>
      <c r="N30" s="104">
        <v>1.9164515733718872</v>
      </c>
      <c r="O30" s="104">
        <v>2.2220966815948486</v>
      </c>
      <c r="P30" s="104">
        <v>2.150749921798706</v>
      </c>
      <c r="Q30" s="104">
        <v>1.9009032249450684</v>
      </c>
      <c r="R30" s="104">
        <v>1.5227333307266235</v>
      </c>
      <c r="S30" s="104">
        <v>1.289677381515503</v>
      </c>
      <c r="T30" s="104">
        <v>1.34416663646698</v>
      </c>
      <c r="U30" s="104">
        <v>1.4365483522415161</v>
      </c>
      <c r="V30" s="104">
        <v>1.4445161819458008</v>
      </c>
      <c r="W30" s="104">
        <v>1.2494666576385498</v>
      </c>
      <c r="X30" s="104">
        <v>1.2108064889907837</v>
      </c>
      <c r="Y30" s="104">
        <v>1.4683666229248047</v>
      </c>
      <c r="Z30" s="104">
        <v>2.0119032859802246</v>
      </c>
      <c r="AA30" s="104">
        <v>1.8434516191482544</v>
      </c>
      <c r="AB30" s="104">
        <v>2.020392894744873</v>
      </c>
      <c r="AC30" s="104">
        <v>1.815419316291809</v>
      </c>
      <c r="AD30" s="104">
        <v>1.48336660861969</v>
      </c>
      <c r="AE30" s="104">
        <v>1.313677430152893</v>
      </c>
      <c r="AF30" s="104">
        <v>1.378166675567627</v>
      </c>
      <c r="AG30" s="104">
        <v>1.5105483531951904</v>
      </c>
      <c r="AH30" s="104">
        <v>1.5094516277313232</v>
      </c>
      <c r="AI30" s="104">
        <v>1.295533299446106</v>
      </c>
      <c r="AJ30" s="104">
        <v>1.4056129455566406</v>
      </c>
      <c r="AK30" s="104">
        <v>1.551800012588501</v>
      </c>
      <c r="AL30" s="104">
        <v>1.793419361114502</v>
      </c>
      <c r="AM30" s="104">
        <v>2.059000015258789</v>
      </c>
      <c r="AN30" s="104">
        <v>2.2327990531921387</v>
      </c>
      <c r="AO30" s="104">
        <v>1.7402219772338867</v>
      </c>
      <c r="AP30" s="105">
        <v>1.5415639877319336</v>
      </c>
      <c r="AQ30" s="105">
        <v>1.3257880210876465</v>
      </c>
      <c r="AR30" s="105">
        <v>1.3131569623947144</v>
      </c>
      <c r="AS30" s="105">
        <v>1.366703987121582</v>
      </c>
      <c r="AT30" s="105">
        <v>1.3692679405212402</v>
      </c>
      <c r="AU30" s="105">
        <v>1.2616569995880127</v>
      </c>
      <c r="AV30" s="105">
        <v>1.2737820148468018</v>
      </c>
      <c r="AW30" s="105">
        <v>1.517598032951355</v>
      </c>
      <c r="AX30" s="105">
        <v>1.9050829410552979</v>
      </c>
      <c r="AY30" s="105">
        <v>2.1456151008605957</v>
      </c>
      <c r="AZ30" s="105">
        <v>2.1174769401550293</v>
      </c>
      <c r="BA30" s="105">
        <v>1.8317359685897827</v>
      </c>
      <c r="BB30" s="105">
        <v>1.5075340270996094</v>
      </c>
      <c r="BC30" s="105">
        <v>1.2955379486083984</v>
      </c>
      <c r="BD30" s="105">
        <v>1.3178379535675049</v>
      </c>
      <c r="BE30" s="105">
        <v>1.3665640354156494</v>
      </c>
      <c r="BF30" s="105">
        <v>1.3710490465164185</v>
      </c>
      <c r="BG30" s="105">
        <v>1.25198495388031</v>
      </c>
      <c r="BH30" s="105">
        <v>1.2772350311279297</v>
      </c>
      <c r="BI30" s="105">
        <v>1.5108239650726318</v>
      </c>
      <c r="BJ30" s="105">
        <v>1.9144550561904907</v>
      </c>
      <c r="BK30" s="106"/>
    </row>
    <row r="31" spans="1:63" ht="10.5">
      <c r="A31" t="s">
        <v>286</v>
      </c>
      <c r="B31" t="s">
        <v>287</v>
      </c>
      <c r="C31" s="102">
        <v>86.26519012451172</v>
      </c>
      <c r="D31" s="103">
        <v>86.53927612304688</v>
      </c>
      <c r="E31" s="104">
        <v>67.7286148071289</v>
      </c>
      <c r="F31" s="104">
        <v>58.13560104370117</v>
      </c>
      <c r="G31" s="104">
        <v>50.71200180053711</v>
      </c>
      <c r="H31" s="104">
        <v>49.429931640625</v>
      </c>
      <c r="I31" s="104">
        <v>51.09664535522461</v>
      </c>
      <c r="J31" s="104">
        <v>50.87342071533203</v>
      </c>
      <c r="K31" s="104">
        <v>49.37459945678711</v>
      </c>
      <c r="L31" s="104">
        <v>50.19693374633789</v>
      </c>
      <c r="M31" s="104">
        <v>59.38779830932617</v>
      </c>
      <c r="N31" s="104">
        <v>75.04509735107422</v>
      </c>
      <c r="O31" s="104">
        <v>83.39922332763672</v>
      </c>
      <c r="P31" s="104">
        <v>80.87625122070312</v>
      </c>
      <c r="Q31" s="104">
        <v>71.87303161621094</v>
      </c>
      <c r="R31" s="104">
        <v>58.1525993347168</v>
      </c>
      <c r="S31" s="104">
        <v>49.67148208618164</v>
      </c>
      <c r="T31" s="104">
        <v>51.683799743652344</v>
      </c>
      <c r="U31" s="104">
        <v>54.96735382080078</v>
      </c>
      <c r="V31" s="104">
        <v>55.23422622680664</v>
      </c>
      <c r="W31" s="104">
        <v>47.93293380737305</v>
      </c>
      <c r="X31" s="104">
        <v>46.603904724121094</v>
      </c>
      <c r="Y31" s="104">
        <v>56.04636764526367</v>
      </c>
      <c r="Z31" s="104">
        <v>75.73993682861328</v>
      </c>
      <c r="AA31" s="104">
        <v>70.1136474609375</v>
      </c>
      <c r="AB31" s="104">
        <v>76.84296417236328</v>
      </c>
      <c r="AC31" s="104">
        <v>69.04712677001953</v>
      </c>
      <c r="AD31" s="104">
        <v>56.418033599853516</v>
      </c>
      <c r="AE31" s="104">
        <v>49.96384048461914</v>
      </c>
      <c r="AF31" s="104">
        <v>52.416500091552734</v>
      </c>
      <c r="AG31" s="104">
        <v>57.45209503173828</v>
      </c>
      <c r="AH31" s="104">
        <v>57.4103889465332</v>
      </c>
      <c r="AI31" s="104">
        <v>49.27393341064453</v>
      </c>
      <c r="AJ31" s="104">
        <v>53.46038818359375</v>
      </c>
      <c r="AK31" s="104">
        <v>59.021034240722656</v>
      </c>
      <c r="AL31" s="104">
        <v>68.21112823486328</v>
      </c>
      <c r="AM31" s="104">
        <v>78.3117446899414</v>
      </c>
      <c r="AN31" s="104">
        <v>86.51116943359375</v>
      </c>
      <c r="AO31" s="104">
        <v>68.66315460205078</v>
      </c>
      <c r="AP31" s="105">
        <v>57.961788177490234</v>
      </c>
      <c r="AQ31" s="105">
        <v>51.600929260253906</v>
      </c>
      <c r="AR31" s="105">
        <v>50.68532180786133</v>
      </c>
      <c r="AS31" s="105">
        <v>54.31575012207031</v>
      </c>
      <c r="AT31" s="105">
        <v>54.375701904296875</v>
      </c>
      <c r="AU31" s="105">
        <v>49.78009033203125</v>
      </c>
      <c r="AV31" s="105">
        <v>51.214881896972656</v>
      </c>
      <c r="AW31" s="105">
        <v>59.79887008666992</v>
      </c>
      <c r="AX31" s="105">
        <v>74.73029327392578</v>
      </c>
      <c r="AY31" s="105">
        <v>81.30130004882812</v>
      </c>
      <c r="AZ31" s="105">
        <v>81.1375503540039</v>
      </c>
      <c r="BA31" s="105">
        <v>71.9977035522461</v>
      </c>
      <c r="BB31" s="105">
        <v>59.99528121948242</v>
      </c>
      <c r="BC31" s="105">
        <v>51.82297897338867</v>
      </c>
      <c r="BD31" s="105">
        <v>51.41014862060547</v>
      </c>
      <c r="BE31" s="105">
        <v>54.56053161621094</v>
      </c>
      <c r="BF31" s="105">
        <v>54.64945983886719</v>
      </c>
      <c r="BG31" s="105">
        <v>51.09450912475586</v>
      </c>
      <c r="BH31" s="105">
        <v>52.10493087768555</v>
      </c>
      <c r="BI31" s="105">
        <v>61.293678283691406</v>
      </c>
      <c r="BJ31" s="105">
        <v>75.9426498413086</v>
      </c>
      <c r="BK31" s="106"/>
    </row>
    <row r="32" spans="3:62" ht="10.5">
      <c r="C32" s="10"/>
      <c r="D32" s="10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</row>
    <row r="33" spans="2:62" ht="10.5">
      <c r="B33" s="11" t="s">
        <v>288</v>
      </c>
      <c r="C33" s="9"/>
      <c r="D33" s="9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</row>
    <row r="34" spans="1:63" ht="10.5">
      <c r="A34" t="s">
        <v>289</v>
      </c>
      <c r="B34" t="s">
        <v>290</v>
      </c>
      <c r="C34" s="102">
        <v>51.44854736328125</v>
      </c>
      <c r="D34" s="103">
        <v>50.958656311035156</v>
      </c>
      <c r="E34" s="104">
        <v>51.77967834472656</v>
      </c>
      <c r="F34" s="104">
        <v>51.72906494140625</v>
      </c>
      <c r="G34" s="104">
        <v>50.828224182128906</v>
      </c>
      <c r="H34" s="104">
        <v>51.40763473510742</v>
      </c>
      <c r="I34" s="104">
        <v>51.266998291015625</v>
      </c>
      <c r="J34" s="104">
        <v>50.82461166381836</v>
      </c>
      <c r="K34" s="104">
        <v>49.22570037841797</v>
      </c>
      <c r="L34" s="104">
        <v>49.79006576538086</v>
      </c>
      <c r="M34" s="104">
        <v>50.284400939941406</v>
      </c>
      <c r="N34" s="104">
        <v>49.987064361572266</v>
      </c>
      <c r="O34" s="104">
        <v>50.35061264038086</v>
      </c>
      <c r="P34" s="104">
        <v>51.18714141845703</v>
      </c>
      <c r="Q34" s="104">
        <v>52.02328872680664</v>
      </c>
      <c r="R34" s="104">
        <v>51.28846740722656</v>
      </c>
      <c r="S34" s="104">
        <v>50.52558135986328</v>
      </c>
      <c r="T34" s="104">
        <v>51.04133224487305</v>
      </c>
      <c r="U34" s="104">
        <v>50.34886932373047</v>
      </c>
      <c r="V34" s="104">
        <v>49.7205810546875</v>
      </c>
      <c r="W34" s="104">
        <v>44.80616760253906</v>
      </c>
      <c r="X34" s="104">
        <v>45.721160888671875</v>
      </c>
      <c r="Y34" s="104">
        <v>48.165565490722656</v>
      </c>
      <c r="Z34" s="104">
        <v>49.11458206176758</v>
      </c>
      <c r="AA34" s="104">
        <v>50.23916244506836</v>
      </c>
      <c r="AB34" s="104">
        <v>50.083927154541016</v>
      </c>
      <c r="AC34" s="104">
        <v>50.708614349365234</v>
      </c>
      <c r="AD34" s="104">
        <v>50.40589904785156</v>
      </c>
      <c r="AE34" s="104">
        <v>50.045806884765625</v>
      </c>
      <c r="AF34" s="104">
        <v>50.294132232666016</v>
      </c>
      <c r="AG34" s="104">
        <v>49.88893508911133</v>
      </c>
      <c r="AH34" s="104">
        <v>51.650901794433594</v>
      </c>
      <c r="AI34" s="104">
        <v>50.06366729736328</v>
      </c>
      <c r="AJ34" s="104">
        <v>51.54825973510742</v>
      </c>
      <c r="AK34" s="104">
        <v>50.73720169067383</v>
      </c>
      <c r="AL34" s="104">
        <v>51.92764663696289</v>
      </c>
      <c r="AM34" s="104">
        <v>51.13416290283203</v>
      </c>
      <c r="AN34" s="104">
        <v>51.163211822509766</v>
      </c>
      <c r="AO34" s="104">
        <v>51.20719909667969</v>
      </c>
      <c r="AP34" s="105">
        <v>51.12879180908203</v>
      </c>
      <c r="AQ34" s="105">
        <v>50.88875961303711</v>
      </c>
      <c r="AR34" s="105">
        <v>51.185638427734375</v>
      </c>
      <c r="AS34" s="105">
        <v>51.25463104248047</v>
      </c>
      <c r="AT34" s="105">
        <v>51.35575866699219</v>
      </c>
      <c r="AU34" s="105">
        <v>51.494659423828125</v>
      </c>
      <c r="AV34" s="105">
        <v>51.824928283691406</v>
      </c>
      <c r="AW34" s="105">
        <v>51.70315170288086</v>
      </c>
      <c r="AX34" s="105">
        <v>51.8974609375</v>
      </c>
      <c r="AY34" s="105">
        <v>51.84608840942383</v>
      </c>
      <c r="AZ34" s="105">
        <v>51.76401138305664</v>
      </c>
      <c r="BA34" s="105">
        <v>51.757198333740234</v>
      </c>
      <c r="BB34" s="105">
        <v>51.7093505859375</v>
      </c>
      <c r="BC34" s="105">
        <v>51.61137008666992</v>
      </c>
      <c r="BD34" s="105">
        <v>51.71678161621094</v>
      </c>
      <c r="BE34" s="105">
        <v>51.87046813964844</v>
      </c>
      <c r="BF34" s="105">
        <v>51.8784294128418</v>
      </c>
      <c r="BG34" s="105">
        <v>51.913700103759766</v>
      </c>
      <c r="BH34" s="105">
        <v>52.07746124267578</v>
      </c>
      <c r="BI34" s="105">
        <v>52.21240997314453</v>
      </c>
      <c r="BJ34" s="105">
        <v>52.289459228515625</v>
      </c>
      <c r="BK34" s="106"/>
    </row>
    <row r="35" spans="1:63" ht="10.5">
      <c r="A35" t="s">
        <v>291</v>
      </c>
      <c r="B35" t="s">
        <v>292</v>
      </c>
      <c r="C35" s="102">
        <v>9.876506805419922</v>
      </c>
      <c r="D35" s="103">
        <v>9.521544456481934</v>
      </c>
      <c r="E35" s="104">
        <v>8.322917938232422</v>
      </c>
      <c r="F35" s="104">
        <v>8.772950172424316</v>
      </c>
      <c r="G35" s="104">
        <v>8.566863059997559</v>
      </c>
      <c r="H35" s="104">
        <v>9.256893157958984</v>
      </c>
      <c r="I35" s="104">
        <v>9.9232177734375</v>
      </c>
      <c r="J35" s="104">
        <v>9.44363784790039</v>
      </c>
      <c r="K35" s="104">
        <v>9.006050109863281</v>
      </c>
      <c r="L35" s="104">
        <v>8.850297927856445</v>
      </c>
      <c r="M35" s="104">
        <v>9.408458709716797</v>
      </c>
      <c r="N35" s="104">
        <v>10.660602569580078</v>
      </c>
      <c r="O35" s="104">
        <v>10.116814613342285</v>
      </c>
      <c r="P35" s="104">
        <v>9.53281307220459</v>
      </c>
      <c r="Q35" s="104">
        <v>9.142899513244629</v>
      </c>
      <c r="R35" s="104">
        <v>9.020317077636719</v>
      </c>
      <c r="S35" s="104">
        <v>8.872668266296387</v>
      </c>
      <c r="T35" s="104">
        <v>8.896757125854492</v>
      </c>
      <c r="U35" s="104">
        <v>10.678882598876953</v>
      </c>
      <c r="V35" s="104">
        <v>9.671558380126953</v>
      </c>
      <c r="W35" s="104">
        <v>10.069424629211426</v>
      </c>
      <c r="X35" s="104">
        <v>10.492894172668457</v>
      </c>
      <c r="Y35" s="104">
        <v>10.480777740478516</v>
      </c>
      <c r="Z35" s="104">
        <v>11.717717170715332</v>
      </c>
      <c r="AA35" s="104">
        <v>9.895746231079102</v>
      </c>
      <c r="AB35" s="104">
        <v>9.425492286682129</v>
      </c>
      <c r="AC35" s="104">
        <v>9.06249713897705</v>
      </c>
      <c r="AD35" s="104">
        <v>9.612719535827637</v>
      </c>
      <c r="AE35" s="104">
        <v>9.360635757446289</v>
      </c>
      <c r="AF35" s="104">
        <v>9.487700462341309</v>
      </c>
      <c r="AG35" s="104">
        <v>10.073746681213379</v>
      </c>
      <c r="AH35" s="104">
        <v>10.245256423950195</v>
      </c>
      <c r="AI35" s="104">
        <v>9.4315185546875</v>
      </c>
      <c r="AJ35" s="104">
        <v>8.374871253967285</v>
      </c>
      <c r="AK35" s="104">
        <v>7.861727237701416</v>
      </c>
      <c r="AL35" s="104">
        <v>8.789502143859863</v>
      </c>
      <c r="AM35" s="104">
        <v>8.996075630187988</v>
      </c>
      <c r="AN35" s="104">
        <v>8.629977226257324</v>
      </c>
      <c r="AO35" s="104">
        <v>8.380778312683105</v>
      </c>
      <c r="AP35" s="105">
        <v>9.093059539794922</v>
      </c>
      <c r="AQ35" s="105">
        <v>9.006491661071777</v>
      </c>
      <c r="AR35" s="105">
        <v>8.92155933380127</v>
      </c>
      <c r="AS35" s="105">
        <v>9.137877464294434</v>
      </c>
      <c r="AT35" s="105">
        <v>9.11176872253418</v>
      </c>
      <c r="AU35" s="105">
        <v>9.078842163085938</v>
      </c>
      <c r="AV35" s="105">
        <v>9.248957633972168</v>
      </c>
      <c r="AW35" s="105">
        <v>9.369220733642578</v>
      </c>
      <c r="AX35" s="105">
        <v>9.443490028381348</v>
      </c>
      <c r="AY35" s="105">
        <v>10.390310287475586</v>
      </c>
      <c r="AZ35" s="105">
        <v>10.139120101928711</v>
      </c>
      <c r="BA35" s="105">
        <v>9.767375946044922</v>
      </c>
      <c r="BB35" s="105">
        <v>9.89897632598877</v>
      </c>
      <c r="BC35" s="105">
        <v>9.716280937194824</v>
      </c>
      <c r="BD35" s="105">
        <v>9.516755104064941</v>
      </c>
      <c r="BE35" s="105">
        <v>9.979355812072754</v>
      </c>
      <c r="BF35" s="105">
        <v>9.875152587890625</v>
      </c>
      <c r="BG35" s="105">
        <v>9.79571533203125</v>
      </c>
      <c r="BH35" s="105">
        <v>9.86555004119873</v>
      </c>
      <c r="BI35" s="105">
        <v>10.044739723205566</v>
      </c>
      <c r="BJ35" s="105">
        <v>10.173230171203613</v>
      </c>
      <c r="BK35" s="106"/>
    </row>
    <row r="36" spans="1:63" ht="10.5">
      <c r="A36" t="s">
        <v>293</v>
      </c>
      <c r="B36" t="s">
        <v>294</v>
      </c>
      <c r="C36" s="102">
        <v>26.92470932006836</v>
      </c>
      <c r="D36" s="103">
        <v>21.26948356628418</v>
      </c>
      <c r="E36" s="104">
        <v>3.4268064498901367</v>
      </c>
      <c r="F36" s="104">
        <v>-6.9235334396362305</v>
      </c>
      <c r="G36" s="104">
        <v>-12.598871231079102</v>
      </c>
      <c r="H36" s="104">
        <v>-13.630267143249512</v>
      </c>
      <c r="I36" s="104">
        <v>-12.022644996643066</v>
      </c>
      <c r="J36" s="104">
        <v>-11.475064277648926</v>
      </c>
      <c r="K36" s="104">
        <v>-11.094566345214844</v>
      </c>
      <c r="L36" s="104">
        <v>-8.158580780029297</v>
      </c>
      <c r="M36" s="104">
        <v>2.1733667850494385</v>
      </c>
      <c r="N36" s="104">
        <v>18.844484329223633</v>
      </c>
      <c r="O36" s="104">
        <v>23.557451248168945</v>
      </c>
      <c r="P36" s="104">
        <v>15.677428245544434</v>
      </c>
      <c r="Q36" s="104">
        <v>9.414419174194336</v>
      </c>
      <c r="R36" s="104">
        <v>-7.39003324508667</v>
      </c>
      <c r="S36" s="104">
        <v>-12.681386947631836</v>
      </c>
      <c r="T36" s="104">
        <v>-11.102800369262695</v>
      </c>
      <c r="U36" s="104">
        <v>-8.489031791687012</v>
      </c>
      <c r="V36" s="104">
        <v>-7.095967769622803</v>
      </c>
      <c r="W36" s="104">
        <v>-9.330033302307129</v>
      </c>
      <c r="X36" s="104">
        <v>-8.812161445617676</v>
      </c>
      <c r="Y36" s="104">
        <v>0.28679999709129333</v>
      </c>
      <c r="Z36" s="104">
        <v>18.241741180419922</v>
      </c>
      <c r="AA36" s="104">
        <v>8.513548851013184</v>
      </c>
      <c r="AB36" s="104">
        <v>17.332534790039062</v>
      </c>
      <c r="AC36" s="104">
        <v>6.454257965087891</v>
      </c>
      <c r="AD36" s="104">
        <v>-8.47873306274414</v>
      </c>
      <c r="AE36" s="104">
        <v>-11.854935646057129</v>
      </c>
      <c r="AF36" s="104">
        <v>-10.371366500854492</v>
      </c>
      <c r="AG36" s="104">
        <v>-5.180451393127441</v>
      </c>
      <c r="AH36" s="104">
        <v>-6.087806224822998</v>
      </c>
      <c r="AI36" s="104">
        <v>-11.913033485412598</v>
      </c>
      <c r="AJ36" s="104">
        <v>-4.219193458557129</v>
      </c>
      <c r="AK36" s="104">
        <v>1.5824333429336548</v>
      </c>
      <c r="AL36" s="104">
        <v>11.062225341796875</v>
      </c>
      <c r="AM36" s="104">
        <v>22.0633544921875</v>
      </c>
      <c r="AN36" s="104">
        <v>27.714189529418945</v>
      </c>
      <c r="AO36" s="104">
        <v>2.7115650177001953</v>
      </c>
      <c r="AP36" s="105">
        <v>-5.990458965301514</v>
      </c>
      <c r="AQ36" s="105">
        <v>-10.624279975891113</v>
      </c>
      <c r="AR36" s="105">
        <v>-11.354220390319824</v>
      </c>
      <c r="AS36" s="105">
        <v>-9.50722885131836</v>
      </c>
      <c r="AT36" s="105">
        <v>-8.492697715759277</v>
      </c>
      <c r="AU36" s="105">
        <v>-9.848841667175293</v>
      </c>
      <c r="AV36" s="105">
        <v>-5.962253093719482</v>
      </c>
      <c r="AW36" s="105">
        <v>4.827229022979736</v>
      </c>
      <c r="AX36" s="105">
        <v>15.900620460510254</v>
      </c>
      <c r="AY36" s="105">
        <v>21.806039810180664</v>
      </c>
      <c r="AZ36" s="105">
        <v>15.553850173950195</v>
      </c>
      <c r="BA36" s="105">
        <v>7.136874198913574</v>
      </c>
      <c r="BB36" s="105">
        <v>-4.237811088562012</v>
      </c>
      <c r="BC36" s="105">
        <v>-10.82190990447998</v>
      </c>
      <c r="BD36" s="105">
        <v>-11.678999900817871</v>
      </c>
      <c r="BE36" s="105">
        <v>-9.843120574951172</v>
      </c>
      <c r="BF36" s="105">
        <v>-8.803537368774414</v>
      </c>
      <c r="BG36" s="105">
        <v>-10.128769874572754</v>
      </c>
      <c r="BH36" s="105">
        <v>-6.177450180053711</v>
      </c>
      <c r="BI36" s="105">
        <v>4.548555850982666</v>
      </c>
      <c r="BJ36" s="105">
        <v>15.754690170288086</v>
      </c>
      <c r="BK36" s="106"/>
    </row>
    <row r="37" spans="1:63" ht="10.5">
      <c r="A37" t="s">
        <v>295</v>
      </c>
      <c r="B37" t="s">
        <v>296</v>
      </c>
      <c r="C37" s="102">
        <v>0.20748387277126312</v>
      </c>
      <c r="D37" s="103">
        <v>0.2094137966632843</v>
      </c>
      <c r="E37" s="104">
        <v>0.18790322542190552</v>
      </c>
      <c r="F37" s="104">
        <v>0.17496666312217712</v>
      </c>
      <c r="G37" s="104">
        <v>0.19264516234397888</v>
      </c>
      <c r="H37" s="104">
        <v>0.047833334654569626</v>
      </c>
      <c r="I37" s="104">
        <v>0.08070968091487885</v>
      </c>
      <c r="J37" s="104">
        <v>0.15935483574867249</v>
      </c>
      <c r="K37" s="104">
        <v>0.17456667125225067</v>
      </c>
      <c r="L37" s="104">
        <v>0.18561290204524994</v>
      </c>
      <c r="M37" s="104">
        <v>0.19246666133403778</v>
      </c>
      <c r="N37" s="104">
        <v>0.16664515435695648</v>
      </c>
      <c r="O37" s="104">
        <v>0.1340000033378601</v>
      </c>
      <c r="P37" s="104">
        <v>0.18846428394317627</v>
      </c>
      <c r="Q37" s="104">
        <v>0.201096773147583</v>
      </c>
      <c r="R37" s="104">
        <v>0.17096666991710663</v>
      </c>
      <c r="S37" s="104">
        <v>0.13780644536018372</v>
      </c>
      <c r="T37" s="104">
        <v>0.18170000612735748</v>
      </c>
      <c r="U37" s="104">
        <v>0.17629031836986542</v>
      </c>
      <c r="V37" s="104">
        <v>0.18319354951381683</v>
      </c>
      <c r="W37" s="104">
        <v>0.1703999936580658</v>
      </c>
      <c r="X37" s="104">
        <v>0.1750967800617218</v>
      </c>
      <c r="Y37" s="104">
        <v>0.18043333292007446</v>
      </c>
      <c r="Z37" s="104">
        <v>0.19587096571922302</v>
      </c>
      <c r="AA37" s="104">
        <v>0.18183870613574982</v>
      </c>
      <c r="AB37" s="104">
        <v>0.20592856407165527</v>
      </c>
      <c r="AC37" s="104">
        <v>0.19587096571922302</v>
      </c>
      <c r="AD37" s="104">
        <v>0.14373333752155304</v>
      </c>
      <c r="AE37" s="104">
        <v>0.10338709503412247</v>
      </c>
      <c r="AF37" s="104">
        <v>0.16516666114330292</v>
      </c>
      <c r="AG37" s="104">
        <v>0.1756451576948166</v>
      </c>
      <c r="AH37" s="104">
        <v>0.1802903264760971</v>
      </c>
      <c r="AI37" s="104">
        <v>0.16869999468326569</v>
      </c>
      <c r="AJ37" s="104">
        <v>0.16151612997055054</v>
      </c>
      <c r="AK37" s="104">
        <v>0.16753333806991577</v>
      </c>
      <c r="AL37" s="104">
        <v>0.20519354939460754</v>
      </c>
      <c r="AM37" s="104">
        <v>0.20306451618671417</v>
      </c>
      <c r="AN37" s="104">
        <v>0.2028370052576065</v>
      </c>
      <c r="AO37" s="104">
        <v>0.1785459965467453</v>
      </c>
      <c r="AP37" s="105">
        <v>0.14656180143356323</v>
      </c>
      <c r="AQ37" s="105">
        <v>0.17533719539642334</v>
      </c>
      <c r="AR37" s="105">
        <v>0.1562155932188034</v>
      </c>
      <c r="AS37" s="105">
        <v>0.18449470400810242</v>
      </c>
      <c r="AT37" s="105">
        <v>0.18937189877033234</v>
      </c>
      <c r="AU37" s="105">
        <v>0.18165770173072815</v>
      </c>
      <c r="AV37" s="105">
        <v>0.16332459449768066</v>
      </c>
      <c r="AW37" s="105">
        <v>0.1986664980649948</v>
      </c>
      <c r="AX37" s="105">
        <v>0.21330149471759796</v>
      </c>
      <c r="AY37" s="105">
        <v>0.21931789815425873</v>
      </c>
      <c r="AZ37" s="105">
        <v>0.23151040077209473</v>
      </c>
      <c r="BA37" s="105">
        <v>0.21191470324993134</v>
      </c>
      <c r="BB37" s="105">
        <v>0.181705504655838</v>
      </c>
      <c r="BC37" s="105">
        <v>0.16872410476207733</v>
      </c>
      <c r="BD37" s="105">
        <v>0.14663639664649963</v>
      </c>
      <c r="BE37" s="105">
        <v>0.1737941950559616</v>
      </c>
      <c r="BF37" s="105">
        <v>0.17824749648571014</v>
      </c>
      <c r="BG37" s="105">
        <v>0.1703730970621109</v>
      </c>
      <c r="BH37" s="105">
        <v>0.18589040637016296</v>
      </c>
      <c r="BI37" s="105">
        <v>0.22120940685272217</v>
      </c>
      <c r="BJ37" s="105">
        <v>0.23583580553531647</v>
      </c>
      <c r="BK37" s="106"/>
    </row>
    <row r="38" spans="1:63" ht="10.5">
      <c r="A38" t="s">
        <v>297</v>
      </c>
      <c r="B38" t="s">
        <v>298</v>
      </c>
      <c r="C38" s="102">
        <v>-2.1920552253723145</v>
      </c>
      <c r="D38" s="103">
        <v>4.5801801681518555</v>
      </c>
      <c r="E38" s="104">
        <v>4.011308193206787</v>
      </c>
      <c r="F38" s="104">
        <v>4.3821492195129395</v>
      </c>
      <c r="G38" s="104">
        <v>3.7231369018554688</v>
      </c>
      <c r="H38" s="104">
        <v>2.3478403091430664</v>
      </c>
      <c r="I38" s="104">
        <v>1.8483625650405884</v>
      </c>
      <c r="J38" s="104">
        <v>1.9208781719207764</v>
      </c>
      <c r="K38" s="104">
        <v>2.062849998474121</v>
      </c>
      <c r="L38" s="104">
        <v>-0.4704592823982239</v>
      </c>
      <c r="M38" s="104">
        <v>-2.6708924770355225</v>
      </c>
      <c r="N38" s="104">
        <v>-4.613698959350586</v>
      </c>
      <c r="O38" s="104">
        <v>-0.7596532106399536</v>
      </c>
      <c r="P38" s="104">
        <v>4.290400981903076</v>
      </c>
      <c r="Q38" s="104">
        <v>1.091326355934143</v>
      </c>
      <c r="R38" s="104">
        <v>5.062882900238037</v>
      </c>
      <c r="S38" s="104">
        <v>2.8168156147003174</v>
      </c>
      <c r="T38" s="104">
        <v>2.6668097972869873</v>
      </c>
      <c r="U38" s="104">
        <v>2.25234317779541</v>
      </c>
      <c r="V38" s="104">
        <v>2.7548611164093018</v>
      </c>
      <c r="W38" s="104">
        <v>2.216975450515747</v>
      </c>
      <c r="X38" s="104">
        <v>-0.9730876684188843</v>
      </c>
      <c r="Y38" s="104">
        <v>-3.0672106742858887</v>
      </c>
      <c r="Z38" s="104">
        <v>-3.529975175857544</v>
      </c>
      <c r="AA38" s="104">
        <v>1.2833504676818848</v>
      </c>
      <c r="AB38" s="104">
        <v>-0.20492057502269745</v>
      </c>
      <c r="AC38" s="104">
        <v>2.625890016555786</v>
      </c>
      <c r="AD38" s="104">
        <v>4.7344136238098145</v>
      </c>
      <c r="AE38" s="104">
        <v>2.3089444637298584</v>
      </c>
      <c r="AF38" s="104">
        <v>2.8408665657043457</v>
      </c>
      <c r="AG38" s="104">
        <v>2.494220733642578</v>
      </c>
      <c r="AH38" s="104">
        <v>1.4217435121536255</v>
      </c>
      <c r="AI38" s="104">
        <v>1.5230817794799805</v>
      </c>
      <c r="AJ38" s="104">
        <v>-2.405064821243286</v>
      </c>
      <c r="AK38" s="104">
        <v>-1.327860713005066</v>
      </c>
      <c r="AL38" s="104">
        <v>-3.773437738418579</v>
      </c>
      <c r="AM38" s="104">
        <v>-4.084913730621338</v>
      </c>
      <c r="AN38" s="104">
        <v>-1.1990458965301514</v>
      </c>
      <c r="AO38" s="104">
        <v>6.185062885284424</v>
      </c>
      <c r="AP38" s="105">
        <v>3.5838370323181152</v>
      </c>
      <c r="AQ38" s="105">
        <v>2.154618978500366</v>
      </c>
      <c r="AR38" s="105">
        <v>1.7761240005493164</v>
      </c>
      <c r="AS38" s="105">
        <v>3.2459681034088135</v>
      </c>
      <c r="AT38" s="105">
        <v>2.2115020751953125</v>
      </c>
      <c r="AU38" s="105">
        <v>-1.1262290477752686</v>
      </c>
      <c r="AV38" s="105">
        <v>-4.06007719039917</v>
      </c>
      <c r="AW38" s="105">
        <v>-6.299388885498047</v>
      </c>
      <c r="AX38" s="105">
        <v>-2.724575996398926</v>
      </c>
      <c r="AY38" s="105">
        <v>-2.9604499340057373</v>
      </c>
      <c r="AZ38" s="105">
        <v>3.4490621089935303</v>
      </c>
      <c r="BA38" s="105">
        <v>3.1243350505828857</v>
      </c>
      <c r="BB38" s="105">
        <v>2.443065881729126</v>
      </c>
      <c r="BC38" s="105">
        <v>1.148514986038208</v>
      </c>
      <c r="BD38" s="105">
        <v>1.708981990814209</v>
      </c>
      <c r="BE38" s="105">
        <v>2.3800289630889893</v>
      </c>
      <c r="BF38" s="105">
        <v>1.5211639404296875</v>
      </c>
      <c r="BG38" s="105">
        <v>-0.6565095782279968</v>
      </c>
      <c r="BH38" s="105">
        <v>-3.8465158939361572</v>
      </c>
      <c r="BI38" s="105">
        <v>-5.733242988586426</v>
      </c>
      <c r="BJ38" s="105">
        <v>-2.510565996170044</v>
      </c>
      <c r="BK38" s="106"/>
    </row>
    <row r="39" spans="3:62" ht="10.5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</row>
    <row r="40" spans="2:63" ht="10.5">
      <c r="B40" s="11" t="s">
        <v>299</v>
      </c>
      <c r="C40" s="67"/>
      <c r="D40" s="67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4"/>
    </row>
    <row r="41" spans="1:62" ht="10.5">
      <c r="A41" t="s">
        <v>300</v>
      </c>
      <c r="B41" s="19" t="s">
        <v>301</v>
      </c>
      <c r="C41" s="162">
        <v>6051.8388671875</v>
      </c>
      <c r="D41" s="162">
        <v>5452.30615234375</v>
      </c>
      <c r="E41" s="162">
        <v>5341.884765625</v>
      </c>
      <c r="F41" s="162">
        <v>5535.2900390625</v>
      </c>
      <c r="G41" s="162">
        <v>5910.98193359375</v>
      </c>
      <c r="H41" s="162">
        <v>6307.37890625</v>
      </c>
      <c r="I41" s="162">
        <v>6681.15185546875</v>
      </c>
      <c r="J41" s="162">
        <v>7004.57177734375</v>
      </c>
      <c r="K41" s="162">
        <v>7310.4541015625</v>
      </c>
      <c r="L41" s="162">
        <v>7548.212890625</v>
      </c>
      <c r="M41" s="162">
        <v>7479.3671875</v>
      </c>
      <c r="N41" s="162">
        <v>6897.19921875</v>
      </c>
      <c r="O41" s="162">
        <v>6199.2900390625</v>
      </c>
      <c r="P41" s="162">
        <v>5768.93896484375</v>
      </c>
      <c r="Q41" s="162">
        <v>5484.3310546875</v>
      </c>
      <c r="R41" s="162">
        <v>5699.06005859375</v>
      </c>
      <c r="S41" s="162">
        <v>6075.52099609375</v>
      </c>
      <c r="T41" s="162">
        <v>6398.73681640625</v>
      </c>
      <c r="U41" s="162">
        <v>6653.208984375</v>
      </c>
      <c r="V41" s="162">
        <v>6865.10302734375</v>
      </c>
      <c r="W41" s="162">
        <v>7136.423828125</v>
      </c>
      <c r="X41" s="162">
        <v>7400.32080078125</v>
      </c>
      <c r="Y41" s="162">
        <v>7398.2939453125</v>
      </c>
      <c r="Z41" s="162">
        <v>6835.373046875</v>
      </c>
      <c r="AA41" s="162">
        <v>6572.080078125</v>
      </c>
      <c r="AB41" s="162">
        <v>6090.19580078125</v>
      </c>
      <c r="AC41" s="162">
        <v>5888.6748046875</v>
      </c>
      <c r="AD41" s="162">
        <v>6143.31982421875</v>
      </c>
      <c r="AE41" s="162">
        <v>6511.65185546875</v>
      </c>
      <c r="AF41" s="162">
        <v>6832.80517578125</v>
      </c>
      <c r="AG41" s="162">
        <v>6993.0517578125</v>
      </c>
      <c r="AH41" s="162">
        <v>7181.96484375</v>
      </c>
      <c r="AI41" s="162">
        <v>7538.546875</v>
      </c>
      <c r="AJ41" s="162">
        <v>7669.2080078125</v>
      </c>
      <c r="AK41" s="162">
        <v>7622.51123046875</v>
      </c>
      <c r="AL41" s="162">
        <v>7280.94384765625</v>
      </c>
      <c r="AM41" s="162">
        <v>6594.291015625</v>
      </c>
      <c r="AN41" s="162">
        <v>5818.2939453125</v>
      </c>
      <c r="AO41" s="162">
        <v>5734.23486328125</v>
      </c>
      <c r="AP41" s="163">
        <v>5913.94921875</v>
      </c>
      <c r="AQ41" s="163">
        <v>6243.3017578125</v>
      </c>
      <c r="AR41" s="163">
        <v>6583.92822265625</v>
      </c>
      <c r="AS41" s="163">
        <v>6878.65185546875</v>
      </c>
      <c r="AT41" s="163">
        <v>7141.92578125</v>
      </c>
      <c r="AU41" s="163">
        <v>7437.39111328125</v>
      </c>
      <c r="AV41" s="163">
        <v>7622.22119140625</v>
      </c>
      <c r="AW41" s="163">
        <v>7477.40380859375</v>
      </c>
      <c r="AX41" s="163">
        <v>6984.48486328125</v>
      </c>
      <c r="AY41" s="163">
        <v>6308.498046875</v>
      </c>
      <c r="AZ41" s="163">
        <v>5857.43603515625</v>
      </c>
      <c r="BA41" s="163">
        <v>5636.19287109375</v>
      </c>
      <c r="BB41" s="163">
        <v>5763.3271484375</v>
      </c>
      <c r="BC41" s="163">
        <v>6098.80712890625</v>
      </c>
      <c r="BD41" s="163">
        <v>6449.1767578125</v>
      </c>
      <c r="BE41" s="163">
        <v>6754.31298828125</v>
      </c>
      <c r="BF41" s="163">
        <v>7027.22314453125</v>
      </c>
      <c r="BG41" s="163">
        <v>7331.0859375</v>
      </c>
      <c r="BH41" s="163">
        <v>7522.5869140625</v>
      </c>
      <c r="BI41" s="163">
        <v>7386.1298828125</v>
      </c>
      <c r="BJ41" s="163">
        <v>6897.73486328125</v>
      </c>
    </row>
    <row r="42" spans="1:62" ht="10.5">
      <c r="A42" t="s">
        <v>302</v>
      </c>
      <c r="B42" t="s">
        <v>303</v>
      </c>
      <c r="C42" s="162">
        <v>1751.04296875</v>
      </c>
      <c r="D42" s="162">
        <v>1155.7569580078125</v>
      </c>
      <c r="E42" s="162">
        <v>1058.4100341796875</v>
      </c>
      <c r="F42" s="162">
        <v>1252.4549560546875</v>
      </c>
      <c r="G42" s="162">
        <v>1623.759033203125</v>
      </c>
      <c r="H42" s="162">
        <v>2022.93505859375</v>
      </c>
      <c r="I42" s="162">
        <v>2394.568115234375</v>
      </c>
      <c r="J42" s="162">
        <v>2742.613037109375</v>
      </c>
      <c r="K42" s="162">
        <v>3056.549072265625</v>
      </c>
      <c r="L42" s="162">
        <v>3302.235107421875</v>
      </c>
      <c r="M42" s="162">
        <v>3244.5458984375</v>
      </c>
      <c r="N42" s="162">
        <v>2696.074951171875</v>
      </c>
      <c r="O42" s="162">
        <v>1993.9429931640625</v>
      </c>
      <c r="P42" s="162">
        <v>1564.4620361328125</v>
      </c>
      <c r="Q42" s="162">
        <v>1284.3699951171875</v>
      </c>
      <c r="R42" s="162">
        <v>1498.6429443359375</v>
      </c>
      <c r="S42" s="162">
        <v>1875.1510009765625</v>
      </c>
      <c r="T42" s="162">
        <v>2197.489990234375</v>
      </c>
      <c r="U42" s="162">
        <v>2450.1689453125</v>
      </c>
      <c r="V42" s="162">
        <v>2662.260986328125</v>
      </c>
      <c r="W42" s="162">
        <v>2931.697998046875</v>
      </c>
      <c r="X42" s="162">
        <v>3194.10302734375</v>
      </c>
      <c r="Y42" s="162">
        <v>3189.159912109375</v>
      </c>
      <c r="Z42" s="162">
        <v>2635.35888671875</v>
      </c>
      <c r="AA42" s="162">
        <v>2371.047119140625</v>
      </c>
      <c r="AB42" s="162">
        <v>1886.239990234375</v>
      </c>
      <c r="AC42" s="162">
        <v>1691.737060546875</v>
      </c>
      <c r="AD42" s="162">
        <v>1945.2760009765625</v>
      </c>
      <c r="AE42" s="162">
        <v>2309.943115234375</v>
      </c>
      <c r="AF42" s="162">
        <v>2616.64599609375</v>
      </c>
      <c r="AG42" s="162">
        <v>2779.2109375</v>
      </c>
      <c r="AH42" s="162">
        <v>2969.221923828125</v>
      </c>
      <c r="AI42" s="162">
        <v>3323.177978515625</v>
      </c>
      <c r="AJ42" s="162">
        <v>3452.239990234375</v>
      </c>
      <c r="AK42" s="162">
        <v>3406.652099609375</v>
      </c>
      <c r="AL42" s="162">
        <v>3069.9560546875</v>
      </c>
      <c r="AM42" s="162">
        <v>2379.173095703125</v>
      </c>
      <c r="AN42" s="162">
        <v>1660.0999755859375</v>
      </c>
      <c r="AO42" s="162">
        <v>1572</v>
      </c>
      <c r="AP42" s="163">
        <v>1698.8310546875</v>
      </c>
      <c r="AQ42" s="163">
        <v>2028.1839599609375</v>
      </c>
      <c r="AR42" s="163">
        <v>2368.81005859375</v>
      </c>
      <c r="AS42" s="163">
        <v>2663.533935546875</v>
      </c>
      <c r="AT42" s="163">
        <v>2926.80810546875</v>
      </c>
      <c r="AU42" s="163">
        <v>3222.27294921875</v>
      </c>
      <c r="AV42" s="163">
        <v>3407.10302734375</v>
      </c>
      <c r="AW42" s="163">
        <v>3262.285888671875</v>
      </c>
      <c r="AX42" s="163">
        <v>2769.366943359375</v>
      </c>
      <c r="AY42" s="163">
        <v>2093.3798828125</v>
      </c>
      <c r="AZ42" s="163">
        <v>1642.3179931640625</v>
      </c>
      <c r="BA42" s="163">
        <v>1421.074951171875</v>
      </c>
      <c r="BB42" s="163">
        <v>1548.208984375</v>
      </c>
      <c r="BC42" s="163">
        <v>1883.68896484375</v>
      </c>
      <c r="BD42" s="163">
        <v>2234.05908203125</v>
      </c>
      <c r="BE42" s="163">
        <v>2539.195068359375</v>
      </c>
      <c r="BF42" s="163">
        <v>2812.10498046875</v>
      </c>
      <c r="BG42" s="163">
        <v>3115.968017578125</v>
      </c>
      <c r="BH42" s="163">
        <v>3307.468994140625</v>
      </c>
      <c r="BI42" s="163">
        <v>3171.011962890625</v>
      </c>
      <c r="BJ42" s="163">
        <v>2682.616943359375</v>
      </c>
    </row>
    <row r="43" spans="1:62" ht="10.5">
      <c r="A43" s="1"/>
      <c r="B43" s="1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</row>
    <row r="44" spans="1:63" ht="10.5">
      <c r="A44" s="1"/>
      <c r="B44" s="1"/>
      <c r="C44" s="67"/>
      <c r="D44" s="67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3"/>
      <c r="BH44" s="93"/>
      <c r="BI44" s="93"/>
      <c r="BJ44" s="93"/>
      <c r="BK44" s="94"/>
    </row>
    <row r="45" spans="1:62" ht="10.5">
      <c r="A45" s="1"/>
      <c r="B45" s="1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</row>
    <row r="46" spans="3:63" ht="10.5">
      <c r="C46" s="22"/>
      <c r="D46" s="22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24"/>
    </row>
    <row r="47" spans="3:63" ht="10.5">
      <c r="C47" s="22"/>
      <c r="D47" s="22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24"/>
    </row>
    <row r="48" spans="3:62" ht="10.5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</row>
    <row r="49" spans="3:62" ht="10.5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</row>
    <row r="50" spans="3:62" ht="10.5">
      <c r="C50" s="38"/>
      <c r="D50" s="38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</row>
    <row r="51" spans="3:62" ht="10.5">
      <c r="C51" s="38"/>
      <c r="D51" s="38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</row>
    <row r="52" spans="3:62" ht="10.5">
      <c r="C52" s="38"/>
      <c r="D52" s="38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</row>
    <row r="53" spans="3:62" ht="10.5">
      <c r="C53" s="43"/>
      <c r="D53" s="4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</row>
    <row r="54" spans="3:62" ht="10.5">
      <c r="C54" s="37"/>
      <c r="D54" s="37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</row>
    <row r="55" spans="3:62" ht="10.5">
      <c r="C55" s="37"/>
      <c r="D55" s="37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</row>
    <row r="56" spans="3:62" ht="10.5">
      <c r="C56" s="38"/>
      <c r="D56" s="38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</row>
    <row r="57" spans="3:62" ht="10.5">
      <c r="C57" s="38"/>
      <c r="D57" s="38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BK54"/>
  <sheetViews>
    <sheetView workbookViewId="0" topLeftCell="A1">
      <pane xSplit="2" topLeftCell="AK1" activePane="topRight" state="frozen"/>
      <selection pane="topLeft" activeCell="AK1" sqref="AK1"/>
      <selection pane="topRight" activeCell="A1" sqref="A1"/>
    </sheetView>
  </sheetViews>
  <sheetFormatPr defaultColWidth="9.16015625" defaultRowHeight="10.5"/>
  <cols>
    <col min="1" max="1" width="11.83203125" style="0" customWidth="1"/>
    <col min="2" max="2" width="60.33203125" style="0" customWidth="1"/>
    <col min="3" max="3" width="17.33203125" style="92" customWidth="1"/>
    <col min="4" max="4" width="11.5" style="92" customWidth="1"/>
    <col min="5" max="45" width="9.5" style="0" bestFit="1" customWidth="1"/>
    <col min="46" max="46" width="9.16015625" style="149" customWidth="1"/>
    <col min="47" max="62" width="9.5" style="0" bestFit="1" customWidth="1"/>
  </cols>
  <sheetData>
    <row r="1" spans="1:62" ht="15.75">
      <c r="A1" s="115" t="s">
        <v>304</v>
      </c>
      <c r="C1" s="160" t="s">
        <v>801</v>
      </c>
      <c r="D1" s="91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0.5">
      <c r="A2" s="156" t="s">
        <v>760</v>
      </c>
      <c r="C2" s="91"/>
      <c r="D2" s="91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t="s">
        <v>1</v>
      </c>
      <c r="B3" s="89" t="s">
        <v>2</v>
      </c>
      <c r="C3" s="82">
        <v>200401</v>
      </c>
      <c r="D3" s="82">
        <v>200402</v>
      </c>
      <c r="E3" s="82">
        <v>200403</v>
      </c>
      <c r="F3" s="82">
        <v>200404</v>
      </c>
      <c r="G3" s="82">
        <v>200405</v>
      </c>
      <c r="H3" s="82">
        <v>200406</v>
      </c>
      <c r="I3" s="82">
        <v>200407</v>
      </c>
      <c r="J3" s="82">
        <v>200408</v>
      </c>
      <c r="K3" s="82">
        <v>200409</v>
      </c>
      <c r="L3" s="82">
        <v>200410</v>
      </c>
      <c r="M3" s="82">
        <v>200411</v>
      </c>
      <c r="N3" s="82">
        <v>200412</v>
      </c>
      <c r="O3" s="82">
        <v>200501</v>
      </c>
      <c r="P3" s="82">
        <v>200502</v>
      </c>
      <c r="Q3" s="82">
        <v>200503</v>
      </c>
      <c r="R3" s="82">
        <v>200504</v>
      </c>
      <c r="S3" s="82">
        <v>200505</v>
      </c>
      <c r="T3" s="82">
        <v>200506</v>
      </c>
      <c r="U3" s="82">
        <v>200507</v>
      </c>
      <c r="V3" s="82">
        <v>200508</v>
      </c>
      <c r="W3" s="82">
        <v>200509</v>
      </c>
      <c r="X3" s="82">
        <v>200510</v>
      </c>
      <c r="Y3" s="82">
        <v>200511</v>
      </c>
      <c r="Z3" s="82">
        <v>200512</v>
      </c>
      <c r="AA3" s="82">
        <v>200601</v>
      </c>
      <c r="AB3" s="82">
        <v>200602</v>
      </c>
      <c r="AC3" s="82">
        <v>200603</v>
      </c>
      <c r="AD3" s="82">
        <v>200604</v>
      </c>
      <c r="AE3" s="82">
        <v>200605</v>
      </c>
      <c r="AF3" s="82">
        <v>200606</v>
      </c>
      <c r="AG3" s="82">
        <v>200607</v>
      </c>
      <c r="AH3" s="82">
        <v>200608</v>
      </c>
      <c r="AI3" s="82">
        <v>200609</v>
      </c>
      <c r="AJ3" s="82">
        <v>200610</v>
      </c>
      <c r="AK3" s="82">
        <v>200611</v>
      </c>
      <c r="AL3" s="82">
        <v>200612</v>
      </c>
      <c r="AM3" s="82">
        <v>200701</v>
      </c>
      <c r="AN3" s="82">
        <v>200702</v>
      </c>
      <c r="AO3" s="82">
        <v>200703</v>
      </c>
      <c r="AP3" s="122">
        <v>200704</v>
      </c>
      <c r="AQ3" s="122">
        <v>200705</v>
      </c>
      <c r="AR3" s="122">
        <v>200706</v>
      </c>
      <c r="AS3" s="122">
        <v>200707</v>
      </c>
      <c r="AT3" s="122">
        <v>200708</v>
      </c>
      <c r="AU3" s="122">
        <v>200709</v>
      </c>
      <c r="AV3" s="122">
        <v>200710</v>
      </c>
      <c r="AW3" s="122">
        <v>200711</v>
      </c>
      <c r="AX3" s="122">
        <v>200712</v>
      </c>
      <c r="AY3" s="122">
        <v>200801</v>
      </c>
      <c r="AZ3" s="122">
        <v>200802</v>
      </c>
      <c r="BA3" s="122">
        <v>200803</v>
      </c>
      <c r="BB3" s="122">
        <v>200804</v>
      </c>
      <c r="BC3" s="122">
        <v>200805</v>
      </c>
      <c r="BD3" s="122">
        <v>200806</v>
      </c>
      <c r="BE3" s="122">
        <v>200807</v>
      </c>
      <c r="BF3" s="122">
        <v>200808</v>
      </c>
      <c r="BG3" s="122">
        <v>200809</v>
      </c>
      <c r="BH3" s="122">
        <v>200810</v>
      </c>
      <c r="BI3" s="122">
        <v>200811</v>
      </c>
      <c r="BJ3" s="122">
        <v>200812</v>
      </c>
      <c r="BK3" s="123"/>
    </row>
    <row r="4" spans="2:62" ht="10.5">
      <c r="B4" s="89"/>
      <c r="C4" s="91"/>
      <c r="D4" s="91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2:62" ht="10.5">
      <c r="B5" s="86" t="s">
        <v>305</v>
      </c>
      <c r="C5" s="91"/>
      <c r="D5" s="91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2:62" ht="10.5">
      <c r="B6" s="86" t="s">
        <v>306</v>
      </c>
      <c r="C6" s="91"/>
      <c r="D6" s="91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</row>
    <row r="7" spans="1:63" ht="10.5">
      <c r="A7" t="s">
        <v>307</v>
      </c>
      <c r="B7" t="s">
        <v>308</v>
      </c>
      <c r="C7" s="102">
        <v>1.1230167150497437</v>
      </c>
      <c r="D7" s="104">
        <v>1.2274855375289917</v>
      </c>
      <c r="E7" s="104">
        <v>0.81178879737854</v>
      </c>
      <c r="F7" s="104">
        <v>0.6393470168113708</v>
      </c>
      <c r="G7" s="104">
        <v>0.3017132878303528</v>
      </c>
      <c r="H7" s="104">
        <v>0.19528846442699432</v>
      </c>
      <c r="I7" s="104">
        <v>0.17619732022285461</v>
      </c>
      <c r="J7" s="104">
        <v>0.1511724889278412</v>
      </c>
      <c r="K7" s="104">
        <v>0.1454658955335617</v>
      </c>
      <c r="L7" s="104">
        <v>0.2236112654209137</v>
      </c>
      <c r="M7" s="104">
        <v>0.44969990849494934</v>
      </c>
      <c r="N7" s="104">
        <v>0.7390899062156677</v>
      </c>
      <c r="O7" s="104">
        <v>1.0397595167160034</v>
      </c>
      <c r="P7" s="104">
        <v>1.167870044708252</v>
      </c>
      <c r="Q7" s="104">
        <v>1.0386857986450195</v>
      </c>
      <c r="R7" s="104">
        <v>0.6605061292648315</v>
      </c>
      <c r="S7" s="104">
        <v>0.351657509803772</v>
      </c>
      <c r="T7" s="104">
        <v>0.24053800106048584</v>
      </c>
      <c r="U7" s="104">
        <v>0.14712567627429962</v>
      </c>
      <c r="V7" s="104">
        <v>0.12443903088569641</v>
      </c>
      <c r="W7" s="104">
        <v>0.13912910223007202</v>
      </c>
      <c r="X7" s="104">
        <v>0.2040867805480957</v>
      </c>
      <c r="Y7" s="104">
        <v>0.4367649555206299</v>
      </c>
      <c r="Z7" s="104">
        <v>0.8764849305152893</v>
      </c>
      <c r="AA7" s="104">
        <v>0.9446680545806885</v>
      </c>
      <c r="AB7" s="104">
        <v>0.9267816543579102</v>
      </c>
      <c r="AC7" s="104">
        <v>0.8837344646453857</v>
      </c>
      <c r="AD7" s="104">
        <v>0.5578930974006653</v>
      </c>
      <c r="AE7" s="104">
        <v>0.3267076313495636</v>
      </c>
      <c r="AF7" s="104">
        <v>0.21208049356937408</v>
      </c>
      <c r="AG7" s="104">
        <v>0.1392366737127304</v>
      </c>
      <c r="AH7" s="104">
        <v>0.12538984417915344</v>
      </c>
      <c r="AI7" s="104">
        <v>0.14927859604358673</v>
      </c>
      <c r="AJ7" s="104">
        <v>0.2177293598651886</v>
      </c>
      <c r="AK7" s="104">
        <v>0.41535699367523193</v>
      </c>
      <c r="AL7" s="104">
        <v>0.6098557710647583</v>
      </c>
      <c r="AM7" s="104">
        <v>0.819938600063324</v>
      </c>
      <c r="AN7" s="104">
        <v>1.149610996246338</v>
      </c>
      <c r="AO7" s="104">
        <v>0.9504634141921997</v>
      </c>
      <c r="AP7" s="105">
        <v>0.6158792972564697</v>
      </c>
      <c r="AQ7" s="105">
        <v>0.32981741428375244</v>
      </c>
      <c r="AR7" s="105">
        <v>0.21494290232658386</v>
      </c>
      <c r="AS7" s="105">
        <v>0.15987840294837952</v>
      </c>
      <c r="AT7" s="105">
        <v>0.12201199680566788</v>
      </c>
      <c r="AU7" s="105">
        <v>0.14355090260505676</v>
      </c>
      <c r="AV7" s="105">
        <v>0.22651949524879456</v>
      </c>
      <c r="AW7" s="105">
        <v>0.4576789140701294</v>
      </c>
      <c r="AX7" s="105">
        <v>0.849717915058136</v>
      </c>
      <c r="AY7" s="105">
        <v>1.1102570295333862</v>
      </c>
      <c r="AZ7" s="105">
        <v>1.1611219644546509</v>
      </c>
      <c r="BA7" s="105">
        <v>0.8970848917961121</v>
      </c>
      <c r="BB7" s="105">
        <v>0.642356276512146</v>
      </c>
      <c r="BC7" s="105">
        <v>0.33472129702568054</v>
      </c>
      <c r="BD7" s="105">
        <v>0.2155206948518753</v>
      </c>
      <c r="BE7" s="105">
        <v>0.1546785980463028</v>
      </c>
      <c r="BF7" s="105">
        <v>0.1290978044271469</v>
      </c>
      <c r="BG7" s="105">
        <v>0.1555282026529312</v>
      </c>
      <c r="BH7" s="105">
        <v>0.23085470497608185</v>
      </c>
      <c r="BI7" s="105">
        <v>0.46527549624443054</v>
      </c>
      <c r="BJ7" s="105">
        <v>0.8525124192237854</v>
      </c>
      <c r="BK7" s="106"/>
    </row>
    <row r="8" spans="1:63" ht="10.5">
      <c r="A8" t="s">
        <v>309</v>
      </c>
      <c r="B8" t="s">
        <v>310</v>
      </c>
      <c r="C8" s="102">
        <v>5.3546037673950195</v>
      </c>
      <c r="D8" s="104">
        <v>5.52981424331665</v>
      </c>
      <c r="E8" s="104">
        <v>3.7939300537109375</v>
      </c>
      <c r="F8" s="104">
        <v>2.8021790981292725</v>
      </c>
      <c r="G8" s="104">
        <v>1.3435200452804565</v>
      </c>
      <c r="H8" s="104">
        <v>0.8548811078071594</v>
      </c>
      <c r="I8" s="104">
        <v>0.6574838161468506</v>
      </c>
      <c r="J8" s="104">
        <v>0.628007173538208</v>
      </c>
      <c r="K8" s="104">
        <v>0.6667569875717163</v>
      </c>
      <c r="L8" s="104">
        <v>1.1577463150024414</v>
      </c>
      <c r="M8" s="104">
        <v>2.2604787349700928</v>
      </c>
      <c r="N8" s="104">
        <v>3.680926561355591</v>
      </c>
      <c r="O8" s="104">
        <v>4.8260931968688965</v>
      </c>
      <c r="P8" s="104">
        <v>5.242722511291504</v>
      </c>
      <c r="Q8" s="104">
        <v>4.47256326675415</v>
      </c>
      <c r="R8" s="104">
        <v>2.6466591358184814</v>
      </c>
      <c r="S8" s="104">
        <v>1.5830681324005127</v>
      </c>
      <c r="T8" s="104">
        <v>0.8855533599853516</v>
      </c>
      <c r="U8" s="104">
        <v>0.6354981064796448</v>
      </c>
      <c r="V8" s="104">
        <v>0.5994604229927063</v>
      </c>
      <c r="W8" s="104">
        <v>0.6122182607650757</v>
      </c>
      <c r="X8" s="104">
        <v>0.9877359867095947</v>
      </c>
      <c r="Y8" s="104">
        <v>2.0661916732788086</v>
      </c>
      <c r="Z8" s="104">
        <v>4.032728672027588</v>
      </c>
      <c r="AA8" s="104">
        <v>4.146299839019775</v>
      </c>
      <c r="AB8" s="104">
        <v>4.569209575653076</v>
      </c>
      <c r="AC8" s="104">
        <v>3.8827097415924072</v>
      </c>
      <c r="AD8" s="104">
        <v>2.3507351875305176</v>
      </c>
      <c r="AE8" s="104">
        <v>1.2108628749847412</v>
      </c>
      <c r="AF8" s="104">
        <v>0.8387644290924072</v>
      </c>
      <c r="AG8" s="104">
        <v>0.6334302425384521</v>
      </c>
      <c r="AH8" s="104">
        <v>0.5337382555007935</v>
      </c>
      <c r="AI8" s="104">
        <v>0.6754230856895447</v>
      </c>
      <c r="AJ8" s="104">
        <v>1.1802501678466797</v>
      </c>
      <c r="AK8" s="104">
        <v>2.212167978286743</v>
      </c>
      <c r="AL8" s="104">
        <v>3.064207077026367</v>
      </c>
      <c r="AM8" s="104">
        <v>4.048556804656982</v>
      </c>
      <c r="AN8" s="104">
        <v>5.365344047546387</v>
      </c>
      <c r="AO8" s="104">
        <v>4.111673831939697</v>
      </c>
      <c r="AP8" s="105">
        <v>2.6480391025543213</v>
      </c>
      <c r="AQ8" s="105">
        <v>1.436318039894104</v>
      </c>
      <c r="AR8" s="105">
        <v>1.0068520307540894</v>
      </c>
      <c r="AS8" s="105">
        <v>0.7357625961303711</v>
      </c>
      <c r="AT8" s="105">
        <v>0.7142167091369629</v>
      </c>
      <c r="AU8" s="105">
        <v>0.7009497880935669</v>
      </c>
      <c r="AV8" s="105">
        <v>1.1328370571136475</v>
      </c>
      <c r="AW8" s="105">
        <v>2.268156051635742</v>
      </c>
      <c r="AX8" s="105">
        <v>3.860029935836792</v>
      </c>
      <c r="AY8" s="105">
        <v>5.008224010467529</v>
      </c>
      <c r="AZ8" s="105">
        <v>4.836538791656494</v>
      </c>
      <c r="BA8" s="105">
        <v>4.1245198249816895</v>
      </c>
      <c r="BB8" s="105">
        <v>2.7020130157470703</v>
      </c>
      <c r="BC8" s="105">
        <v>1.4815219640731812</v>
      </c>
      <c r="BD8" s="105">
        <v>1.040410041809082</v>
      </c>
      <c r="BE8" s="105">
        <v>0.7335219979286194</v>
      </c>
      <c r="BF8" s="105">
        <v>0.7131652235984802</v>
      </c>
      <c r="BG8" s="105">
        <v>0.7113193869590759</v>
      </c>
      <c r="BH8" s="105">
        <v>1.1557339429855347</v>
      </c>
      <c r="BI8" s="105">
        <v>2.285412073135376</v>
      </c>
      <c r="BJ8" s="105">
        <v>3.7928850650787354</v>
      </c>
      <c r="BK8" s="106"/>
    </row>
    <row r="9" spans="1:63" ht="10.5">
      <c r="A9" t="s">
        <v>311</v>
      </c>
      <c r="B9" t="s">
        <v>312</v>
      </c>
      <c r="C9" s="102">
        <v>9.506114959716797</v>
      </c>
      <c r="D9" s="104">
        <v>8.305845260620117</v>
      </c>
      <c r="E9" s="104">
        <v>5.604468822479248</v>
      </c>
      <c r="F9" s="104">
        <v>3.6171224117279053</v>
      </c>
      <c r="G9" s="104">
        <v>1.8518495559692383</v>
      </c>
      <c r="H9" s="104">
        <v>1.1182000637054443</v>
      </c>
      <c r="I9" s="104">
        <v>0.9562065601348877</v>
      </c>
      <c r="J9" s="104">
        <v>0.9185180068016052</v>
      </c>
      <c r="K9" s="104">
        <v>1.0007342100143433</v>
      </c>
      <c r="L9" s="104">
        <v>2.1238036155700684</v>
      </c>
      <c r="M9" s="104">
        <v>4.1129326820373535</v>
      </c>
      <c r="N9" s="104">
        <v>7.222113609313965</v>
      </c>
      <c r="O9" s="104">
        <v>8.633389472961426</v>
      </c>
      <c r="P9" s="104">
        <v>7.656315803527832</v>
      </c>
      <c r="Q9" s="104">
        <v>6.641092777252197</v>
      </c>
      <c r="R9" s="104">
        <v>3.3078489303588867</v>
      </c>
      <c r="S9" s="104">
        <v>2.130375623703003</v>
      </c>
      <c r="T9" s="104">
        <v>1.118223786354065</v>
      </c>
      <c r="U9" s="104">
        <v>0.904746949672699</v>
      </c>
      <c r="V9" s="104">
        <v>0.8211866021156311</v>
      </c>
      <c r="W9" s="104">
        <v>0.8936925530433655</v>
      </c>
      <c r="X9" s="104">
        <v>1.962235927581787</v>
      </c>
      <c r="Y9" s="104">
        <v>4.215215682983398</v>
      </c>
      <c r="Z9" s="104">
        <v>7.8710832595825195</v>
      </c>
      <c r="AA9" s="104">
        <v>6.295501232147217</v>
      </c>
      <c r="AB9" s="104">
        <v>7.380080223083496</v>
      </c>
      <c r="AC9" s="104">
        <v>5.598635673522949</v>
      </c>
      <c r="AD9" s="104">
        <v>3.2001395225524902</v>
      </c>
      <c r="AE9" s="104">
        <v>1.770603060722351</v>
      </c>
      <c r="AF9" s="104">
        <v>1.1353988647460938</v>
      </c>
      <c r="AG9" s="104">
        <v>0.8797948360443115</v>
      </c>
      <c r="AH9" s="104">
        <v>0.8229344487190247</v>
      </c>
      <c r="AI9" s="104">
        <v>0.9988240003585815</v>
      </c>
      <c r="AJ9" s="104">
        <v>2.5364489555358887</v>
      </c>
      <c r="AK9" s="104">
        <v>4.249720573425293</v>
      </c>
      <c r="AL9" s="104">
        <v>5.63193941116333</v>
      </c>
      <c r="AM9" s="104">
        <v>6.988908767700195</v>
      </c>
      <c r="AN9" s="104">
        <v>9.375653266906738</v>
      </c>
      <c r="AO9" s="104">
        <v>5.5023651123046875</v>
      </c>
      <c r="AP9" s="105">
        <v>3.438307046890259</v>
      </c>
      <c r="AQ9" s="105">
        <v>2.0668509006500244</v>
      </c>
      <c r="AR9" s="105">
        <v>1.2695660591125488</v>
      </c>
      <c r="AS9" s="105">
        <v>1.0206029415130615</v>
      </c>
      <c r="AT9" s="105">
        <v>0.8952714204788208</v>
      </c>
      <c r="AU9" s="105">
        <v>1.1144390106201172</v>
      </c>
      <c r="AV9" s="105">
        <v>2.2272369861602783</v>
      </c>
      <c r="AW9" s="105">
        <v>4.299152851104736</v>
      </c>
      <c r="AX9" s="105">
        <v>6.859350204467773</v>
      </c>
      <c r="AY9" s="105">
        <v>7.996284008026123</v>
      </c>
      <c r="AZ9" s="105">
        <v>7.678563117980957</v>
      </c>
      <c r="BA9" s="105">
        <v>6.060131072998047</v>
      </c>
      <c r="BB9" s="105">
        <v>3.6729118824005127</v>
      </c>
      <c r="BC9" s="105">
        <v>2.0196499824523926</v>
      </c>
      <c r="BD9" s="105">
        <v>1.3123120069503784</v>
      </c>
      <c r="BE9" s="105">
        <v>1.063742995262146</v>
      </c>
      <c r="BF9" s="105">
        <v>0.931008517742157</v>
      </c>
      <c r="BG9" s="105">
        <v>1.064756989479065</v>
      </c>
      <c r="BH9" s="105">
        <v>2.2152891159057617</v>
      </c>
      <c r="BI9" s="105">
        <v>4.358352184295654</v>
      </c>
      <c r="BJ9" s="105">
        <v>6.854427814483643</v>
      </c>
      <c r="BK9" s="106"/>
    </row>
    <row r="10" spans="1:63" ht="10.5">
      <c r="A10" t="s">
        <v>313</v>
      </c>
      <c r="B10" t="s">
        <v>314</v>
      </c>
      <c r="C10" s="102">
        <v>2.909670114517212</v>
      </c>
      <c r="D10" s="104">
        <v>2.85907244682312</v>
      </c>
      <c r="E10" s="104">
        <v>1.833080768585205</v>
      </c>
      <c r="F10" s="104">
        <v>1.0447893142700195</v>
      </c>
      <c r="G10" s="104">
        <v>0.5939471125602722</v>
      </c>
      <c r="H10" s="104">
        <v>0.377149373292923</v>
      </c>
      <c r="I10" s="104">
        <v>0.288591593503952</v>
      </c>
      <c r="J10" s="104">
        <v>0.3048862814903259</v>
      </c>
      <c r="K10" s="104">
        <v>0.32273316383361816</v>
      </c>
      <c r="L10" s="104">
        <v>0.5829113125801086</v>
      </c>
      <c r="M10" s="104">
        <v>1.1133443117141724</v>
      </c>
      <c r="N10" s="104">
        <v>2.1759843826293945</v>
      </c>
      <c r="O10" s="104">
        <v>2.8942391872406006</v>
      </c>
      <c r="P10" s="104">
        <v>2.477614402770996</v>
      </c>
      <c r="Q10" s="104">
        <v>1.8622422218322754</v>
      </c>
      <c r="R10" s="104">
        <v>0.996753454208374</v>
      </c>
      <c r="S10" s="104">
        <v>0.6762952208518982</v>
      </c>
      <c r="T10" s="104">
        <v>0.3614879250526428</v>
      </c>
      <c r="U10" s="104">
        <v>0.2857396900653839</v>
      </c>
      <c r="V10" s="104">
        <v>0.266936331987381</v>
      </c>
      <c r="W10" s="104">
        <v>0.29462647438049316</v>
      </c>
      <c r="X10" s="104">
        <v>0.5212790369987488</v>
      </c>
      <c r="Y10" s="104">
        <v>1.1685038805007935</v>
      </c>
      <c r="Z10" s="104">
        <v>2.3482320308685303</v>
      </c>
      <c r="AA10" s="104">
        <v>2.147108316421509</v>
      </c>
      <c r="AB10" s="104">
        <v>2.3538296222686768</v>
      </c>
      <c r="AC10" s="104">
        <v>1.7780115604400635</v>
      </c>
      <c r="AD10" s="104">
        <v>0.9403766989707947</v>
      </c>
      <c r="AE10" s="104">
        <v>0.49672752618789673</v>
      </c>
      <c r="AF10" s="104">
        <v>0.34996289014816284</v>
      </c>
      <c r="AG10" s="104">
        <v>0.2752525210380554</v>
      </c>
      <c r="AH10" s="104">
        <v>0.2548407018184662</v>
      </c>
      <c r="AI10" s="104">
        <v>0.3323119878768921</v>
      </c>
      <c r="AJ10" s="104">
        <v>0.6912918090820312</v>
      </c>
      <c r="AK10" s="104">
        <v>1.325642466545105</v>
      </c>
      <c r="AL10" s="104">
        <v>1.9229518175125122</v>
      </c>
      <c r="AM10" s="104">
        <v>2.439223527908325</v>
      </c>
      <c r="AN10" s="104">
        <v>2.8171470165252686</v>
      </c>
      <c r="AO10" s="104">
        <v>1.7553809881210327</v>
      </c>
      <c r="AP10" s="105">
        <v>0.9183868765830994</v>
      </c>
      <c r="AQ10" s="105">
        <v>0.5897781848907471</v>
      </c>
      <c r="AR10" s="105">
        <v>0.34589651226997375</v>
      </c>
      <c r="AS10" s="105">
        <v>0.28893500566482544</v>
      </c>
      <c r="AT10" s="105">
        <v>0.29057109355926514</v>
      </c>
      <c r="AU10" s="105">
        <v>0.34741368889808655</v>
      </c>
      <c r="AV10" s="105">
        <v>0.5751951932907104</v>
      </c>
      <c r="AW10" s="105">
        <v>1.3022030591964722</v>
      </c>
      <c r="AX10" s="105">
        <v>2.2649741172790527</v>
      </c>
      <c r="AY10" s="105">
        <v>2.739814043045044</v>
      </c>
      <c r="AZ10" s="105">
        <v>2.543703079223633</v>
      </c>
      <c r="BA10" s="105">
        <v>1.8812220096588135</v>
      </c>
      <c r="BB10" s="105">
        <v>1.031262993812561</v>
      </c>
      <c r="BC10" s="105">
        <v>0.5903894901275635</v>
      </c>
      <c r="BD10" s="105">
        <v>0.3649533987045288</v>
      </c>
      <c r="BE10" s="105">
        <v>0.29002758860588074</v>
      </c>
      <c r="BF10" s="105">
        <v>0.3077184855937958</v>
      </c>
      <c r="BG10" s="105">
        <v>0.3361127972602844</v>
      </c>
      <c r="BH10" s="105">
        <v>0.5857737064361572</v>
      </c>
      <c r="BI10" s="105">
        <v>1.3242650032043457</v>
      </c>
      <c r="BJ10" s="105">
        <v>2.281014919281006</v>
      </c>
      <c r="BK10" s="106"/>
    </row>
    <row r="11" spans="1:63" ht="10.5">
      <c r="A11" t="s">
        <v>315</v>
      </c>
      <c r="B11" t="s">
        <v>316</v>
      </c>
      <c r="C11" s="102">
        <v>3.2724721431732178</v>
      </c>
      <c r="D11" s="104">
        <v>3.003129482269287</v>
      </c>
      <c r="E11" s="104">
        <v>1.692462682723999</v>
      </c>
      <c r="F11" s="104">
        <v>1.086857795715332</v>
      </c>
      <c r="G11" s="104">
        <v>0.4914684295654297</v>
      </c>
      <c r="H11" s="104">
        <v>0.3644736409187317</v>
      </c>
      <c r="I11" s="104">
        <v>0.31943434476852417</v>
      </c>
      <c r="J11" s="104">
        <v>0.3462895452976227</v>
      </c>
      <c r="K11" s="104">
        <v>0.34647566080093384</v>
      </c>
      <c r="L11" s="104">
        <v>0.5666508674621582</v>
      </c>
      <c r="M11" s="104">
        <v>1.21731436252594</v>
      </c>
      <c r="N11" s="104">
        <v>2.378858804702759</v>
      </c>
      <c r="O11" s="104">
        <v>2.775665521621704</v>
      </c>
      <c r="P11" s="104">
        <v>2.6283607482910156</v>
      </c>
      <c r="Q11" s="104">
        <v>2.109726667404175</v>
      </c>
      <c r="R11" s="104">
        <v>1.043352723121643</v>
      </c>
      <c r="S11" s="104">
        <v>0.6278841495513916</v>
      </c>
      <c r="T11" s="104">
        <v>0.41029801964759827</v>
      </c>
      <c r="U11" s="104">
        <v>0.3347150981426239</v>
      </c>
      <c r="V11" s="104">
        <v>0.31849828362464905</v>
      </c>
      <c r="W11" s="104">
        <v>0.33452683687210083</v>
      </c>
      <c r="X11" s="104">
        <v>0.6022222638130188</v>
      </c>
      <c r="Y11" s="104">
        <v>1.3153605461120605</v>
      </c>
      <c r="Z11" s="104">
        <v>2.6311233043670654</v>
      </c>
      <c r="AA11" s="104">
        <v>2.223827600479126</v>
      </c>
      <c r="AB11" s="104">
        <v>2.5002920627593994</v>
      </c>
      <c r="AC11" s="104">
        <v>1.6724504232406616</v>
      </c>
      <c r="AD11" s="104">
        <v>0.8166911005973816</v>
      </c>
      <c r="AE11" s="104">
        <v>0.4842698574066162</v>
      </c>
      <c r="AF11" s="104">
        <v>0.3715724050998688</v>
      </c>
      <c r="AG11" s="104">
        <v>0.32392868399620056</v>
      </c>
      <c r="AH11" s="104">
        <v>0.3058749735355377</v>
      </c>
      <c r="AI11" s="104">
        <v>0.373460590839386</v>
      </c>
      <c r="AJ11" s="104">
        <v>0.7161422967910767</v>
      </c>
      <c r="AK11" s="104">
        <v>1.3978898525238037</v>
      </c>
      <c r="AL11" s="104">
        <v>1.9384534358978271</v>
      </c>
      <c r="AM11" s="104">
        <v>2.3940415382385254</v>
      </c>
      <c r="AN11" s="104">
        <v>2.815156936645508</v>
      </c>
      <c r="AO11" s="104">
        <v>1.6319730281829834</v>
      </c>
      <c r="AP11" s="105">
        <v>0.9412773847579956</v>
      </c>
      <c r="AQ11" s="105">
        <v>0.5722218751907349</v>
      </c>
      <c r="AR11" s="105">
        <v>0.40170010924339294</v>
      </c>
      <c r="AS11" s="105">
        <v>0.316763311624527</v>
      </c>
      <c r="AT11" s="105">
        <v>0.3499293923377991</v>
      </c>
      <c r="AU11" s="105">
        <v>0.3184874951839447</v>
      </c>
      <c r="AV11" s="105">
        <v>0.7643123269081116</v>
      </c>
      <c r="AW11" s="105">
        <v>1.4580609798431396</v>
      </c>
      <c r="AX11" s="105">
        <v>2.459721088409424</v>
      </c>
      <c r="AY11" s="105">
        <v>2.9261279106140137</v>
      </c>
      <c r="AZ11" s="105">
        <v>2.710020065307617</v>
      </c>
      <c r="BA11" s="105">
        <v>1.845432996749878</v>
      </c>
      <c r="BB11" s="105">
        <v>1.054777979850769</v>
      </c>
      <c r="BC11" s="105">
        <v>0.5758482813835144</v>
      </c>
      <c r="BD11" s="105">
        <v>0.4011439085006714</v>
      </c>
      <c r="BE11" s="105">
        <v>0.32449591159820557</v>
      </c>
      <c r="BF11" s="105">
        <v>0.3566010892391205</v>
      </c>
      <c r="BG11" s="105">
        <v>0.36880409717559814</v>
      </c>
      <c r="BH11" s="105">
        <v>0.7612879872322083</v>
      </c>
      <c r="BI11" s="105">
        <v>1.478734016418457</v>
      </c>
      <c r="BJ11" s="105">
        <v>2.451030969619751</v>
      </c>
      <c r="BK11" s="106"/>
    </row>
    <row r="12" spans="1:63" ht="10.5">
      <c r="A12" t="s">
        <v>317</v>
      </c>
      <c r="B12" t="s">
        <v>318</v>
      </c>
      <c r="C12" s="102">
        <v>1.3883700370788574</v>
      </c>
      <c r="D12" s="104">
        <v>1.3563035726547241</v>
      </c>
      <c r="E12" s="104">
        <v>0.8212769627571106</v>
      </c>
      <c r="F12" s="104">
        <v>0.4476096034049988</v>
      </c>
      <c r="G12" s="104">
        <v>0.2265215814113617</v>
      </c>
      <c r="H12" s="104">
        <v>0.14716500043869019</v>
      </c>
      <c r="I12" s="104">
        <v>0.13357315957546234</v>
      </c>
      <c r="J12" s="104">
        <v>0.1272691935300827</v>
      </c>
      <c r="K12" s="104">
        <v>0.13879379630088806</v>
      </c>
      <c r="L12" s="104">
        <v>0.17664510011672974</v>
      </c>
      <c r="M12" s="104">
        <v>0.36466220021247864</v>
      </c>
      <c r="N12" s="104">
        <v>0.9163152575492859</v>
      </c>
      <c r="O12" s="104">
        <v>1.1935878992080688</v>
      </c>
      <c r="P12" s="104">
        <v>1.163790225982666</v>
      </c>
      <c r="Q12" s="104">
        <v>0.8835293650627136</v>
      </c>
      <c r="R12" s="104">
        <v>0.4835599958896637</v>
      </c>
      <c r="S12" s="104">
        <v>0.26253557205200195</v>
      </c>
      <c r="T12" s="104">
        <v>0.16195669770240784</v>
      </c>
      <c r="U12" s="104">
        <v>0.1328279972076416</v>
      </c>
      <c r="V12" s="104">
        <v>0.12495961040258408</v>
      </c>
      <c r="W12" s="104">
        <v>0.13017146289348602</v>
      </c>
      <c r="X12" s="104">
        <v>0.19093012809753418</v>
      </c>
      <c r="Y12" s="104">
        <v>0.4622357189655304</v>
      </c>
      <c r="Z12" s="104">
        <v>1.034262776374817</v>
      </c>
      <c r="AA12" s="104">
        <v>1.0263937711715698</v>
      </c>
      <c r="AB12" s="104">
        <v>1.0582832098007202</v>
      </c>
      <c r="AC12" s="104">
        <v>0.7650724649429321</v>
      </c>
      <c r="AD12" s="104">
        <v>0.40703698992729187</v>
      </c>
      <c r="AE12" s="104">
        <v>0.16147954761981964</v>
      </c>
      <c r="AF12" s="104">
        <v>0.1451466977596283</v>
      </c>
      <c r="AG12" s="104">
        <v>0.11828912794589996</v>
      </c>
      <c r="AH12" s="104">
        <v>0.11309283971786499</v>
      </c>
      <c r="AI12" s="104">
        <v>0.1247486025094986</v>
      </c>
      <c r="AJ12" s="104">
        <v>0.21699367463588715</v>
      </c>
      <c r="AK12" s="104">
        <v>0.5735728740692139</v>
      </c>
      <c r="AL12" s="104">
        <v>0.8689118027687073</v>
      </c>
      <c r="AM12" s="104">
        <v>1.0235625505447388</v>
      </c>
      <c r="AN12" s="104">
        <v>1.3779850006103516</v>
      </c>
      <c r="AO12" s="104">
        <v>0.734903872013092</v>
      </c>
      <c r="AP12" s="105">
        <v>0.2781752943992615</v>
      </c>
      <c r="AQ12" s="105">
        <v>0.252223402261734</v>
      </c>
      <c r="AR12" s="105">
        <v>0.1575423926115036</v>
      </c>
      <c r="AS12" s="105">
        <v>0.12474370002746582</v>
      </c>
      <c r="AT12" s="105">
        <v>0.11374100297689438</v>
      </c>
      <c r="AU12" s="105">
        <v>0.11018890142440796</v>
      </c>
      <c r="AV12" s="105">
        <v>0.21070480346679688</v>
      </c>
      <c r="AW12" s="105">
        <v>0.4885554909706116</v>
      </c>
      <c r="AX12" s="105">
        <v>0.9687348008155823</v>
      </c>
      <c r="AY12" s="105">
        <v>1.225972056388855</v>
      </c>
      <c r="AZ12" s="105">
        <v>1.2788269519805908</v>
      </c>
      <c r="BA12" s="105">
        <v>0.8760039806365967</v>
      </c>
      <c r="BB12" s="105">
        <v>0.42447540163993835</v>
      </c>
      <c r="BC12" s="105">
        <v>0.23052430152893066</v>
      </c>
      <c r="BD12" s="105">
        <v>0.15137529373168945</v>
      </c>
      <c r="BE12" s="105">
        <v>0.112813800573349</v>
      </c>
      <c r="BF12" s="105">
        <v>0.10543680191040039</v>
      </c>
      <c r="BG12" s="105">
        <v>0.11727210134267807</v>
      </c>
      <c r="BH12" s="105">
        <v>0.20940889418125153</v>
      </c>
      <c r="BI12" s="105">
        <v>0.490550696849823</v>
      </c>
      <c r="BJ12" s="105">
        <v>0.9600170850753784</v>
      </c>
      <c r="BK12" s="106"/>
    </row>
    <row r="13" spans="1:63" ht="10.5">
      <c r="A13" t="s">
        <v>319</v>
      </c>
      <c r="B13" t="s">
        <v>320</v>
      </c>
      <c r="C13" s="102">
        <v>2.111617088317871</v>
      </c>
      <c r="D13" s="104">
        <v>2.3286635875701904</v>
      </c>
      <c r="E13" s="104">
        <v>1.297027349472046</v>
      </c>
      <c r="F13" s="104">
        <v>0.7086437344551086</v>
      </c>
      <c r="G13" s="104">
        <v>0.4675469994544983</v>
      </c>
      <c r="H13" s="104">
        <v>0.35761263966560364</v>
      </c>
      <c r="I13" s="104">
        <v>0.3215278089046478</v>
      </c>
      <c r="J13" s="104">
        <v>0.2951282560825348</v>
      </c>
      <c r="K13" s="104">
        <v>0.32113391160964966</v>
      </c>
      <c r="L13" s="104">
        <v>0.3472168445587158</v>
      </c>
      <c r="M13" s="104">
        <v>0.7164764404296875</v>
      </c>
      <c r="N13" s="104">
        <v>1.5407527685165405</v>
      </c>
      <c r="O13" s="104">
        <v>2.1858646869659424</v>
      </c>
      <c r="P13" s="104">
        <v>2.005014657974243</v>
      </c>
      <c r="Q13" s="104">
        <v>1.316733479499817</v>
      </c>
      <c r="R13" s="104">
        <v>0.797312319278717</v>
      </c>
      <c r="S13" s="104">
        <v>0.4607289135456085</v>
      </c>
      <c r="T13" s="104">
        <v>0.3551757335662842</v>
      </c>
      <c r="U13" s="104">
        <v>0.3090909719467163</v>
      </c>
      <c r="V13" s="104">
        <v>0.2873457372188568</v>
      </c>
      <c r="W13" s="104">
        <v>0.29340654611587524</v>
      </c>
      <c r="X13" s="104">
        <v>0.34924665093421936</v>
      </c>
      <c r="Y13" s="104">
        <v>0.625024676322937</v>
      </c>
      <c r="Z13" s="104">
        <v>1.5536046028137207</v>
      </c>
      <c r="AA13" s="104">
        <v>1.6893984079360962</v>
      </c>
      <c r="AB13" s="104">
        <v>1.6167972087860107</v>
      </c>
      <c r="AC13" s="104">
        <v>1.292169213294983</v>
      </c>
      <c r="AD13" s="104">
        <v>0.7016077041625977</v>
      </c>
      <c r="AE13" s="104">
        <v>0.36749139428138733</v>
      </c>
      <c r="AF13" s="104">
        <v>0.33710721135139465</v>
      </c>
      <c r="AG13" s="104">
        <v>0.28873172402381897</v>
      </c>
      <c r="AH13" s="104">
        <v>0.27140912413597107</v>
      </c>
      <c r="AI13" s="104">
        <v>0.2863799035549164</v>
      </c>
      <c r="AJ13" s="104">
        <v>0.3391125500202179</v>
      </c>
      <c r="AK13" s="104">
        <v>0.7265118956565857</v>
      </c>
      <c r="AL13" s="104">
        <v>1.467756986618042</v>
      </c>
      <c r="AM13" s="104">
        <v>2.1726832389831543</v>
      </c>
      <c r="AN13" s="104">
        <v>2.0368330478668213</v>
      </c>
      <c r="AO13" s="104">
        <v>1.2097309827804565</v>
      </c>
      <c r="AP13" s="105">
        <v>0.5645617842674255</v>
      </c>
      <c r="AQ13" s="105">
        <v>0.47002679109573364</v>
      </c>
      <c r="AR13" s="105">
        <v>0.327421098947525</v>
      </c>
      <c r="AS13" s="105">
        <v>0.2798506021499634</v>
      </c>
      <c r="AT13" s="105">
        <v>0.27803170680999756</v>
      </c>
      <c r="AU13" s="105">
        <v>0.32359370589256287</v>
      </c>
      <c r="AV13" s="105">
        <v>0.339709997177124</v>
      </c>
      <c r="AW13" s="105">
        <v>0.7051166296005249</v>
      </c>
      <c r="AX13" s="105">
        <v>1.5003420114517212</v>
      </c>
      <c r="AY13" s="105">
        <v>1.967095971107483</v>
      </c>
      <c r="AZ13" s="105">
        <v>1.9365370273590088</v>
      </c>
      <c r="BA13" s="105">
        <v>1.3780319690704346</v>
      </c>
      <c r="BB13" s="105">
        <v>0.7378836274147034</v>
      </c>
      <c r="BC13" s="105">
        <v>0.4299311935901642</v>
      </c>
      <c r="BD13" s="105">
        <v>0.2871673107147217</v>
      </c>
      <c r="BE13" s="105">
        <v>0.2632516920566559</v>
      </c>
      <c r="BF13" s="105">
        <v>0.27531158924102783</v>
      </c>
      <c r="BG13" s="105">
        <v>0.3105824887752533</v>
      </c>
      <c r="BH13" s="105">
        <v>0.34862610697746277</v>
      </c>
      <c r="BI13" s="105">
        <v>0.7277212142944336</v>
      </c>
      <c r="BJ13" s="105">
        <v>1.5193690061569214</v>
      </c>
      <c r="BK13" s="106"/>
    </row>
    <row r="14" spans="1:63" ht="10.5">
      <c r="A14" t="s">
        <v>321</v>
      </c>
      <c r="B14" t="s">
        <v>322</v>
      </c>
      <c r="C14" s="102">
        <v>2.019329071044922</v>
      </c>
      <c r="D14" s="104">
        <v>1.9422556161880493</v>
      </c>
      <c r="E14" s="104">
        <v>1.1683741807937622</v>
      </c>
      <c r="F14" s="104">
        <v>0.786750078201294</v>
      </c>
      <c r="G14" s="104">
        <v>0.4895963966846466</v>
      </c>
      <c r="H14" s="104">
        <v>0.34988439083099365</v>
      </c>
      <c r="I14" s="104">
        <v>0.28877371549606323</v>
      </c>
      <c r="J14" s="104">
        <v>0.27431201934814453</v>
      </c>
      <c r="K14" s="104">
        <v>0.36622926592826843</v>
      </c>
      <c r="L14" s="104">
        <v>0.605914831161499</v>
      </c>
      <c r="M14" s="104">
        <v>1.2385342121124268</v>
      </c>
      <c r="N14" s="104">
        <v>1.743780493736267</v>
      </c>
      <c r="O14" s="104">
        <v>1.9348734617233276</v>
      </c>
      <c r="P14" s="104">
        <v>1.759270429611206</v>
      </c>
      <c r="Q14" s="104">
        <v>1.3331551551818848</v>
      </c>
      <c r="R14" s="104">
        <v>1.0531697273254395</v>
      </c>
      <c r="S14" s="104">
        <v>0.6030592918395996</v>
      </c>
      <c r="T14" s="104">
        <v>0.39301642775535583</v>
      </c>
      <c r="U14" s="104">
        <v>0.2942642569541931</v>
      </c>
      <c r="V14" s="104">
        <v>0.26644963026046753</v>
      </c>
      <c r="W14" s="104">
        <v>0.3158737123012543</v>
      </c>
      <c r="X14" s="104">
        <v>0.5367702841758728</v>
      </c>
      <c r="Y14" s="104">
        <v>0.9469266533851624</v>
      </c>
      <c r="Z14" s="104">
        <v>1.8097896575927734</v>
      </c>
      <c r="AA14" s="104">
        <v>1.7201290130615234</v>
      </c>
      <c r="AB14" s="104">
        <v>1.8421578407287598</v>
      </c>
      <c r="AC14" s="104">
        <v>1.4733569622039795</v>
      </c>
      <c r="AD14" s="104">
        <v>0.9550132751464844</v>
      </c>
      <c r="AE14" s="104">
        <v>0.48957115411758423</v>
      </c>
      <c r="AF14" s="104">
        <v>0.34409159421920776</v>
      </c>
      <c r="AG14" s="104">
        <v>0.28070303797721863</v>
      </c>
      <c r="AH14" s="104">
        <v>0.2644675076007843</v>
      </c>
      <c r="AI14" s="104">
        <v>0.35939159989356995</v>
      </c>
      <c r="AJ14" s="104">
        <v>0.6103177666664124</v>
      </c>
      <c r="AK14" s="104">
        <v>1.07705557346344</v>
      </c>
      <c r="AL14" s="104">
        <v>1.7011873722076416</v>
      </c>
      <c r="AM14" s="104">
        <v>2.3511388301849365</v>
      </c>
      <c r="AN14" s="104">
        <v>2.0350821018218994</v>
      </c>
      <c r="AO14" s="104">
        <v>1.3711589574813843</v>
      </c>
      <c r="AP14" s="105">
        <v>0.8768293857574463</v>
      </c>
      <c r="AQ14" s="105">
        <v>0.5889626741409302</v>
      </c>
      <c r="AR14" s="105">
        <v>0.3808079957962036</v>
      </c>
      <c r="AS14" s="105">
        <v>0.2981795072555542</v>
      </c>
      <c r="AT14" s="105">
        <v>0.30984818935394287</v>
      </c>
      <c r="AU14" s="105">
        <v>0.35700199007987976</v>
      </c>
      <c r="AV14" s="105">
        <v>0.6142417788505554</v>
      </c>
      <c r="AW14" s="105">
        <v>1.1130520105361938</v>
      </c>
      <c r="AX14" s="105">
        <v>1.9571789503097534</v>
      </c>
      <c r="AY14" s="105">
        <v>1.996649980545044</v>
      </c>
      <c r="AZ14" s="105">
        <v>2.039513111114502</v>
      </c>
      <c r="BA14" s="105">
        <v>1.48819100856781</v>
      </c>
      <c r="BB14" s="105">
        <v>0.9381223917007446</v>
      </c>
      <c r="BC14" s="105">
        <v>0.5862398147583008</v>
      </c>
      <c r="BD14" s="105">
        <v>0.3877156972885132</v>
      </c>
      <c r="BE14" s="105">
        <v>0.29172849655151367</v>
      </c>
      <c r="BF14" s="105">
        <v>0.3244040906429291</v>
      </c>
      <c r="BG14" s="105">
        <v>0.36236798763275146</v>
      </c>
      <c r="BH14" s="105">
        <v>0.6381312012672424</v>
      </c>
      <c r="BI14" s="105">
        <v>1.1367429494857788</v>
      </c>
      <c r="BJ14" s="105">
        <v>1.9953089952468872</v>
      </c>
      <c r="BK14" s="106"/>
    </row>
    <row r="15" spans="1:63" ht="10.5">
      <c r="A15" t="s">
        <v>323</v>
      </c>
      <c r="B15" t="s">
        <v>324</v>
      </c>
      <c r="C15" s="102">
        <v>3.3764147758483887</v>
      </c>
      <c r="D15" s="104">
        <v>3.0146865844726562</v>
      </c>
      <c r="E15" s="104">
        <v>2.055927038192749</v>
      </c>
      <c r="F15" s="104">
        <v>1.5214202404022217</v>
      </c>
      <c r="G15" s="104">
        <v>1.125615119934082</v>
      </c>
      <c r="H15" s="104">
        <v>1.0648421049118042</v>
      </c>
      <c r="I15" s="104">
        <v>0.8866572976112366</v>
      </c>
      <c r="J15" s="104">
        <v>0.8192111849784851</v>
      </c>
      <c r="K15" s="104">
        <v>0.8558148741722107</v>
      </c>
      <c r="L15" s="104">
        <v>1.1967010498046875</v>
      </c>
      <c r="M15" s="104">
        <v>2.099944591522217</v>
      </c>
      <c r="N15" s="104">
        <v>3.008741617202759</v>
      </c>
      <c r="O15" s="104">
        <v>3.191305637359619</v>
      </c>
      <c r="P15" s="104">
        <v>2.888155937194824</v>
      </c>
      <c r="Q15" s="104">
        <v>2.110426664352417</v>
      </c>
      <c r="R15" s="104">
        <v>1.7485535144805908</v>
      </c>
      <c r="S15" s="104">
        <v>1.247287392616272</v>
      </c>
      <c r="T15" s="104">
        <v>1.1161898374557495</v>
      </c>
      <c r="U15" s="104">
        <v>0.8830744624137878</v>
      </c>
      <c r="V15" s="104">
        <v>0.8067890405654907</v>
      </c>
      <c r="W15" s="104">
        <v>0.9120976328849792</v>
      </c>
      <c r="X15" s="104">
        <v>1.1428321599960327</v>
      </c>
      <c r="Y15" s="104">
        <v>1.6175917387008667</v>
      </c>
      <c r="Z15" s="104">
        <v>2.6308634281158447</v>
      </c>
      <c r="AA15" s="104">
        <v>2.764145612716675</v>
      </c>
      <c r="AB15" s="104">
        <v>2.692193031311035</v>
      </c>
      <c r="AC15" s="104">
        <v>2.8224151134490967</v>
      </c>
      <c r="AD15" s="104">
        <v>1.9894708395004272</v>
      </c>
      <c r="AE15" s="104">
        <v>1.3039493560791016</v>
      </c>
      <c r="AF15" s="104">
        <v>1.0413018465042114</v>
      </c>
      <c r="AG15" s="104">
        <v>0.7939652800559998</v>
      </c>
      <c r="AH15" s="104">
        <v>0.7813050746917725</v>
      </c>
      <c r="AI15" s="104">
        <v>0.8732998967170715</v>
      </c>
      <c r="AJ15" s="104">
        <v>1.1397134065628052</v>
      </c>
      <c r="AK15" s="104">
        <v>1.7529658079147339</v>
      </c>
      <c r="AL15" s="104">
        <v>2.795139789581299</v>
      </c>
      <c r="AM15" s="104">
        <v>3.5536208152770996</v>
      </c>
      <c r="AN15" s="104">
        <v>2.8809409141540527</v>
      </c>
      <c r="AO15" s="104">
        <v>2.155958890914917</v>
      </c>
      <c r="AP15" s="105">
        <v>1.5947409868240356</v>
      </c>
      <c r="AQ15" s="105">
        <v>1.3314299583435059</v>
      </c>
      <c r="AR15" s="105">
        <v>1.089900016784668</v>
      </c>
      <c r="AS15" s="105">
        <v>0.8318092226982117</v>
      </c>
      <c r="AT15" s="105">
        <v>0.8048204183578491</v>
      </c>
      <c r="AU15" s="105">
        <v>0.8736435174942017</v>
      </c>
      <c r="AV15" s="105">
        <v>1.1540130376815796</v>
      </c>
      <c r="AW15" s="105">
        <v>1.7059040069580078</v>
      </c>
      <c r="AX15" s="105">
        <v>2.744204044342041</v>
      </c>
      <c r="AY15" s="105">
        <v>3.080825090408325</v>
      </c>
      <c r="AZ15" s="105">
        <v>2.8004610538482666</v>
      </c>
      <c r="BA15" s="105">
        <v>2.5585920810699463</v>
      </c>
      <c r="BB15" s="105">
        <v>1.77327299118042</v>
      </c>
      <c r="BC15" s="105">
        <v>1.3104920387268066</v>
      </c>
      <c r="BD15" s="105">
        <v>1.0428049564361572</v>
      </c>
      <c r="BE15" s="105">
        <v>0.8202717900276184</v>
      </c>
      <c r="BF15" s="105">
        <v>0.7942785024642944</v>
      </c>
      <c r="BG15" s="105">
        <v>0.8918585777282715</v>
      </c>
      <c r="BH15" s="105">
        <v>1.1506379842758179</v>
      </c>
      <c r="BI15" s="105">
        <v>1.6982109546661377</v>
      </c>
      <c r="BJ15" s="105">
        <v>2.7410240173339844</v>
      </c>
      <c r="BK15" s="106"/>
    </row>
    <row r="16" spans="1:63" ht="10.5">
      <c r="A16" t="s">
        <v>325</v>
      </c>
      <c r="B16" t="s">
        <v>326</v>
      </c>
      <c r="C16" s="102">
        <v>31.061609268188477</v>
      </c>
      <c r="D16" s="104">
        <v>29.567256927490234</v>
      </c>
      <c r="E16" s="104">
        <v>19.078336715698242</v>
      </c>
      <c r="F16" s="104">
        <v>12.654719352722168</v>
      </c>
      <c r="G16" s="104">
        <v>6.891778469085693</v>
      </c>
      <c r="H16" s="104">
        <v>4.82949686050415</v>
      </c>
      <c r="I16" s="104">
        <v>4.028445720672607</v>
      </c>
      <c r="J16" s="104">
        <v>3.8647942543029785</v>
      </c>
      <c r="K16" s="104">
        <v>4.164137840270996</v>
      </c>
      <c r="L16" s="104">
        <v>6.981201171875</v>
      </c>
      <c r="M16" s="104">
        <v>13.573387145996094</v>
      </c>
      <c r="N16" s="104">
        <v>23.40656280517578</v>
      </c>
      <c r="O16" s="104">
        <v>28.67477798461914</v>
      </c>
      <c r="P16" s="104">
        <v>26.98911476135254</v>
      </c>
      <c r="Q16" s="104">
        <v>21.768156051635742</v>
      </c>
      <c r="R16" s="104">
        <v>12.737715721130371</v>
      </c>
      <c r="S16" s="104">
        <v>7.942892074584961</v>
      </c>
      <c r="T16" s="104">
        <v>5.042439937591553</v>
      </c>
      <c r="U16" s="104">
        <v>3.9270832538604736</v>
      </c>
      <c r="V16" s="104">
        <v>3.6160647869110107</v>
      </c>
      <c r="W16" s="104">
        <v>3.9257426261901855</v>
      </c>
      <c r="X16" s="104">
        <v>6.497339248657227</v>
      </c>
      <c r="Y16" s="104">
        <v>12.853816032409668</v>
      </c>
      <c r="Z16" s="104">
        <v>24.78817367553711</v>
      </c>
      <c r="AA16" s="104">
        <v>22.95747184753418</v>
      </c>
      <c r="AB16" s="104">
        <v>24.939624786376953</v>
      </c>
      <c r="AC16" s="104">
        <v>20.168556213378906</v>
      </c>
      <c r="AD16" s="104">
        <v>11.918964385986328</v>
      </c>
      <c r="AE16" s="104">
        <v>6.6116623878479</v>
      </c>
      <c r="AF16" s="104">
        <v>4.775426387786865</v>
      </c>
      <c r="AG16" s="104">
        <v>3.7333321571350098</v>
      </c>
      <c r="AH16" s="104">
        <v>3.473052740097046</v>
      </c>
      <c r="AI16" s="104">
        <v>4.1731181144714355</v>
      </c>
      <c r="AJ16" s="104">
        <v>7.6479997634887695</v>
      </c>
      <c r="AK16" s="104">
        <v>13.730883598327637</v>
      </c>
      <c r="AL16" s="104">
        <v>20.000402450561523</v>
      </c>
      <c r="AM16" s="104">
        <v>25.791675567626953</v>
      </c>
      <c r="AN16" s="104">
        <v>29.853750228881836</v>
      </c>
      <c r="AO16" s="104">
        <v>19.42361068725586</v>
      </c>
      <c r="AP16" s="105">
        <v>11.876199722290039</v>
      </c>
      <c r="AQ16" s="105">
        <v>7.637629985809326</v>
      </c>
      <c r="AR16" s="105">
        <v>5.19462776184082</v>
      </c>
      <c r="AS16" s="105">
        <v>4.056525230407715</v>
      </c>
      <c r="AT16" s="105">
        <v>3.8784420490264893</v>
      </c>
      <c r="AU16" s="105">
        <v>4.289268970489502</v>
      </c>
      <c r="AV16" s="105">
        <v>7.2447710037231445</v>
      </c>
      <c r="AW16" s="105">
        <v>13.797880172729492</v>
      </c>
      <c r="AX16" s="105">
        <v>23.464250564575195</v>
      </c>
      <c r="AY16" s="105">
        <v>28.051250457763672</v>
      </c>
      <c r="AZ16" s="105">
        <v>26.985279083251953</v>
      </c>
      <c r="BA16" s="105">
        <v>21.109209060668945</v>
      </c>
      <c r="BB16" s="105">
        <v>12.977080345153809</v>
      </c>
      <c r="BC16" s="105">
        <v>7.5593180656433105</v>
      </c>
      <c r="BD16" s="105">
        <v>5.203402996063232</v>
      </c>
      <c r="BE16" s="105">
        <v>4.054532051086426</v>
      </c>
      <c r="BF16" s="105">
        <v>3.9370219707489014</v>
      </c>
      <c r="BG16" s="105">
        <v>4.318602085113525</v>
      </c>
      <c r="BH16" s="105">
        <v>7.295742988586426</v>
      </c>
      <c r="BI16" s="105">
        <v>13.965259552001953</v>
      </c>
      <c r="BJ16" s="105">
        <v>23.447589874267578</v>
      </c>
      <c r="BK16" s="106"/>
    </row>
    <row r="17" spans="3:62" ht="10.5">
      <c r="C17" s="107"/>
      <c r="D17" s="91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</row>
    <row r="18" spans="2:62" ht="10.5">
      <c r="B18" s="86" t="s">
        <v>327</v>
      </c>
      <c r="C18" s="107"/>
      <c r="D18" s="91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</row>
    <row r="19" spans="1:63" ht="10.5">
      <c r="A19" t="s">
        <v>328</v>
      </c>
      <c r="B19" t="s">
        <v>308</v>
      </c>
      <c r="C19" s="102">
        <v>0.6425406336784363</v>
      </c>
      <c r="D19" s="104">
        <v>0.7020171880722046</v>
      </c>
      <c r="E19" s="104">
        <v>0.479813814163208</v>
      </c>
      <c r="F19" s="104">
        <v>0.3806517422199249</v>
      </c>
      <c r="G19" s="104">
        <v>0.2196812927722931</v>
      </c>
      <c r="H19" s="104">
        <v>0.15513242781162262</v>
      </c>
      <c r="I19" s="104">
        <v>0.14645583927631378</v>
      </c>
      <c r="J19" s="104">
        <v>0.13760213553905487</v>
      </c>
      <c r="K19" s="104">
        <v>0.14907586574554443</v>
      </c>
      <c r="L19" s="104">
        <v>0.18757487833499908</v>
      </c>
      <c r="M19" s="104">
        <v>0.30956485867500305</v>
      </c>
      <c r="N19" s="104">
        <v>0.4433002769947052</v>
      </c>
      <c r="O19" s="104">
        <v>0.6040109395980835</v>
      </c>
      <c r="P19" s="104">
        <v>0.6624500155448914</v>
      </c>
      <c r="Q19" s="104">
        <v>0.5554407238960266</v>
      </c>
      <c r="R19" s="104">
        <v>0.3727417290210724</v>
      </c>
      <c r="S19" s="104">
        <v>0.23328261077404022</v>
      </c>
      <c r="T19" s="104">
        <v>0.17607563734054565</v>
      </c>
      <c r="U19" s="104">
        <v>0.1467258781194687</v>
      </c>
      <c r="V19" s="104">
        <v>0.13537399470806122</v>
      </c>
      <c r="W19" s="104">
        <v>0.14151467382907867</v>
      </c>
      <c r="X19" s="104">
        <v>0.17392034828662872</v>
      </c>
      <c r="Y19" s="104">
        <v>0.280642032623291</v>
      </c>
      <c r="Z19" s="104">
        <v>0.5071243643760681</v>
      </c>
      <c r="AA19" s="104">
        <v>0.5389903783798218</v>
      </c>
      <c r="AB19" s="104">
        <v>0.550574779510498</v>
      </c>
      <c r="AC19" s="104">
        <v>0.5334384441375732</v>
      </c>
      <c r="AD19" s="104">
        <v>0.33368560671806335</v>
      </c>
      <c r="AE19" s="104">
        <v>0.2087009996175766</v>
      </c>
      <c r="AF19" s="104">
        <v>0.16413770616054535</v>
      </c>
      <c r="AG19" s="104">
        <v>0.13702712953090668</v>
      </c>
      <c r="AH19" s="104">
        <v>0.12892170250415802</v>
      </c>
      <c r="AI19" s="104">
        <v>0.14022840559482574</v>
      </c>
      <c r="AJ19" s="104">
        <v>0.19368919730186462</v>
      </c>
      <c r="AK19" s="104">
        <v>0.27680981159210205</v>
      </c>
      <c r="AL19" s="104">
        <v>0.3798213005065918</v>
      </c>
      <c r="AM19" s="104">
        <v>0.49846383929252625</v>
      </c>
      <c r="AN19" s="104">
        <v>0.5889853239059448</v>
      </c>
      <c r="AO19" s="104">
        <v>0.5251194834709167</v>
      </c>
      <c r="AP19" s="105">
        <v>0.3869766891002655</v>
      </c>
      <c r="AQ19" s="105">
        <v>0.23216859996318817</v>
      </c>
      <c r="AR19" s="105">
        <v>0.18334390223026276</v>
      </c>
      <c r="AS19" s="105">
        <v>0.14570090174674988</v>
      </c>
      <c r="AT19" s="105">
        <v>0.14421069622039795</v>
      </c>
      <c r="AU19" s="105">
        <v>0.14820319414138794</v>
      </c>
      <c r="AV19" s="105">
        <v>0.204215407371521</v>
      </c>
      <c r="AW19" s="105">
        <v>0.30208709836006165</v>
      </c>
      <c r="AX19" s="105">
        <v>0.4953514039516449</v>
      </c>
      <c r="AY19" s="105">
        <v>0.5956950187683105</v>
      </c>
      <c r="AZ19" s="105">
        <v>0.6042956113815308</v>
      </c>
      <c r="BA19" s="105">
        <v>0.5020076036453247</v>
      </c>
      <c r="BB19" s="105">
        <v>0.37493160367012024</v>
      </c>
      <c r="BC19" s="105">
        <v>0.22295169532299042</v>
      </c>
      <c r="BD19" s="105">
        <v>0.1681710034608841</v>
      </c>
      <c r="BE19" s="105">
        <v>0.13606080412864685</v>
      </c>
      <c r="BF19" s="105">
        <v>0.13127510249614716</v>
      </c>
      <c r="BG19" s="105">
        <v>0.1528363972902298</v>
      </c>
      <c r="BH19" s="105">
        <v>0.20259779691696167</v>
      </c>
      <c r="BI19" s="105">
        <v>0.3141038119792938</v>
      </c>
      <c r="BJ19" s="105">
        <v>0.5148792862892151</v>
      </c>
      <c r="BK19" s="106"/>
    </row>
    <row r="20" spans="1:63" ht="10.5">
      <c r="A20" t="s">
        <v>329</v>
      </c>
      <c r="B20" t="s">
        <v>310</v>
      </c>
      <c r="C20" s="102">
        <v>3.361250877380371</v>
      </c>
      <c r="D20" s="104">
        <v>3.4817123413085938</v>
      </c>
      <c r="E20" s="104">
        <v>2.507174015045166</v>
      </c>
      <c r="F20" s="104">
        <v>2.031562328338623</v>
      </c>
      <c r="G20" s="104">
        <v>1.2899271249771118</v>
      </c>
      <c r="H20" s="104">
        <v>1.0473148822784424</v>
      </c>
      <c r="I20" s="104">
        <v>0.91521817445755</v>
      </c>
      <c r="J20" s="104">
        <v>0.9142040014266968</v>
      </c>
      <c r="K20" s="104">
        <v>0.9784195423126221</v>
      </c>
      <c r="L20" s="104">
        <v>1.1718674898147583</v>
      </c>
      <c r="M20" s="104">
        <v>1.7498129606246948</v>
      </c>
      <c r="N20" s="104">
        <v>2.5907506942749023</v>
      </c>
      <c r="O20" s="104">
        <v>3.302842140197754</v>
      </c>
      <c r="P20" s="104">
        <v>3.4793078899383545</v>
      </c>
      <c r="Q20" s="104">
        <v>3.0318310260772705</v>
      </c>
      <c r="R20" s="104">
        <v>2.0503318309783936</v>
      </c>
      <c r="S20" s="104">
        <v>1.3322373628616333</v>
      </c>
      <c r="T20" s="104">
        <v>1.0132782459259033</v>
      </c>
      <c r="U20" s="104">
        <v>0.9819855690002441</v>
      </c>
      <c r="V20" s="104">
        <v>1.0156254768371582</v>
      </c>
      <c r="W20" s="104">
        <v>0.994725227355957</v>
      </c>
      <c r="X20" s="104">
        <v>1.1249357461929321</v>
      </c>
      <c r="Y20" s="104">
        <v>1.723821759223938</v>
      </c>
      <c r="Z20" s="104">
        <v>2.81474232673645</v>
      </c>
      <c r="AA20" s="104">
        <v>2.5397226810455322</v>
      </c>
      <c r="AB20" s="104">
        <v>2.7115118503570557</v>
      </c>
      <c r="AC20" s="104">
        <v>2.312833547592163</v>
      </c>
      <c r="AD20" s="104">
        <v>1.555184245109558</v>
      </c>
      <c r="AE20" s="104">
        <v>1.0517593622207642</v>
      </c>
      <c r="AF20" s="104">
        <v>0.9038181900978088</v>
      </c>
      <c r="AG20" s="104">
        <v>0.8287537693977356</v>
      </c>
      <c r="AH20" s="104">
        <v>0.9650980830192566</v>
      </c>
      <c r="AI20" s="104">
        <v>1.0394407510757446</v>
      </c>
      <c r="AJ20" s="104">
        <v>1.2306402921676636</v>
      </c>
      <c r="AK20" s="104">
        <v>1.4904879331588745</v>
      </c>
      <c r="AL20" s="104">
        <v>1.913794994354248</v>
      </c>
      <c r="AM20" s="104">
        <v>2.37449312210083</v>
      </c>
      <c r="AN20" s="104">
        <v>2.9581379890441895</v>
      </c>
      <c r="AO20" s="104">
        <v>2.4356789588928223</v>
      </c>
      <c r="AP20" s="105">
        <v>1.7086310386657715</v>
      </c>
      <c r="AQ20" s="105">
        <v>1.0898339748382568</v>
      </c>
      <c r="AR20" s="105">
        <v>0.9213380813598633</v>
      </c>
      <c r="AS20" s="105">
        <v>0.8964058756828308</v>
      </c>
      <c r="AT20" s="105">
        <v>0.9469233155250549</v>
      </c>
      <c r="AU20" s="105">
        <v>0.9900454878807068</v>
      </c>
      <c r="AV20" s="105">
        <v>1.1087349653244019</v>
      </c>
      <c r="AW20" s="105">
        <v>1.6188939809799194</v>
      </c>
      <c r="AX20" s="105">
        <v>2.4763400554656982</v>
      </c>
      <c r="AY20" s="105">
        <v>2.9238240718841553</v>
      </c>
      <c r="AZ20" s="105">
        <v>3.005573034286499</v>
      </c>
      <c r="BA20" s="105">
        <v>2.3945059776306152</v>
      </c>
      <c r="BB20" s="105">
        <v>1.7443679571151733</v>
      </c>
      <c r="BC20" s="105">
        <v>1.1512880325317383</v>
      </c>
      <c r="BD20" s="105">
        <v>0.9310694932937622</v>
      </c>
      <c r="BE20" s="105">
        <v>0.9028142094612122</v>
      </c>
      <c r="BF20" s="105">
        <v>0.952181875705719</v>
      </c>
      <c r="BG20" s="105">
        <v>1.0012389421463013</v>
      </c>
      <c r="BH20" s="105">
        <v>1.1099560260772705</v>
      </c>
      <c r="BI20" s="105">
        <v>1.6266560554504395</v>
      </c>
      <c r="BJ20" s="105">
        <v>2.4736459255218506</v>
      </c>
      <c r="BK20" s="106"/>
    </row>
    <row r="21" spans="1:63" ht="10.5">
      <c r="A21" t="s">
        <v>330</v>
      </c>
      <c r="B21" t="s">
        <v>312</v>
      </c>
      <c r="C21" s="102">
        <v>4.303951263427734</v>
      </c>
      <c r="D21" s="104">
        <v>4.091195583343506</v>
      </c>
      <c r="E21" s="104">
        <v>2.784475803375244</v>
      </c>
      <c r="F21" s="104">
        <v>1.8731309175491333</v>
      </c>
      <c r="G21" s="104">
        <v>1.0313807725906372</v>
      </c>
      <c r="H21" s="104">
        <v>0.7786098718643188</v>
      </c>
      <c r="I21" s="104">
        <v>0.7090310454368591</v>
      </c>
      <c r="J21" s="104">
        <v>0.7176095247268677</v>
      </c>
      <c r="K21" s="104">
        <v>0.7416869401931763</v>
      </c>
      <c r="L21" s="104">
        <v>1.2112382650375366</v>
      </c>
      <c r="M21" s="104">
        <v>1.9998735189437866</v>
      </c>
      <c r="N21" s="104">
        <v>3.3098762035369873</v>
      </c>
      <c r="O21" s="104">
        <v>3.999778985977173</v>
      </c>
      <c r="P21" s="104">
        <v>3.6491851806640625</v>
      </c>
      <c r="Q21" s="104">
        <v>3.1866888999938965</v>
      </c>
      <c r="R21" s="104">
        <v>1.7384039163589478</v>
      </c>
      <c r="S21" s="104">
        <v>1.1150591373443604</v>
      </c>
      <c r="T21" s="104">
        <v>0.7631692886352539</v>
      </c>
      <c r="U21" s="104">
        <v>0.6522163152694702</v>
      </c>
      <c r="V21" s="104">
        <v>0.6564247012138367</v>
      </c>
      <c r="W21" s="104">
        <v>0.7620426416397095</v>
      </c>
      <c r="X21" s="104">
        <v>1.0918684005737305</v>
      </c>
      <c r="Y21" s="104">
        <v>2.0193216800689697</v>
      </c>
      <c r="Z21" s="104">
        <v>3.6367030143737793</v>
      </c>
      <c r="AA21" s="104">
        <v>3.123899459838867</v>
      </c>
      <c r="AB21" s="104">
        <v>3.5995218753814697</v>
      </c>
      <c r="AC21" s="104">
        <v>2.771559238433838</v>
      </c>
      <c r="AD21" s="104">
        <v>1.6166517734527588</v>
      </c>
      <c r="AE21" s="104">
        <v>1.030018925666809</v>
      </c>
      <c r="AF21" s="104">
        <v>0.8317434191703796</v>
      </c>
      <c r="AG21" s="104">
        <v>0.6898906230926514</v>
      </c>
      <c r="AH21" s="104">
        <v>0.700165331363678</v>
      </c>
      <c r="AI21" s="104">
        <v>0.8195050954818726</v>
      </c>
      <c r="AJ21" s="104">
        <v>1.4688928127288818</v>
      </c>
      <c r="AK21" s="104">
        <v>2.1812331676483154</v>
      </c>
      <c r="AL21" s="104">
        <v>2.7611827850341797</v>
      </c>
      <c r="AM21" s="104">
        <v>3.355703592300415</v>
      </c>
      <c r="AN21" s="104">
        <v>4.25038480758667</v>
      </c>
      <c r="AO21" s="104">
        <v>2.711513042449951</v>
      </c>
      <c r="AP21" s="105">
        <v>1.7906279563903809</v>
      </c>
      <c r="AQ21" s="105">
        <v>1.0966579914093018</v>
      </c>
      <c r="AR21" s="105">
        <v>0.7828881144523621</v>
      </c>
      <c r="AS21" s="105">
        <v>0.6696437001228333</v>
      </c>
      <c r="AT21" s="105">
        <v>0.6635323762893677</v>
      </c>
      <c r="AU21" s="105">
        <v>0.749667227268219</v>
      </c>
      <c r="AV21" s="105">
        <v>1.2989729642868042</v>
      </c>
      <c r="AW21" s="105">
        <v>2.184767007827759</v>
      </c>
      <c r="AX21" s="105">
        <v>3.331515073776245</v>
      </c>
      <c r="AY21" s="105">
        <v>3.900700092315674</v>
      </c>
      <c r="AZ21" s="105">
        <v>3.74324107170105</v>
      </c>
      <c r="BA21" s="105">
        <v>2.9675920009613037</v>
      </c>
      <c r="BB21" s="105">
        <v>1.9014780521392822</v>
      </c>
      <c r="BC21" s="105">
        <v>1.071310043334961</v>
      </c>
      <c r="BD21" s="105">
        <v>0.7529672980308533</v>
      </c>
      <c r="BE21" s="105">
        <v>0.6499308943748474</v>
      </c>
      <c r="BF21" s="105">
        <v>0.6513370275497437</v>
      </c>
      <c r="BG21" s="105">
        <v>0.7493684887886047</v>
      </c>
      <c r="BH21" s="105">
        <v>1.3052289485931396</v>
      </c>
      <c r="BI21" s="105">
        <v>2.1964058876037598</v>
      </c>
      <c r="BJ21" s="105">
        <v>3.348109006881714</v>
      </c>
      <c r="BK21" s="106"/>
    </row>
    <row r="22" spans="1:63" ht="10.5">
      <c r="A22" t="s">
        <v>331</v>
      </c>
      <c r="B22" t="s">
        <v>314</v>
      </c>
      <c r="C22" s="102">
        <v>1.7324515581130981</v>
      </c>
      <c r="D22" s="104">
        <v>1.7321105003356934</v>
      </c>
      <c r="E22" s="104">
        <v>1.1656811237335205</v>
      </c>
      <c r="F22" s="104">
        <v>0.7104238271713257</v>
      </c>
      <c r="G22" s="104">
        <v>0.42628899216651917</v>
      </c>
      <c r="H22" s="104">
        <v>0.33850252628326416</v>
      </c>
      <c r="I22" s="104">
        <v>0.3046491742134094</v>
      </c>
      <c r="J22" s="104">
        <v>0.2945857644081116</v>
      </c>
      <c r="K22" s="104">
        <v>0.2906590700149536</v>
      </c>
      <c r="L22" s="104">
        <v>0.4987817704677582</v>
      </c>
      <c r="M22" s="104">
        <v>0.8084117770195007</v>
      </c>
      <c r="N22" s="104">
        <v>1.2795335054397583</v>
      </c>
      <c r="O22" s="104">
        <v>1.6850032806396484</v>
      </c>
      <c r="P22" s="104">
        <v>1.475419282913208</v>
      </c>
      <c r="Q22" s="104">
        <v>1.1350784301757812</v>
      </c>
      <c r="R22" s="104">
        <v>0.6906906962394714</v>
      </c>
      <c r="S22" s="104">
        <v>0.433120459318161</v>
      </c>
      <c r="T22" s="104">
        <v>0.3585537075996399</v>
      </c>
      <c r="U22" s="104">
        <v>0.29019102454185486</v>
      </c>
      <c r="V22" s="104">
        <v>0.2717469334602356</v>
      </c>
      <c r="W22" s="104">
        <v>0.27713674306869507</v>
      </c>
      <c r="X22" s="104">
        <v>0.4435829818248749</v>
      </c>
      <c r="Y22" s="104">
        <v>0.75560462474823</v>
      </c>
      <c r="Z22" s="104">
        <v>1.3677743673324585</v>
      </c>
      <c r="AA22" s="104">
        <v>1.3090124130249023</v>
      </c>
      <c r="AB22" s="104">
        <v>1.3978140354156494</v>
      </c>
      <c r="AC22" s="104">
        <v>1.111316442489624</v>
      </c>
      <c r="AD22" s="104">
        <v>0.6697115898132324</v>
      </c>
      <c r="AE22" s="104">
        <v>0.3869681656360626</v>
      </c>
      <c r="AF22" s="104">
        <v>0.34435030817985535</v>
      </c>
      <c r="AG22" s="104">
        <v>0.28675413131713867</v>
      </c>
      <c r="AH22" s="104">
        <v>0.30218061804771423</v>
      </c>
      <c r="AI22" s="104">
        <v>0.31573981046676636</v>
      </c>
      <c r="AJ22" s="104">
        <v>0.5548574328422546</v>
      </c>
      <c r="AK22" s="104">
        <v>0.8419343829154968</v>
      </c>
      <c r="AL22" s="104">
        <v>1.1568288803100586</v>
      </c>
      <c r="AM22" s="104">
        <v>1.4766913652420044</v>
      </c>
      <c r="AN22" s="104">
        <v>1.5829310417175293</v>
      </c>
      <c r="AO22" s="104">
        <v>1.057500958442688</v>
      </c>
      <c r="AP22" s="105">
        <v>0.6390990018844604</v>
      </c>
      <c r="AQ22" s="105">
        <v>0.38278740644454956</v>
      </c>
      <c r="AR22" s="105">
        <v>0.3069326877593994</v>
      </c>
      <c r="AS22" s="105">
        <v>0.324939489364624</v>
      </c>
      <c r="AT22" s="105">
        <v>0.31918999552726746</v>
      </c>
      <c r="AU22" s="105">
        <v>0.333285391330719</v>
      </c>
      <c r="AV22" s="105">
        <v>0.5189198851585388</v>
      </c>
      <c r="AW22" s="105">
        <v>0.8528732061386108</v>
      </c>
      <c r="AX22" s="105">
        <v>1.336830973625183</v>
      </c>
      <c r="AY22" s="105">
        <v>1.6709250211715698</v>
      </c>
      <c r="AZ22" s="105">
        <v>1.4866490364074707</v>
      </c>
      <c r="BA22" s="105">
        <v>1.157910943031311</v>
      </c>
      <c r="BB22" s="105">
        <v>0.7078195214271545</v>
      </c>
      <c r="BC22" s="105">
        <v>0.40549609065055847</v>
      </c>
      <c r="BD22" s="105">
        <v>0.305178701877594</v>
      </c>
      <c r="BE22" s="105">
        <v>0.29970860481262207</v>
      </c>
      <c r="BF22" s="105">
        <v>0.2994219958782196</v>
      </c>
      <c r="BG22" s="105">
        <v>0.3091031014919281</v>
      </c>
      <c r="BH22" s="105">
        <v>0.5051677227020264</v>
      </c>
      <c r="BI22" s="105">
        <v>0.85711669921875</v>
      </c>
      <c r="BJ22" s="105">
        <v>1.3422050476074219</v>
      </c>
      <c r="BK22" s="106"/>
    </row>
    <row r="23" spans="1:63" ht="10.5">
      <c r="A23" t="s">
        <v>332</v>
      </c>
      <c r="B23" t="s">
        <v>316</v>
      </c>
      <c r="C23" s="102">
        <v>1.8240818977355957</v>
      </c>
      <c r="D23" s="104">
        <v>1.802798867225647</v>
      </c>
      <c r="E23" s="104">
        <v>1.2563283443450928</v>
      </c>
      <c r="F23" s="104">
        <v>0.9478897452354431</v>
      </c>
      <c r="G23" s="104">
        <v>0.6404454708099365</v>
      </c>
      <c r="H23" s="104">
        <v>0.5876826047897339</v>
      </c>
      <c r="I23" s="104">
        <v>0.5279465317726135</v>
      </c>
      <c r="J23" s="104">
        <v>0.5581496953964233</v>
      </c>
      <c r="K23" s="104">
        <v>0.5805946588516235</v>
      </c>
      <c r="L23" s="104">
        <v>0.7105528116226196</v>
      </c>
      <c r="M23" s="104">
        <v>1.0041124820709229</v>
      </c>
      <c r="N23" s="104">
        <v>1.5423712730407715</v>
      </c>
      <c r="O23" s="104">
        <v>1.6836601495742798</v>
      </c>
      <c r="P23" s="104">
        <v>1.7004514932632446</v>
      </c>
      <c r="Q23" s="104">
        <v>1.4673000574111938</v>
      </c>
      <c r="R23" s="104">
        <v>0.945855975151062</v>
      </c>
      <c r="S23" s="104">
        <v>0.6824682950973511</v>
      </c>
      <c r="T23" s="104">
        <v>0.6122535467147827</v>
      </c>
      <c r="U23" s="104">
        <v>0.5453029274940491</v>
      </c>
      <c r="V23" s="104">
        <v>0.5505847930908203</v>
      </c>
      <c r="W23" s="104">
        <v>0.5569444894790649</v>
      </c>
      <c r="X23" s="104">
        <v>0.724381148815155</v>
      </c>
      <c r="Y23" s="104">
        <v>1.0245990753173828</v>
      </c>
      <c r="Z23" s="104">
        <v>1.6125593185424805</v>
      </c>
      <c r="AA23" s="104">
        <v>1.4656224250793457</v>
      </c>
      <c r="AB23" s="104">
        <v>1.6376049518585205</v>
      </c>
      <c r="AC23" s="104">
        <v>1.248838186264038</v>
      </c>
      <c r="AD23" s="104">
        <v>0.8085097074508667</v>
      </c>
      <c r="AE23" s="104">
        <v>0.6470077037811279</v>
      </c>
      <c r="AF23" s="104">
        <v>0.5774827003479004</v>
      </c>
      <c r="AG23" s="104">
        <v>0.5278885960578918</v>
      </c>
      <c r="AH23" s="104">
        <v>0.5296356081962585</v>
      </c>
      <c r="AI23" s="104">
        <v>0.6068490147590637</v>
      </c>
      <c r="AJ23" s="104">
        <v>0.7879870533943176</v>
      </c>
      <c r="AK23" s="104">
        <v>1.056236982345581</v>
      </c>
      <c r="AL23" s="104">
        <v>1.3208117485046387</v>
      </c>
      <c r="AM23" s="104">
        <v>1.565377116203308</v>
      </c>
      <c r="AN23" s="104">
        <v>1.7654329538345337</v>
      </c>
      <c r="AO23" s="104">
        <v>1.2461110353469849</v>
      </c>
      <c r="AP23" s="105">
        <v>0.9106112718582153</v>
      </c>
      <c r="AQ23" s="105">
        <v>0.66877281665802</v>
      </c>
      <c r="AR23" s="105">
        <v>0.5825039744377136</v>
      </c>
      <c r="AS23" s="105">
        <v>0.5478798747062683</v>
      </c>
      <c r="AT23" s="105">
        <v>0.5559095144271851</v>
      </c>
      <c r="AU23" s="105">
        <v>0.6131799817085266</v>
      </c>
      <c r="AV23" s="105">
        <v>0.7850179076194763</v>
      </c>
      <c r="AW23" s="105">
        <v>1.0863100290298462</v>
      </c>
      <c r="AX23" s="105">
        <v>1.5812209844589233</v>
      </c>
      <c r="AY23" s="105">
        <v>1.6916309595108032</v>
      </c>
      <c r="AZ23" s="105">
        <v>1.723620057106018</v>
      </c>
      <c r="BA23" s="105">
        <v>1.3373769521713257</v>
      </c>
      <c r="BB23" s="105">
        <v>0.9816632866859436</v>
      </c>
      <c r="BC23" s="105">
        <v>0.6903278231620789</v>
      </c>
      <c r="BD23" s="105">
        <v>0.6023966073989868</v>
      </c>
      <c r="BE23" s="105">
        <v>0.5625557899475098</v>
      </c>
      <c r="BF23" s="105">
        <v>0.5671641230583191</v>
      </c>
      <c r="BG23" s="105">
        <v>0.611645519733429</v>
      </c>
      <c r="BH23" s="105">
        <v>0.7880892157554626</v>
      </c>
      <c r="BI23" s="105">
        <v>1.0959140062332153</v>
      </c>
      <c r="BJ23" s="105">
        <v>1.5950230360031128</v>
      </c>
      <c r="BK23" s="106"/>
    </row>
    <row r="24" spans="1:63" ht="10.5">
      <c r="A24" t="s">
        <v>333</v>
      </c>
      <c r="B24" t="s">
        <v>318</v>
      </c>
      <c r="C24" s="102">
        <v>0.7810831665992737</v>
      </c>
      <c r="D24" s="104">
        <v>0.7967000603675842</v>
      </c>
      <c r="E24" s="104">
        <v>0.5389293432235718</v>
      </c>
      <c r="F24" s="104">
        <v>0.36383217573165894</v>
      </c>
      <c r="G24" s="104">
        <v>0.2394682914018631</v>
      </c>
      <c r="H24" s="104">
        <v>0.19819846749305725</v>
      </c>
      <c r="I24" s="104">
        <v>0.19436125457286835</v>
      </c>
      <c r="J24" s="104">
        <v>0.18218831717967987</v>
      </c>
      <c r="K24" s="104">
        <v>0.19225093722343445</v>
      </c>
      <c r="L24" s="104">
        <v>0.21919797360897064</v>
      </c>
      <c r="M24" s="104">
        <v>0.31570184230804443</v>
      </c>
      <c r="N24" s="104">
        <v>0.5729085803031921</v>
      </c>
      <c r="O24" s="104">
        <v>0.6892330050468445</v>
      </c>
      <c r="P24" s="104">
        <v>0.700949490070343</v>
      </c>
      <c r="Q24" s="104">
        <v>0.5573830604553223</v>
      </c>
      <c r="R24" s="104">
        <v>0.36746883392333984</v>
      </c>
      <c r="S24" s="104">
        <v>0.2395387440919876</v>
      </c>
      <c r="T24" s="104">
        <v>0.20586712658405304</v>
      </c>
      <c r="U24" s="104">
        <v>0.19211751222610474</v>
      </c>
      <c r="V24" s="104">
        <v>0.19308289885520935</v>
      </c>
      <c r="W24" s="104">
        <v>0.19180873036384583</v>
      </c>
      <c r="X24" s="104">
        <v>0.23182742297649384</v>
      </c>
      <c r="Y24" s="104">
        <v>0.36169472336769104</v>
      </c>
      <c r="Z24" s="104">
        <v>0.63861083984375</v>
      </c>
      <c r="AA24" s="104">
        <v>0.6151187419891357</v>
      </c>
      <c r="AB24" s="104">
        <v>0.6624187231063843</v>
      </c>
      <c r="AC24" s="104">
        <v>0.5059595108032227</v>
      </c>
      <c r="AD24" s="104">
        <v>0.2975611984729767</v>
      </c>
      <c r="AE24" s="104">
        <v>0.1967281997203827</v>
      </c>
      <c r="AF24" s="104">
        <v>0.19063700735569</v>
      </c>
      <c r="AG24" s="104">
        <v>0.1725788712501526</v>
      </c>
      <c r="AH24" s="104">
        <v>0.17334909737110138</v>
      </c>
      <c r="AI24" s="104">
        <v>0.1891120970249176</v>
      </c>
      <c r="AJ24" s="104">
        <v>0.2524167001247406</v>
      </c>
      <c r="AK24" s="104">
        <v>0.3817271888256073</v>
      </c>
      <c r="AL24" s="104">
        <v>0.5322893261909485</v>
      </c>
      <c r="AM24" s="104">
        <v>0.649944007396698</v>
      </c>
      <c r="AN24" s="104">
        <v>0.7154520153999329</v>
      </c>
      <c r="AO24" s="104">
        <v>0.4593682885169983</v>
      </c>
      <c r="AP24" s="105">
        <v>0.32174140214920044</v>
      </c>
      <c r="AQ24" s="105">
        <v>0.23706680536270142</v>
      </c>
      <c r="AR24" s="105">
        <v>0.1977394074201584</v>
      </c>
      <c r="AS24" s="105">
        <v>0.18437610566616058</v>
      </c>
      <c r="AT24" s="105">
        <v>0.18150989711284637</v>
      </c>
      <c r="AU24" s="105">
        <v>0.18435069918632507</v>
      </c>
      <c r="AV24" s="105">
        <v>0.2614003121852875</v>
      </c>
      <c r="AW24" s="105">
        <v>0.3971005082130432</v>
      </c>
      <c r="AX24" s="105">
        <v>0.6238356232643127</v>
      </c>
      <c r="AY24" s="105">
        <v>0.7324936985969543</v>
      </c>
      <c r="AZ24" s="105">
        <v>0.6753842830657959</v>
      </c>
      <c r="BA24" s="105">
        <v>0.5414155125617981</v>
      </c>
      <c r="BB24" s="105">
        <v>0.3512479066848755</v>
      </c>
      <c r="BC24" s="105">
        <v>0.2286120057106018</v>
      </c>
      <c r="BD24" s="105">
        <v>0.19899660348892212</v>
      </c>
      <c r="BE24" s="105">
        <v>0.1856604963541031</v>
      </c>
      <c r="BF24" s="105">
        <v>0.1825753003358841</v>
      </c>
      <c r="BG24" s="105">
        <v>0.18521369993686676</v>
      </c>
      <c r="BH24" s="105">
        <v>0.26107069849967957</v>
      </c>
      <c r="BI24" s="105">
        <v>0.3984561860561371</v>
      </c>
      <c r="BJ24" s="105">
        <v>0.6176357269287109</v>
      </c>
      <c r="BK24" s="106"/>
    </row>
    <row r="25" spans="1:63" ht="10.5">
      <c r="A25" t="s">
        <v>334</v>
      </c>
      <c r="B25" t="s">
        <v>320</v>
      </c>
      <c r="C25" s="102">
        <v>1.2920283079147339</v>
      </c>
      <c r="D25" s="104">
        <v>1.4436017274856567</v>
      </c>
      <c r="E25" s="104">
        <v>1.0056408643722534</v>
      </c>
      <c r="F25" s="104">
        <v>0.7335140109062195</v>
      </c>
      <c r="G25" s="104">
        <v>0.5837413668632507</v>
      </c>
      <c r="H25" s="104">
        <v>0.5129970908164978</v>
      </c>
      <c r="I25" s="104">
        <v>0.48473814129829407</v>
      </c>
      <c r="J25" s="104">
        <v>0.4650876224040985</v>
      </c>
      <c r="K25" s="104">
        <v>0.5128560066223145</v>
      </c>
      <c r="L25" s="104">
        <v>0.5344578623771667</v>
      </c>
      <c r="M25" s="104">
        <v>0.7215797305107117</v>
      </c>
      <c r="N25" s="104">
        <v>1.0611417293548584</v>
      </c>
      <c r="O25" s="104">
        <v>1.2036833763122559</v>
      </c>
      <c r="P25" s="104">
        <v>1.2553411722183228</v>
      </c>
      <c r="Q25" s="104">
        <v>0.8749015927314758</v>
      </c>
      <c r="R25" s="104">
        <v>0.6752462983131409</v>
      </c>
      <c r="S25" s="104">
        <v>0.5385317802429199</v>
      </c>
      <c r="T25" s="104">
        <v>0.48810261487960815</v>
      </c>
      <c r="U25" s="104">
        <v>0.4468976557254791</v>
      </c>
      <c r="V25" s="104">
        <v>0.4438861310482025</v>
      </c>
      <c r="W25" s="104">
        <v>0.4529784321784973</v>
      </c>
      <c r="X25" s="104">
        <v>0.47458726167678833</v>
      </c>
      <c r="Y25" s="104">
        <v>0.6059223413467407</v>
      </c>
      <c r="Z25" s="104">
        <v>0.9831659197807312</v>
      </c>
      <c r="AA25" s="104">
        <v>1.1596612930297852</v>
      </c>
      <c r="AB25" s="104">
        <v>1.1727540493011475</v>
      </c>
      <c r="AC25" s="104">
        <v>0.9895337224006653</v>
      </c>
      <c r="AD25" s="104">
        <v>0.7273684144020081</v>
      </c>
      <c r="AE25" s="104">
        <v>0.6097314357757568</v>
      </c>
      <c r="AF25" s="104">
        <v>0.6113203167915344</v>
      </c>
      <c r="AG25" s="104">
        <v>0.5530254244804382</v>
      </c>
      <c r="AH25" s="104">
        <v>0.5775085091590881</v>
      </c>
      <c r="AI25" s="104">
        <v>0.5826293230056763</v>
      </c>
      <c r="AJ25" s="104">
        <v>0.6148130297660828</v>
      </c>
      <c r="AK25" s="104">
        <v>0.7995067238807678</v>
      </c>
      <c r="AL25" s="104">
        <v>1.0016134977340698</v>
      </c>
      <c r="AM25" s="104">
        <v>1.2483739852905273</v>
      </c>
      <c r="AN25" s="104">
        <v>1.1621739864349365</v>
      </c>
      <c r="AO25" s="104">
        <v>0.9325318932533264</v>
      </c>
      <c r="AP25" s="105">
        <v>0.7431542277336121</v>
      </c>
      <c r="AQ25" s="105">
        <v>0.6502088904380798</v>
      </c>
      <c r="AR25" s="105">
        <v>0.6353588104248047</v>
      </c>
      <c r="AS25" s="105">
        <v>0.6193246841430664</v>
      </c>
      <c r="AT25" s="105">
        <v>0.6283273100852966</v>
      </c>
      <c r="AU25" s="105">
        <v>0.5928555130958557</v>
      </c>
      <c r="AV25" s="105">
        <v>0.6382454037666321</v>
      </c>
      <c r="AW25" s="105">
        <v>0.8154512047767639</v>
      </c>
      <c r="AX25" s="105">
        <v>1.1086269617080688</v>
      </c>
      <c r="AY25" s="105">
        <v>1.3093119859695435</v>
      </c>
      <c r="AZ25" s="105">
        <v>1.2221579551696777</v>
      </c>
      <c r="BA25" s="105">
        <v>1.0551429986953735</v>
      </c>
      <c r="BB25" s="105">
        <v>0.7951973080635071</v>
      </c>
      <c r="BC25" s="105">
        <v>0.6530898213386536</v>
      </c>
      <c r="BD25" s="105">
        <v>0.616824209690094</v>
      </c>
      <c r="BE25" s="105">
        <v>0.5974391102790833</v>
      </c>
      <c r="BF25" s="105">
        <v>0.6075735092163086</v>
      </c>
      <c r="BG25" s="105">
        <v>0.5868378281593323</v>
      </c>
      <c r="BH25" s="105">
        <v>0.6304565072059631</v>
      </c>
      <c r="BI25" s="105">
        <v>0.8242434859275818</v>
      </c>
      <c r="BJ25" s="105">
        <v>1.1263799667358398</v>
      </c>
      <c r="BK25" s="106"/>
    </row>
    <row r="26" spans="1:63" ht="10.5">
      <c r="A26" t="s">
        <v>335</v>
      </c>
      <c r="B26" t="s">
        <v>322</v>
      </c>
      <c r="C26" s="102">
        <v>1.0925345420837402</v>
      </c>
      <c r="D26" s="104">
        <v>1.1036347150802612</v>
      </c>
      <c r="E26" s="104">
        <v>0.7214398980140686</v>
      </c>
      <c r="F26" s="104">
        <v>0.5465009808540344</v>
      </c>
      <c r="G26" s="104">
        <v>0.39911654591560364</v>
      </c>
      <c r="H26" s="104">
        <v>0.3145892322063446</v>
      </c>
      <c r="I26" s="104">
        <v>0.262407511472702</v>
      </c>
      <c r="J26" s="104">
        <v>0.275020956993103</v>
      </c>
      <c r="K26" s="104">
        <v>0.316517174243927</v>
      </c>
      <c r="L26" s="104">
        <v>0.3983086049556732</v>
      </c>
      <c r="M26" s="104">
        <v>0.6876281499862671</v>
      </c>
      <c r="N26" s="104">
        <v>0.9462571740150452</v>
      </c>
      <c r="O26" s="104">
        <v>1.0527297258377075</v>
      </c>
      <c r="P26" s="104">
        <v>0.9876288771629333</v>
      </c>
      <c r="Q26" s="104">
        <v>0.7755945920944214</v>
      </c>
      <c r="R26" s="104">
        <v>0.6770066618919373</v>
      </c>
      <c r="S26" s="104">
        <v>0.4528355300426483</v>
      </c>
      <c r="T26" s="104">
        <v>0.3492681384086609</v>
      </c>
      <c r="U26" s="104">
        <v>0.2680521607398987</v>
      </c>
      <c r="V26" s="104">
        <v>0.26325955986976624</v>
      </c>
      <c r="W26" s="104">
        <v>0.289381206035614</v>
      </c>
      <c r="X26" s="104">
        <v>0.40032100677490234</v>
      </c>
      <c r="Y26" s="104">
        <v>0.580797016620636</v>
      </c>
      <c r="Z26" s="104">
        <v>0.9857214689254761</v>
      </c>
      <c r="AA26" s="104">
        <v>0.9643369317054749</v>
      </c>
      <c r="AB26" s="104">
        <v>1.0441625118255615</v>
      </c>
      <c r="AC26" s="104">
        <v>0.8760795593261719</v>
      </c>
      <c r="AD26" s="104">
        <v>0.637026309967041</v>
      </c>
      <c r="AE26" s="104">
        <v>0.39445334672927856</v>
      </c>
      <c r="AF26" s="104">
        <v>0.31404149532318115</v>
      </c>
      <c r="AG26" s="104">
        <v>0.2648477554321289</v>
      </c>
      <c r="AH26" s="104">
        <v>0.2595701515674591</v>
      </c>
      <c r="AI26" s="104">
        <v>0.3133299946784973</v>
      </c>
      <c r="AJ26" s="104">
        <v>0.4188985228538513</v>
      </c>
      <c r="AK26" s="104">
        <v>0.6559371948242188</v>
      </c>
      <c r="AL26" s="104">
        <v>0.920351505279541</v>
      </c>
      <c r="AM26" s="104">
        <v>1.2215054035186768</v>
      </c>
      <c r="AN26" s="104">
        <v>1.1501309871673584</v>
      </c>
      <c r="AO26" s="104">
        <v>0.8039690852165222</v>
      </c>
      <c r="AP26" s="105">
        <v>0.6147347092628479</v>
      </c>
      <c r="AQ26" s="105">
        <v>0.436660498380661</v>
      </c>
      <c r="AR26" s="105">
        <v>0.32931089401245117</v>
      </c>
      <c r="AS26" s="105">
        <v>0.2711103856563568</v>
      </c>
      <c r="AT26" s="105">
        <v>0.26694178581237793</v>
      </c>
      <c r="AU26" s="105">
        <v>0.3046661913394928</v>
      </c>
      <c r="AV26" s="105">
        <v>0.40439191460609436</v>
      </c>
      <c r="AW26" s="105">
        <v>0.6611871123313904</v>
      </c>
      <c r="AX26" s="105">
        <v>1.0104650259017944</v>
      </c>
      <c r="AY26" s="105">
        <v>1.0780110359191895</v>
      </c>
      <c r="AZ26" s="105">
        <v>1.0757390260696411</v>
      </c>
      <c r="BA26" s="105">
        <v>0.8285459280014038</v>
      </c>
      <c r="BB26" s="105">
        <v>0.6309394240379333</v>
      </c>
      <c r="BC26" s="105">
        <v>0.42757129669189453</v>
      </c>
      <c r="BD26" s="105">
        <v>0.33213010430336</v>
      </c>
      <c r="BE26" s="105">
        <v>0.2732827961444855</v>
      </c>
      <c r="BF26" s="105">
        <v>0.26969870924949646</v>
      </c>
      <c r="BG26" s="105">
        <v>0.30840960144996643</v>
      </c>
      <c r="BH26" s="105">
        <v>0.4163236916065216</v>
      </c>
      <c r="BI26" s="105">
        <v>0.6607518792152405</v>
      </c>
      <c r="BJ26" s="105">
        <v>0.997334897518158</v>
      </c>
      <c r="BK26" s="106"/>
    </row>
    <row r="27" spans="1:63" ht="10.5">
      <c r="A27" t="s">
        <v>336</v>
      </c>
      <c r="B27" t="s">
        <v>324</v>
      </c>
      <c r="C27" s="102">
        <v>1.3158543109893799</v>
      </c>
      <c r="D27" s="104">
        <v>1.3161332607269287</v>
      </c>
      <c r="E27" s="104">
        <v>1.059484601020813</v>
      </c>
      <c r="F27" s="104">
        <v>0.8505950570106506</v>
      </c>
      <c r="G27" s="104">
        <v>0.7500015497207642</v>
      </c>
      <c r="H27" s="104">
        <v>0.6931813359260559</v>
      </c>
      <c r="I27" s="104">
        <v>0.6057958006858826</v>
      </c>
      <c r="J27" s="104">
        <v>0.6059466004371643</v>
      </c>
      <c r="K27" s="104">
        <v>0.6398875117301941</v>
      </c>
      <c r="L27" s="104">
        <v>0.717759907245636</v>
      </c>
      <c r="M27" s="104">
        <v>0.9478550553321838</v>
      </c>
      <c r="N27" s="104">
        <v>1.2138450145721436</v>
      </c>
      <c r="O27" s="104">
        <v>1.292688012123108</v>
      </c>
      <c r="P27" s="104">
        <v>1.2927144765853882</v>
      </c>
      <c r="Q27" s="104">
        <v>1.0076696872711182</v>
      </c>
      <c r="R27" s="104">
        <v>0.889001190662384</v>
      </c>
      <c r="S27" s="104">
        <v>0.7844635844230652</v>
      </c>
      <c r="T27" s="104">
        <v>0.7200409173965454</v>
      </c>
      <c r="U27" s="104">
        <v>0.6625352501869202</v>
      </c>
      <c r="V27" s="104">
        <v>0.6389695405960083</v>
      </c>
      <c r="W27" s="104">
        <v>0.7195426821708679</v>
      </c>
      <c r="X27" s="104">
        <v>0.7335432767868042</v>
      </c>
      <c r="Y27" s="104">
        <v>0.8993764519691467</v>
      </c>
      <c r="Z27" s="104">
        <v>1.1985116004943848</v>
      </c>
      <c r="AA27" s="104">
        <v>1.231209635734558</v>
      </c>
      <c r="AB27" s="104">
        <v>1.3137843608856201</v>
      </c>
      <c r="AC27" s="104">
        <v>1.1832698583602905</v>
      </c>
      <c r="AD27" s="104">
        <v>1.0305031538009644</v>
      </c>
      <c r="AE27" s="104">
        <v>0.8031743168830872</v>
      </c>
      <c r="AF27" s="104">
        <v>0.8308060169219971</v>
      </c>
      <c r="AG27" s="104">
        <v>0.7583451271057129</v>
      </c>
      <c r="AH27" s="104">
        <v>0.9560315608978271</v>
      </c>
      <c r="AI27" s="104">
        <v>0.9480904936790466</v>
      </c>
      <c r="AJ27" s="104">
        <v>0.974208414554596</v>
      </c>
      <c r="AK27" s="104">
        <v>1.0107475519180298</v>
      </c>
      <c r="AL27" s="104">
        <v>1.2633662223815918</v>
      </c>
      <c r="AM27" s="104">
        <v>1.4680875539779663</v>
      </c>
      <c r="AN27" s="104">
        <v>1.4118609428405762</v>
      </c>
      <c r="AO27" s="104">
        <v>1.1105530261993408</v>
      </c>
      <c r="AP27" s="105">
        <v>0.9759352207183838</v>
      </c>
      <c r="AQ27" s="105">
        <v>0.8437669277191162</v>
      </c>
      <c r="AR27" s="105">
        <v>0.7118257284164429</v>
      </c>
      <c r="AS27" s="105">
        <v>0.6987327933311462</v>
      </c>
      <c r="AT27" s="105">
        <v>0.6770414113998413</v>
      </c>
      <c r="AU27" s="105">
        <v>0.7034227252006531</v>
      </c>
      <c r="AV27" s="105">
        <v>0.7648628950119019</v>
      </c>
      <c r="AW27" s="105">
        <v>0.9715942740440369</v>
      </c>
      <c r="AX27" s="105">
        <v>1.246135950088501</v>
      </c>
      <c r="AY27" s="105">
        <v>1.3311619758605957</v>
      </c>
      <c r="AZ27" s="105">
        <v>1.3423930406570435</v>
      </c>
      <c r="BA27" s="105">
        <v>1.1515430212020874</v>
      </c>
      <c r="BB27" s="105">
        <v>0.9830737113952637</v>
      </c>
      <c r="BC27" s="105">
        <v>0.8267176747322083</v>
      </c>
      <c r="BD27" s="105">
        <v>0.7152057886123657</v>
      </c>
      <c r="BE27" s="105">
        <v>0.6957951784133911</v>
      </c>
      <c r="BF27" s="105">
        <v>0.6757379174232483</v>
      </c>
      <c r="BG27" s="105">
        <v>0.7028442025184631</v>
      </c>
      <c r="BH27" s="105">
        <v>0.7639288902282715</v>
      </c>
      <c r="BI27" s="105">
        <v>0.9741644859313965</v>
      </c>
      <c r="BJ27" s="105">
        <v>1.2505509853363037</v>
      </c>
      <c r="BK27" s="106"/>
    </row>
    <row r="28" spans="1:63" ht="10.5">
      <c r="A28" t="s">
        <v>337</v>
      </c>
      <c r="B28" t="s">
        <v>326</v>
      </c>
      <c r="C28" s="102">
        <v>16.34577751159668</v>
      </c>
      <c r="D28" s="104">
        <v>16.46990394592285</v>
      </c>
      <c r="E28" s="104">
        <v>11.518967628479004</v>
      </c>
      <c r="F28" s="104">
        <v>8.438100814819336</v>
      </c>
      <c r="G28" s="104">
        <v>5.580051422119141</v>
      </c>
      <c r="H28" s="104">
        <v>4.626208305358887</v>
      </c>
      <c r="I28" s="104">
        <v>4.150603294372559</v>
      </c>
      <c r="J28" s="104">
        <v>4.150394439697266</v>
      </c>
      <c r="K28" s="104">
        <v>4.401947498321533</v>
      </c>
      <c r="L28" s="104">
        <v>5.649739742279053</v>
      </c>
      <c r="M28" s="104">
        <v>8.544540405273438</v>
      </c>
      <c r="N28" s="104">
        <v>12.95998477935791</v>
      </c>
      <c r="O28" s="104">
        <v>15.513629913330078</v>
      </c>
      <c r="P28" s="104">
        <v>15.203448295593262</v>
      </c>
      <c r="Q28" s="104">
        <v>12.591887474060059</v>
      </c>
      <c r="R28" s="104">
        <v>8.406746864318848</v>
      </c>
      <c r="S28" s="104">
        <v>5.811537265777588</v>
      </c>
      <c r="T28" s="104">
        <v>4.686609268188477</v>
      </c>
      <c r="U28" s="104">
        <v>4.186024188995361</v>
      </c>
      <c r="V28" s="104">
        <v>4.168953895568848</v>
      </c>
      <c r="W28" s="104">
        <v>4.386075019836426</v>
      </c>
      <c r="X28" s="104">
        <v>5.398967742919922</v>
      </c>
      <c r="Y28" s="104">
        <v>8.251779556274414</v>
      </c>
      <c r="Z28" s="104">
        <v>13.744913101196289</v>
      </c>
      <c r="AA28" s="104">
        <v>12.9475736618042</v>
      </c>
      <c r="AB28" s="104">
        <v>14.090147018432617</v>
      </c>
      <c r="AC28" s="104">
        <v>11.532828330993652</v>
      </c>
      <c r="AD28" s="104">
        <v>7.676201820373535</v>
      </c>
      <c r="AE28" s="104">
        <v>5.328542232513428</v>
      </c>
      <c r="AF28" s="104">
        <v>4.768337249755859</v>
      </c>
      <c r="AG28" s="104">
        <v>4.219111442565918</v>
      </c>
      <c r="AH28" s="104">
        <v>4.592460632324219</v>
      </c>
      <c r="AI28" s="104">
        <v>4.954925060272217</v>
      </c>
      <c r="AJ28" s="104">
        <v>6.496403217315674</v>
      </c>
      <c r="AK28" s="104">
        <v>8.694621086120605</v>
      </c>
      <c r="AL28" s="104">
        <v>11.250060081481934</v>
      </c>
      <c r="AM28" s="104">
        <v>13.85863971710205</v>
      </c>
      <c r="AN28" s="104">
        <v>15.585490226745605</v>
      </c>
      <c r="AO28" s="104">
        <v>11.282340049743652</v>
      </c>
      <c r="AP28" s="105">
        <v>8.091511726379395</v>
      </c>
      <c r="AQ28" s="105">
        <v>5.6379241943359375</v>
      </c>
      <c r="AR28" s="105">
        <v>4.651241779327393</v>
      </c>
      <c r="AS28" s="105">
        <v>4.358113765716553</v>
      </c>
      <c r="AT28" s="105">
        <v>4.3835859298706055</v>
      </c>
      <c r="AU28" s="105">
        <v>4.619676113128662</v>
      </c>
      <c r="AV28" s="105">
        <v>5.984762191772461</v>
      </c>
      <c r="AW28" s="105">
        <v>8.890263557434082</v>
      </c>
      <c r="AX28" s="105">
        <v>13.210320472717285</v>
      </c>
      <c r="AY28" s="105">
        <v>15.233750343322754</v>
      </c>
      <c r="AZ28" s="105">
        <v>14.879050254821777</v>
      </c>
      <c r="BA28" s="105">
        <v>11.936039924621582</v>
      </c>
      <c r="BB28" s="105">
        <v>8.470718383789062</v>
      </c>
      <c r="BC28" s="105">
        <v>5.677364826202393</v>
      </c>
      <c r="BD28" s="105">
        <v>4.6229400634765625</v>
      </c>
      <c r="BE28" s="105">
        <v>4.303247928619385</v>
      </c>
      <c r="BF28" s="105">
        <v>4.336966037750244</v>
      </c>
      <c r="BG28" s="105">
        <v>4.6074981689453125</v>
      </c>
      <c r="BH28" s="105">
        <v>5.9828200340271</v>
      </c>
      <c r="BI28" s="105">
        <v>8.947813034057617</v>
      </c>
      <c r="BJ28" s="105">
        <v>13.26576042175293</v>
      </c>
      <c r="BK28" s="106"/>
    </row>
    <row r="29" spans="3:62" ht="10.5">
      <c r="C29" s="107"/>
      <c r="D29" s="91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</row>
    <row r="30" spans="2:62" ht="10.5">
      <c r="B30" s="86" t="s">
        <v>338</v>
      </c>
      <c r="C30" s="107"/>
      <c r="D30" s="91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</row>
    <row r="31" spans="1:63" ht="10.5">
      <c r="A31" t="s">
        <v>339</v>
      </c>
      <c r="B31" t="s">
        <v>308</v>
      </c>
      <c r="C31" s="102">
        <v>0.3235529661178589</v>
      </c>
      <c r="D31" s="104">
        <v>0.364725261926651</v>
      </c>
      <c r="E31" s="104">
        <v>0.28599733114242554</v>
      </c>
      <c r="F31" s="104">
        <v>0.2546081244945526</v>
      </c>
      <c r="G31" s="104">
        <v>0.17934080958366394</v>
      </c>
      <c r="H31" s="104">
        <v>0.16238316893577576</v>
      </c>
      <c r="I31" s="104">
        <v>0.14510990679264069</v>
      </c>
      <c r="J31" s="104">
        <v>0.13268187642097473</v>
      </c>
      <c r="K31" s="104">
        <v>0.1537134051322937</v>
      </c>
      <c r="L31" s="104">
        <v>0.16570629179477692</v>
      </c>
      <c r="M31" s="104">
        <v>0.2937542796134949</v>
      </c>
      <c r="N31" s="104">
        <v>0.2491692304611206</v>
      </c>
      <c r="O31" s="104">
        <v>0.33399611711502075</v>
      </c>
      <c r="P31" s="104">
        <v>0.38072696328163147</v>
      </c>
      <c r="Q31" s="104">
        <v>0.331864595413208</v>
      </c>
      <c r="R31" s="104">
        <v>0.2646907567977905</v>
      </c>
      <c r="S31" s="104">
        <v>0.20060864090919495</v>
      </c>
      <c r="T31" s="104">
        <v>0.18087419867515564</v>
      </c>
      <c r="U31" s="104">
        <v>0.1542702615261078</v>
      </c>
      <c r="V31" s="104">
        <v>0.15109209716320038</v>
      </c>
      <c r="W31" s="104">
        <v>0.15271440148353577</v>
      </c>
      <c r="X31" s="104">
        <v>0.17670577764511108</v>
      </c>
      <c r="Y31" s="104">
        <v>0.2158176600933075</v>
      </c>
      <c r="Z31" s="104">
        <v>0.3040509819984436</v>
      </c>
      <c r="AA31" s="104">
        <v>0.2890963554382324</v>
      </c>
      <c r="AB31" s="104">
        <v>0.3114110231399536</v>
      </c>
      <c r="AC31" s="104">
        <v>0.3193572461605072</v>
      </c>
      <c r="AD31" s="104">
        <v>0.2513884902000427</v>
      </c>
      <c r="AE31" s="104">
        <v>0.20064890384674072</v>
      </c>
      <c r="AF31" s="104">
        <v>0.18110689520835876</v>
      </c>
      <c r="AG31" s="104">
        <v>0.16092203557491302</v>
      </c>
      <c r="AH31" s="104">
        <v>0.15610645711421967</v>
      </c>
      <c r="AI31" s="104">
        <v>0.17690350115299225</v>
      </c>
      <c r="AJ31" s="104">
        <v>0.1922403872013092</v>
      </c>
      <c r="AK31" s="104">
        <v>0.22081680595874786</v>
      </c>
      <c r="AL31" s="104">
        <v>0.24011389911174774</v>
      </c>
      <c r="AM31" s="104">
        <v>0.2957174479961395</v>
      </c>
      <c r="AN31" s="104">
        <v>0.3556152880191803</v>
      </c>
      <c r="AO31" s="104">
        <v>0.28193721175193787</v>
      </c>
      <c r="AP31" s="105">
        <v>0.22973759472370148</v>
      </c>
      <c r="AQ31" s="105">
        <v>0.16457049548625946</v>
      </c>
      <c r="AR31" s="105">
        <v>0.16054600477218628</v>
      </c>
      <c r="AS31" s="105">
        <v>0.15916770696640015</v>
      </c>
      <c r="AT31" s="105">
        <v>0.16126689314842224</v>
      </c>
      <c r="AU31" s="105">
        <v>0.16751660406589508</v>
      </c>
      <c r="AV31" s="105">
        <v>0.2110965996980667</v>
      </c>
      <c r="AW31" s="105">
        <v>0.2563458979129791</v>
      </c>
      <c r="AX31" s="105">
        <v>0.3055467903614044</v>
      </c>
      <c r="AY31" s="105">
        <v>0.3346458077430725</v>
      </c>
      <c r="AZ31" s="105">
        <v>0.3308869004249573</v>
      </c>
      <c r="BA31" s="105">
        <v>0.2867703139781952</v>
      </c>
      <c r="BB31" s="105">
        <v>0.23790130019187927</v>
      </c>
      <c r="BC31" s="105">
        <v>0.16807110607624054</v>
      </c>
      <c r="BD31" s="105">
        <v>0.1628832072019577</v>
      </c>
      <c r="BE31" s="105">
        <v>0.160345196723938</v>
      </c>
      <c r="BF31" s="105">
        <v>0.16421349346637726</v>
      </c>
      <c r="BG31" s="105">
        <v>0.17229700088500977</v>
      </c>
      <c r="BH31" s="105">
        <v>0.21533440053462982</v>
      </c>
      <c r="BI31" s="105">
        <v>0.2626557946205139</v>
      </c>
      <c r="BJ31" s="105">
        <v>0.3089844882488251</v>
      </c>
      <c r="BK31" s="106"/>
    </row>
    <row r="32" spans="1:63" ht="10.5">
      <c r="A32" t="s">
        <v>340</v>
      </c>
      <c r="B32" t="s">
        <v>310</v>
      </c>
      <c r="C32" s="102">
        <v>1.1440781354904175</v>
      </c>
      <c r="D32" s="104">
        <v>1.1999449729919434</v>
      </c>
      <c r="E32" s="104">
        <v>1.0797255039215088</v>
      </c>
      <c r="F32" s="104">
        <v>0.9988276958465576</v>
      </c>
      <c r="G32" s="104">
        <v>0.8578211665153503</v>
      </c>
      <c r="H32" s="104">
        <v>0.8492777943611145</v>
      </c>
      <c r="I32" s="104">
        <v>0.8071894645690918</v>
      </c>
      <c r="J32" s="104">
        <v>0.8041750192642212</v>
      </c>
      <c r="K32" s="104">
        <v>0.8355579376220703</v>
      </c>
      <c r="L32" s="104">
        <v>0.8929077982902527</v>
      </c>
      <c r="M32" s="104">
        <v>0.9834136962890625</v>
      </c>
      <c r="N32" s="104">
        <v>1.0544779300689697</v>
      </c>
      <c r="O32" s="104">
        <v>1.1106326580047607</v>
      </c>
      <c r="P32" s="104">
        <v>1.2194385528564453</v>
      </c>
      <c r="Q32" s="104">
        <v>1.1015866994857788</v>
      </c>
      <c r="R32" s="104">
        <v>0.9663408398628235</v>
      </c>
      <c r="S32" s="104">
        <v>0.8634592890739441</v>
      </c>
      <c r="T32" s="104">
        <v>0.7946463823318481</v>
      </c>
      <c r="U32" s="104">
        <v>0.7431455850601196</v>
      </c>
      <c r="V32" s="104">
        <v>0.7914519309997559</v>
      </c>
      <c r="W32" s="104">
        <v>0.80048006772995</v>
      </c>
      <c r="X32" s="104">
        <v>0.81383216381073</v>
      </c>
      <c r="Y32" s="104">
        <v>0.8736510276794434</v>
      </c>
      <c r="Z32" s="104">
        <v>0.9750091433525085</v>
      </c>
      <c r="AA32" s="104">
        <v>1.025430679321289</v>
      </c>
      <c r="AB32" s="104">
        <v>1.1716424226760864</v>
      </c>
      <c r="AC32" s="104">
        <v>1.060797929763794</v>
      </c>
      <c r="AD32" s="104">
        <v>0.9342597723007202</v>
      </c>
      <c r="AE32" s="104">
        <v>0.8425724506378174</v>
      </c>
      <c r="AF32" s="104">
        <v>0.8147850036621094</v>
      </c>
      <c r="AG32" s="104">
        <v>0.7829071879386902</v>
      </c>
      <c r="AH32" s="104">
        <v>0.7971299290657043</v>
      </c>
      <c r="AI32" s="104">
        <v>0.8114631175994873</v>
      </c>
      <c r="AJ32" s="104">
        <v>0.8924857974052429</v>
      </c>
      <c r="AK32" s="104">
        <v>0.9443315863609314</v>
      </c>
      <c r="AL32" s="104">
        <v>0.9194017052650452</v>
      </c>
      <c r="AM32" s="104">
        <v>1.0387345552444458</v>
      </c>
      <c r="AN32" s="104">
        <v>1.1497739553451538</v>
      </c>
      <c r="AO32" s="104">
        <v>1.1185029745101929</v>
      </c>
      <c r="AP32" s="105">
        <v>0.9949135184288025</v>
      </c>
      <c r="AQ32" s="105">
        <v>0.883634626865387</v>
      </c>
      <c r="AR32" s="105">
        <v>0.8242403864860535</v>
      </c>
      <c r="AS32" s="105">
        <v>0.8146827220916748</v>
      </c>
      <c r="AT32" s="105">
        <v>0.8244525194168091</v>
      </c>
      <c r="AU32" s="105">
        <v>0.8586651086807251</v>
      </c>
      <c r="AV32" s="105">
        <v>0.8920509219169617</v>
      </c>
      <c r="AW32" s="105">
        <v>0.9879410862922668</v>
      </c>
      <c r="AX32" s="105">
        <v>1.052528977394104</v>
      </c>
      <c r="AY32" s="105">
        <v>1.1127469539642334</v>
      </c>
      <c r="AZ32" s="105">
        <v>1.1657090187072754</v>
      </c>
      <c r="BA32" s="105">
        <v>1.119570016860962</v>
      </c>
      <c r="BB32" s="105">
        <v>1.0383059978485107</v>
      </c>
      <c r="BC32" s="105">
        <v>0.9022939801216125</v>
      </c>
      <c r="BD32" s="105">
        <v>0.8351538181304932</v>
      </c>
      <c r="BE32" s="105">
        <v>0.8213474750518799</v>
      </c>
      <c r="BF32" s="105">
        <v>0.8414978981018066</v>
      </c>
      <c r="BG32" s="105">
        <v>0.884610116481781</v>
      </c>
      <c r="BH32" s="105">
        <v>0.912013828754425</v>
      </c>
      <c r="BI32" s="105">
        <v>1.018733024597168</v>
      </c>
      <c r="BJ32" s="105">
        <v>1.0825109481811523</v>
      </c>
      <c r="BK32" s="106"/>
    </row>
    <row r="33" spans="1:63" ht="10.5">
      <c r="A33" t="s">
        <v>341</v>
      </c>
      <c r="B33" t="s">
        <v>312</v>
      </c>
      <c r="C33" s="102">
        <v>4.364810943603516</v>
      </c>
      <c r="D33" s="104">
        <v>4.191516399383545</v>
      </c>
      <c r="E33" s="104">
        <v>3.7640843391418457</v>
      </c>
      <c r="F33" s="104">
        <v>3.2644805908203125</v>
      </c>
      <c r="G33" s="104">
        <v>2.807241439819336</v>
      </c>
      <c r="H33" s="104">
        <v>2.565432548522949</v>
      </c>
      <c r="I33" s="104">
        <v>2.518618106842041</v>
      </c>
      <c r="J33" s="104">
        <v>2.606485366821289</v>
      </c>
      <c r="K33" s="104">
        <v>2.692528009414673</v>
      </c>
      <c r="L33" s="104">
        <v>2.8978207111358643</v>
      </c>
      <c r="M33" s="104">
        <v>3.2351348400115967</v>
      </c>
      <c r="N33" s="104">
        <v>3.805189371109009</v>
      </c>
      <c r="O33" s="104">
        <v>4.194157123565674</v>
      </c>
      <c r="P33" s="104">
        <v>4.080366611480713</v>
      </c>
      <c r="Q33" s="104">
        <v>3.7510180473327637</v>
      </c>
      <c r="R33" s="104">
        <v>3.2535359859466553</v>
      </c>
      <c r="S33" s="104">
        <v>2.747018575668335</v>
      </c>
      <c r="T33" s="104">
        <v>2.687222957611084</v>
      </c>
      <c r="U33" s="104">
        <v>2.560826539993286</v>
      </c>
      <c r="V33" s="104">
        <v>2.6339614391326904</v>
      </c>
      <c r="W33" s="104">
        <v>2.599449634552002</v>
      </c>
      <c r="X33" s="104">
        <v>2.720392942428589</v>
      </c>
      <c r="Y33" s="104">
        <v>3.148820400238037</v>
      </c>
      <c r="Z33" s="104">
        <v>3.8074774742126465</v>
      </c>
      <c r="AA33" s="104">
        <v>3.657003402709961</v>
      </c>
      <c r="AB33" s="104">
        <v>3.733942747116089</v>
      </c>
      <c r="AC33" s="104">
        <v>3.5143990516662598</v>
      </c>
      <c r="AD33" s="104">
        <v>2.7808663845062256</v>
      </c>
      <c r="AE33" s="104">
        <v>2.6674718856811523</v>
      </c>
      <c r="AF33" s="104">
        <v>2.613969564437866</v>
      </c>
      <c r="AG33" s="104">
        <v>2.5275537967681885</v>
      </c>
      <c r="AH33" s="104">
        <v>2.597890615463257</v>
      </c>
      <c r="AI33" s="104">
        <v>2.722909688949585</v>
      </c>
      <c r="AJ33" s="104">
        <v>2.9496307373046875</v>
      </c>
      <c r="AK33" s="104">
        <v>3.220427989959717</v>
      </c>
      <c r="AL33" s="104">
        <v>3.3924508094787598</v>
      </c>
      <c r="AM33" s="104">
        <v>3.705329656600952</v>
      </c>
      <c r="AN33" s="104">
        <v>4.153934955596924</v>
      </c>
      <c r="AO33" s="104">
        <v>3.6726279258728027</v>
      </c>
      <c r="AP33" s="105">
        <v>3.0861079692840576</v>
      </c>
      <c r="AQ33" s="105">
        <v>2.739327907562256</v>
      </c>
      <c r="AR33" s="105">
        <v>2.5500450134277344</v>
      </c>
      <c r="AS33" s="105">
        <v>2.357347011566162</v>
      </c>
      <c r="AT33" s="105">
        <v>2.4156999588012695</v>
      </c>
      <c r="AU33" s="105">
        <v>2.583894968032837</v>
      </c>
      <c r="AV33" s="105">
        <v>2.811016082763672</v>
      </c>
      <c r="AW33" s="105">
        <v>3.208143949508667</v>
      </c>
      <c r="AX33" s="105">
        <v>3.4484100341796875</v>
      </c>
      <c r="AY33" s="105">
        <v>3.7712929248809814</v>
      </c>
      <c r="AZ33" s="105">
        <v>3.8698298931121826</v>
      </c>
      <c r="BA33" s="105">
        <v>3.646580934524536</v>
      </c>
      <c r="BB33" s="105">
        <v>3.2128889560699463</v>
      </c>
      <c r="BC33" s="105">
        <v>2.769113063812256</v>
      </c>
      <c r="BD33" s="105">
        <v>2.5698790550231934</v>
      </c>
      <c r="BE33" s="105">
        <v>2.363672971725464</v>
      </c>
      <c r="BF33" s="105">
        <v>2.4517710208892822</v>
      </c>
      <c r="BG33" s="105">
        <v>2.6515209674835205</v>
      </c>
      <c r="BH33" s="105">
        <v>2.8706159591674805</v>
      </c>
      <c r="BI33" s="105">
        <v>3.3175840377807617</v>
      </c>
      <c r="BJ33" s="105">
        <v>3.5547308921813965</v>
      </c>
      <c r="BK33" s="106"/>
    </row>
    <row r="34" spans="1:63" ht="10.5">
      <c r="A34" t="s">
        <v>342</v>
      </c>
      <c r="B34" t="s">
        <v>314</v>
      </c>
      <c r="C34" s="102">
        <v>1.3316043615341187</v>
      </c>
      <c r="D34" s="104">
        <v>1.3191194534301758</v>
      </c>
      <c r="E34" s="104">
        <v>1.1667827367782593</v>
      </c>
      <c r="F34" s="104">
        <v>1.1166435480117798</v>
      </c>
      <c r="G34" s="104">
        <v>0.9778263568878174</v>
      </c>
      <c r="H34" s="104">
        <v>1.0416923761367798</v>
      </c>
      <c r="I34" s="104">
        <v>1.012951374053955</v>
      </c>
      <c r="J34" s="104">
        <v>1.069461703300476</v>
      </c>
      <c r="K34" s="104">
        <v>1.0567561388015747</v>
      </c>
      <c r="L34" s="104">
        <v>1.1414350271224976</v>
      </c>
      <c r="M34" s="104">
        <v>1.306151270866394</v>
      </c>
      <c r="N34" s="104">
        <v>1.3205022811889648</v>
      </c>
      <c r="O34" s="104">
        <v>1.3842570781707764</v>
      </c>
      <c r="P34" s="104">
        <v>1.4042290449142456</v>
      </c>
      <c r="Q34" s="104">
        <v>1.1120305061340332</v>
      </c>
      <c r="R34" s="104">
        <v>1.0793876647949219</v>
      </c>
      <c r="S34" s="104">
        <v>0.9333370923995972</v>
      </c>
      <c r="T34" s="104">
        <v>0.9823062419891357</v>
      </c>
      <c r="U34" s="104">
        <v>1.0183219909667969</v>
      </c>
      <c r="V34" s="104">
        <v>1.1111372709274292</v>
      </c>
      <c r="W34" s="104">
        <v>1.11630380153656</v>
      </c>
      <c r="X34" s="104">
        <v>1.0471326112747192</v>
      </c>
      <c r="Y34" s="104">
        <v>1.2603904008865356</v>
      </c>
      <c r="Z34" s="104">
        <v>1.335580825805664</v>
      </c>
      <c r="AA34" s="104">
        <v>1.3129112720489502</v>
      </c>
      <c r="AB34" s="104">
        <v>1.4210397005081177</v>
      </c>
      <c r="AC34" s="104">
        <v>1.1473023891448975</v>
      </c>
      <c r="AD34" s="104">
        <v>1.189115285873413</v>
      </c>
      <c r="AE34" s="104">
        <v>1.0024312734603882</v>
      </c>
      <c r="AF34" s="104">
        <v>1.1366087198257446</v>
      </c>
      <c r="AG34" s="104">
        <v>1.1149930953979492</v>
      </c>
      <c r="AH34" s="104">
        <v>1.1420369148254395</v>
      </c>
      <c r="AI34" s="104">
        <v>1.1755845546722412</v>
      </c>
      <c r="AJ34" s="104">
        <v>1.189573884010315</v>
      </c>
      <c r="AK34" s="104">
        <v>1.3345210552215576</v>
      </c>
      <c r="AL34" s="104">
        <v>1.263617753982544</v>
      </c>
      <c r="AM34" s="104">
        <v>1.4118082523345947</v>
      </c>
      <c r="AN34" s="104">
        <v>1.424409031867981</v>
      </c>
      <c r="AO34" s="104">
        <v>1.3045059442520142</v>
      </c>
      <c r="AP34" s="105">
        <v>1.231650948524475</v>
      </c>
      <c r="AQ34" s="105">
        <v>1.1301590204238892</v>
      </c>
      <c r="AR34" s="105">
        <v>1.1115399599075317</v>
      </c>
      <c r="AS34" s="105">
        <v>1.1096550226211548</v>
      </c>
      <c r="AT34" s="105">
        <v>1.1220329999923706</v>
      </c>
      <c r="AU34" s="105">
        <v>1.1596640348434448</v>
      </c>
      <c r="AV34" s="105">
        <v>1.2201060056686401</v>
      </c>
      <c r="AW34" s="105">
        <v>1.3163319826126099</v>
      </c>
      <c r="AX34" s="105">
        <v>1.3801300525665283</v>
      </c>
      <c r="AY34" s="105">
        <v>1.4184679985046387</v>
      </c>
      <c r="AZ34" s="105">
        <v>1.43926203250885</v>
      </c>
      <c r="BA34" s="105">
        <v>1.379768967628479</v>
      </c>
      <c r="BB34" s="105">
        <v>1.3047490119934082</v>
      </c>
      <c r="BC34" s="105">
        <v>1.17957603931427</v>
      </c>
      <c r="BD34" s="105">
        <v>1.1546560525894165</v>
      </c>
      <c r="BE34" s="105">
        <v>1.1475199460983276</v>
      </c>
      <c r="BF34" s="105">
        <v>1.1684010028839111</v>
      </c>
      <c r="BG34" s="105">
        <v>1.2155989408493042</v>
      </c>
      <c r="BH34" s="105">
        <v>1.2739039659500122</v>
      </c>
      <c r="BI34" s="105">
        <v>1.3829749822616577</v>
      </c>
      <c r="BJ34" s="105">
        <v>1.446382999420166</v>
      </c>
      <c r="BK34" s="106"/>
    </row>
    <row r="35" spans="1:63" ht="10.5">
      <c r="A35" t="s">
        <v>343</v>
      </c>
      <c r="B35" t="s">
        <v>316</v>
      </c>
      <c r="C35" s="102">
        <v>1.6493829488754272</v>
      </c>
      <c r="D35" s="104">
        <v>1.696394920349121</v>
      </c>
      <c r="E35" s="104">
        <v>1.5894191265106201</v>
      </c>
      <c r="F35" s="104">
        <v>1.5186631679534912</v>
      </c>
      <c r="G35" s="104">
        <v>1.394245982170105</v>
      </c>
      <c r="H35" s="104">
        <v>1.421116828918457</v>
      </c>
      <c r="I35" s="104">
        <v>1.3049956560134888</v>
      </c>
      <c r="J35" s="104">
        <v>1.365938663482666</v>
      </c>
      <c r="K35" s="104">
        <v>1.4604498147964478</v>
      </c>
      <c r="L35" s="104">
        <v>1.400648832321167</v>
      </c>
      <c r="M35" s="104">
        <v>1.4812910556793213</v>
      </c>
      <c r="N35" s="104">
        <v>1.618517518043518</v>
      </c>
      <c r="O35" s="104">
        <v>1.6596723794937134</v>
      </c>
      <c r="P35" s="104">
        <v>1.6803916692733765</v>
      </c>
      <c r="Q35" s="104">
        <v>1.613248586654663</v>
      </c>
      <c r="R35" s="104">
        <v>1.499800443649292</v>
      </c>
      <c r="S35" s="104">
        <v>1.401647925376892</v>
      </c>
      <c r="T35" s="104">
        <v>1.3447240591049194</v>
      </c>
      <c r="U35" s="104">
        <v>1.3056180477142334</v>
      </c>
      <c r="V35" s="104">
        <v>1.3412142992019653</v>
      </c>
      <c r="W35" s="104">
        <v>1.2521169185638428</v>
      </c>
      <c r="X35" s="104">
        <v>1.3009642362594604</v>
      </c>
      <c r="Y35" s="104">
        <v>1.3669308423995972</v>
      </c>
      <c r="Z35" s="104">
        <v>1.4810757637023926</v>
      </c>
      <c r="AA35" s="104">
        <v>1.4598426818847656</v>
      </c>
      <c r="AB35" s="104">
        <v>1.5934268236160278</v>
      </c>
      <c r="AC35" s="104">
        <v>1.5404880046844482</v>
      </c>
      <c r="AD35" s="104">
        <v>1.4397997856140137</v>
      </c>
      <c r="AE35" s="104">
        <v>1.4260741472244263</v>
      </c>
      <c r="AF35" s="104">
        <v>1.4404996633529663</v>
      </c>
      <c r="AG35" s="104">
        <v>1.364404559135437</v>
      </c>
      <c r="AH35" s="104">
        <v>1.4555292129516602</v>
      </c>
      <c r="AI35" s="104">
        <v>1.3619831800460815</v>
      </c>
      <c r="AJ35" s="104">
        <v>1.4432471990585327</v>
      </c>
      <c r="AK35" s="104">
        <v>1.5320254564285278</v>
      </c>
      <c r="AL35" s="104">
        <v>1.3666523694992065</v>
      </c>
      <c r="AM35" s="104">
        <v>1.5267767906188965</v>
      </c>
      <c r="AN35" s="104">
        <v>1.640861988067627</v>
      </c>
      <c r="AO35" s="104">
        <v>1.5699820518493652</v>
      </c>
      <c r="AP35" s="105">
        <v>1.4678059816360474</v>
      </c>
      <c r="AQ35" s="105">
        <v>1.4260540008544922</v>
      </c>
      <c r="AR35" s="105">
        <v>1.359753966331482</v>
      </c>
      <c r="AS35" s="105">
        <v>1.307908058166504</v>
      </c>
      <c r="AT35" s="105">
        <v>1.337172031402588</v>
      </c>
      <c r="AU35" s="105">
        <v>1.4284039735794067</v>
      </c>
      <c r="AV35" s="105">
        <v>1.434556007385254</v>
      </c>
      <c r="AW35" s="105">
        <v>1.4952609539031982</v>
      </c>
      <c r="AX35" s="105">
        <v>1.4987640380859375</v>
      </c>
      <c r="AY35" s="105">
        <v>1.522204041481018</v>
      </c>
      <c r="AZ35" s="105">
        <v>1.631095051765442</v>
      </c>
      <c r="BA35" s="105">
        <v>1.6056640148162842</v>
      </c>
      <c r="BB35" s="105">
        <v>1.5379129648208618</v>
      </c>
      <c r="BC35" s="105">
        <v>1.4640049934387207</v>
      </c>
      <c r="BD35" s="105">
        <v>1.3784899711608887</v>
      </c>
      <c r="BE35" s="105">
        <v>1.3179219961166382</v>
      </c>
      <c r="BF35" s="105">
        <v>1.3631680011749268</v>
      </c>
      <c r="BG35" s="105">
        <v>1.471426010131836</v>
      </c>
      <c r="BH35" s="105">
        <v>1.4663439989089966</v>
      </c>
      <c r="BI35" s="105">
        <v>1.541409969329834</v>
      </c>
      <c r="BJ35" s="105">
        <v>1.5435760021209717</v>
      </c>
      <c r="BK35" s="106"/>
    </row>
    <row r="36" spans="1:63" ht="10.5">
      <c r="A36" t="s">
        <v>344</v>
      </c>
      <c r="B36" t="s">
        <v>318</v>
      </c>
      <c r="C36" s="102">
        <v>1.4498484134674072</v>
      </c>
      <c r="D36" s="104">
        <v>1.4792704582214355</v>
      </c>
      <c r="E36" s="104">
        <v>1.3556357622146606</v>
      </c>
      <c r="F36" s="104">
        <v>1.3106058835983276</v>
      </c>
      <c r="G36" s="104">
        <v>1.236324667930603</v>
      </c>
      <c r="H36" s="104">
        <v>1.2435457706451416</v>
      </c>
      <c r="I36" s="104">
        <v>1.168926477432251</v>
      </c>
      <c r="J36" s="104">
        <v>1.2240869998931885</v>
      </c>
      <c r="K36" s="104">
        <v>1.1994160413742065</v>
      </c>
      <c r="L36" s="104">
        <v>1.242148756980896</v>
      </c>
      <c r="M36" s="104">
        <v>1.3236744403839111</v>
      </c>
      <c r="N36" s="104">
        <v>1.420898199081421</v>
      </c>
      <c r="O36" s="104">
        <v>1.4478425979614258</v>
      </c>
      <c r="P36" s="104">
        <v>1.441550850868225</v>
      </c>
      <c r="Q36" s="104">
        <v>1.3524184226989746</v>
      </c>
      <c r="R36" s="104">
        <v>1.295630931854248</v>
      </c>
      <c r="S36" s="104">
        <v>1.1827776432037354</v>
      </c>
      <c r="T36" s="104">
        <v>1.165741205215454</v>
      </c>
      <c r="U36" s="104">
        <v>1.1040061712265015</v>
      </c>
      <c r="V36" s="104">
        <v>1.1475187540054321</v>
      </c>
      <c r="W36" s="104">
        <v>1.0418639183044434</v>
      </c>
      <c r="X36" s="104">
        <v>1.1260724067687988</v>
      </c>
      <c r="Y36" s="104">
        <v>1.2114125490188599</v>
      </c>
      <c r="Z36" s="104">
        <v>1.3236104249954224</v>
      </c>
      <c r="AA36" s="104">
        <v>1.286121129989624</v>
      </c>
      <c r="AB36" s="104">
        <v>1.3674852848052979</v>
      </c>
      <c r="AC36" s="104">
        <v>1.2634445428848267</v>
      </c>
      <c r="AD36" s="104">
        <v>1.2056964635849</v>
      </c>
      <c r="AE36" s="104">
        <v>1.1965868473052979</v>
      </c>
      <c r="AF36" s="104">
        <v>1.1732795238494873</v>
      </c>
      <c r="AG36" s="104">
        <v>1.1085779666900635</v>
      </c>
      <c r="AH36" s="104">
        <v>1.1837009191513062</v>
      </c>
      <c r="AI36" s="104">
        <v>1.2270607948303223</v>
      </c>
      <c r="AJ36" s="104">
        <v>1.2461568117141724</v>
      </c>
      <c r="AK36" s="104">
        <v>1.2643892765045166</v>
      </c>
      <c r="AL36" s="104">
        <v>1.2772104740142822</v>
      </c>
      <c r="AM36" s="104">
        <v>1.4059950113296509</v>
      </c>
      <c r="AN36" s="104">
        <v>1.4825119972229004</v>
      </c>
      <c r="AO36" s="104">
        <v>1.3222869634628296</v>
      </c>
      <c r="AP36" s="105">
        <v>1.3027490377426147</v>
      </c>
      <c r="AQ36" s="105">
        <v>1.243427038192749</v>
      </c>
      <c r="AR36" s="105">
        <v>1.2182660102844238</v>
      </c>
      <c r="AS36" s="105">
        <v>1.1539260149002075</v>
      </c>
      <c r="AT36" s="105">
        <v>1.1718909740447998</v>
      </c>
      <c r="AU36" s="105">
        <v>1.2012749910354614</v>
      </c>
      <c r="AV36" s="105">
        <v>1.2727819681167603</v>
      </c>
      <c r="AW36" s="105">
        <v>1.333974003791809</v>
      </c>
      <c r="AX36" s="105">
        <v>1.3731410503387451</v>
      </c>
      <c r="AY36" s="105">
        <v>1.460461974143982</v>
      </c>
      <c r="AZ36" s="105">
        <v>1.4727250337600708</v>
      </c>
      <c r="BA36" s="105">
        <v>1.3916130065917969</v>
      </c>
      <c r="BB36" s="105">
        <v>1.35440194606781</v>
      </c>
      <c r="BC36" s="105">
        <v>1.2748889923095703</v>
      </c>
      <c r="BD36" s="105">
        <v>1.246485948562622</v>
      </c>
      <c r="BE36" s="105">
        <v>1.1809920072555542</v>
      </c>
      <c r="BF36" s="105">
        <v>1.2084790468215942</v>
      </c>
      <c r="BG36" s="105">
        <v>1.2473629713058472</v>
      </c>
      <c r="BH36" s="105">
        <v>1.316390037536621</v>
      </c>
      <c r="BI36" s="105">
        <v>1.3896410465240479</v>
      </c>
      <c r="BJ36" s="105">
        <v>1.4241260290145874</v>
      </c>
      <c r="BK36" s="106"/>
    </row>
    <row r="37" spans="1:63" ht="10.5">
      <c r="A37" t="s">
        <v>345</v>
      </c>
      <c r="B37" t="s">
        <v>320</v>
      </c>
      <c r="C37" s="102">
        <v>8.071203231811523</v>
      </c>
      <c r="D37" s="104">
        <v>8.245816230773926</v>
      </c>
      <c r="E37" s="104">
        <v>7.672445297241211</v>
      </c>
      <c r="F37" s="104">
        <v>7.445165157318115</v>
      </c>
      <c r="G37" s="104">
        <v>7.5337605476379395</v>
      </c>
      <c r="H37" s="104">
        <v>7.9789628982543945</v>
      </c>
      <c r="I37" s="104">
        <v>8.043745994567871</v>
      </c>
      <c r="J37" s="104">
        <v>8.069581031799316</v>
      </c>
      <c r="K37" s="104">
        <v>7.849845886230469</v>
      </c>
      <c r="L37" s="104">
        <v>7.739832878112793</v>
      </c>
      <c r="M37" s="104">
        <v>7.85971212387085</v>
      </c>
      <c r="N37" s="104">
        <v>7.961529731750488</v>
      </c>
      <c r="O37" s="104">
        <v>7.5243377685546875</v>
      </c>
      <c r="P37" s="104">
        <v>7.344655513763428</v>
      </c>
      <c r="Q37" s="104">
        <v>7.200464725494385</v>
      </c>
      <c r="R37" s="104">
        <v>7.287388801574707</v>
      </c>
      <c r="S37" s="104">
        <v>7.102732181549072</v>
      </c>
      <c r="T37" s="104">
        <v>7.125603675842285</v>
      </c>
      <c r="U37" s="104">
        <v>6.986196517944336</v>
      </c>
      <c r="V37" s="104">
        <v>6.96539306640625</v>
      </c>
      <c r="W37" s="104">
        <v>5.879319667816162</v>
      </c>
      <c r="X37" s="104">
        <v>6.027379035949707</v>
      </c>
      <c r="Y37" s="104">
        <v>6.469844341278076</v>
      </c>
      <c r="Z37" s="104">
        <v>6.42364501953125</v>
      </c>
      <c r="AA37" s="104">
        <v>6.660737991333008</v>
      </c>
      <c r="AB37" s="104">
        <v>6.994225025177002</v>
      </c>
      <c r="AC37" s="104">
        <v>6.8642096519470215</v>
      </c>
      <c r="AD37" s="104">
        <v>6.888950824737549</v>
      </c>
      <c r="AE37" s="104">
        <v>6.750560760498047</v>
      </c>
      <c r="AF37" s="104">
        <v>6.777937889099121</v>
      </c>
      <c r="AG37" s="104">
        <v>6.673231601715088</v>
      </c>
      <c r="AH37" s="104">
        <v>6.880029201507568</v>
      </c>
      <c r="AI37" s="104">
        <v>6.587080001831055</v>
      </c>
      <c r="AJ37" s="104">
        <v>6.398641586303711</v>
      </c>
      <c r="AK37" s="104">
        <v>6.714783191680908</v>
      </c>
      <c r="AL37" s="104">
        <v>6.735336780548096</v>
      </c>
      <c r="AM37" s="104">
        <v>6.725006580352783</v>
      </c>
      <c r="AN37" s="104">
        <v>6.83919620513916</v>
      </c>
      <c r="AO37" s="104">
        <v>6.773752212524414</v>
      </c>
      <c r="AP37" s="105">
        <v>6.6801629066467285</v>
      </c>
      <c r="AQ37" s="105">
        <v>6.506354808807373</v>
      </c>
      <c r="AR37" s="105">
        <v>6.442564010620117</v>
      </c>
      <c r="AS37" s="105">
        <v>6.599002838134766</v>
      </c>
      <c r="AT37" s="105">
        <v>6.504333972930908</v>
      </c>
      <c r="AU37" s="105">
        <v>6.409711837768555</v>
      </c>
      <c r="AV37" s="105">
        <v>6.240242004394531</v>
      </c>
      <c r="AW37" s="105">
        <v>6.38621187210083</v>
      </c>
      <c r="AX37" s="105">
        <v>6.264059066772461</v>
      </c>
      <c r="AY37" s="105">
        <v>6.2844061851501465</v>
      </c>
      <c r="AZ37" s="105">
        <v>6.480095863342285</v>
      </c>
      <c r="BA37" s="105">
        <v>6.561528205871582</v>
      </c>
      <c r="BB37" s="105">
        <v>6.671473979949951</v>
      </c>
      <c r="BC37" s="105">
        <v>6.377384185791016</v>
      </c>
      <c r="BD37" s="105">
        <v>6.290640830993652</v>
      </c>
      <c r="BE37" s="105">
        <v>6.408883094787598</v>
      </c>
      <c r="BF37" s="105">
        <v>6.3919901847839355</v>
      </c>
      <c r="BG37" s="105">
        <v>6.36680793762207</v>
      </c>
      <c r="BH37" s="105">
        <v>6.159628868103027</v>
      </c>
      <c r="BI37" s="105">
        <v>6.367476940155029</v>
      </c>
      <c r="BJ37" s="105">
        <v>6.238235950469971</v>
      </c>
      <c r="BK37" s="106"/>
    </row>
    <row r="38" spans="1:63" ht="10.5">
      <c r="A38" t="s">
        <v>346</v>
      </c>
      <c r="B38" t="s">
        <v>322</v>
      </c>
      <c r="C38" s="102">
        <v>0.9021655917167664</v>
      </c>
      <c r="D38" s="104">
        <v>0.9041548371315002</v>
      </c>
      <c r="E38" s="104">
        <v>0.7467794418334961</v>
      </c>
      <c r="F38" s="104">
        <v>0.7737131714820862</v>
      </c>
      <c r="G38" s="104">
        <v>0.6981081962585449</v>
      </c>
      <c r="H38" s="104">
        <v>0.6888367533683777</v>
      </c>
      <c r="I38" s="104">
        <v>0.6944267749786377</v>
      </c>
      <c r="J38" s="104">
        <v>0.6487842798233032</v>
      </c>
      <c r="K38" s="104">
        <v>0.6732079386711121</v>
      </c>
      <c r="L38" s="104">
        <v>0.7326644659042358</v>
      </c>
      <c r="M38" s="104">
        <v>0.7743126749992371</v>
      </c>
      <c r="N38" s="104">
        <v>0.9737909436225891</v>
      </c>
      <c r="O38" s="104">
        <v>0.9031821489334106</v>
      </c>
      <c r="P38" s="104">
        <v>0.8963359594345093</v>
      </c>
      <c r="Q38" s="104">
        <v>0.8282087445259094</v>
      </c>
      <c r="R38" s="104">
        <v>0.826616644859314</v>
      </c>
      <c r="S38" s="104">
        <v>0.7328574061393738</v>
      </c>
      <c r="T38" s="104">
        <v>0.727932333946228</v>
      </c>
      <c r="U38" s="104">
        <v>0.740229606628418</v>
      </c>
      <c r="V38" s="104">
        <v>0.7194066643714905</v>
      </c>
      <c r="W38" s="104">
        <v>0.7439903616905212</v>
      </c>
      <c r="X38" s="104">
        <v>0.8007807731628418</v>
      </c>
      <c r="Y38" s="104">
        <v>0.8620082139968872</v>
      </c>
      <c r="Z38" s="104">
        <v>0.937772274017334</v>
      </c>
      <c r="AA38" s="104">
        <v>0.9075095653533936</v>
      </c>
      <c r="AB38" s="104">
        <v>0.9760690927505493</v>
      </c>
      <c r="AC38" s="104">
        <v>0.8916807770729065</v>
      </c>
      <c r="AD38" s="104">
        <v>0.7714778184890747</v>
      </c>
      <c r="AE38" s="104">
        <v>0.7294899821281433</v>
      </c>
      <c r="AF38" s="104">
        <v>0.731311023235321</v>
      </c>
      <c r="AG38" s="104">
        <v>0.6668344140052795</v>
      </c>
      <c r="AH38" s="104">
        <v>0.6585756540298462</v>
      </c>
      <c r="AI38" s="104">
        <v>0.6404926180839539</v>
      </c>
      <c r="AJ38" s="104">
        <v>0.7462741136550903</v>
      </c>
      <c r="AK38" s="104">
        <v>0.8249149918556213</v>
      </c>
      <c r="AL38" s="104">
        <v>0.9157612323760986</v>
      </c>
      <c r="AM38" s="104">
        <v>0.9722684621810913</v>
      </c>
      <c r="AN38" s="104">
        <v>0.941582977771759</v>
      </c>
      <c r="AO38" s="104">
        <v>0.9047257900238037</v>
      </c>
      <c r="AP38" s="105">
        <v>0.8666599988937378</v>
      </c>
      <c r="AQ38" s="105">
        <v>0.7785685062408447</v>
      </c>
      <c r="AR38" s="105">
        <v>0.7702425122261047</v>
      </c>
      <c r="AS38" s="105">
        <v>0.7712317109107971</v>
      </c>
      <c r="AT38" s="105">
        <v>0.7770025730133057</v>
      </c>
      <c r="AU38" s="105">
        <v>0.7979574203491211</v>
      </c>
      <c r="AV38" s="105">
        <v>0.8598549962043762</v>
      </c>
      <c r="AW38" s="105">
        <v>0.9348461031913757</v>
      </c>
      <c r="AX38" s="105">
        <v>0.983456015586853</v>
      </c>
      <c r="AY38" s="105">
        <v>0.9945583939552307</v>
      </c>
      <c r="AZ38" s="105">
        <v>0.9903392791748047</v>
      </c>
      <c r="BA38" s="105">
        <v>0.9490219950675964</v>
      </c>
      <c r="BB38" s="105">
        <v>0.9048225283622742</v>
      </c>
      <c r="BC38" s="105">
        <v>0.806020975112915</v>
      </c>
      <c r="BD38" s="105">
        <v>0.7938855290412903</v>
      </c>
      <c r="BE38" s="105">
        <v>0.7934479117393494</v>
      </c>
      <c r="BF38" s="105">
        <v>0.8020384907722473</v>
      </c>
      <c r="BG38" s="105">
        <v>0.8265352845191956</v>
      </c>
      <c r="BH38" s="105">
        <v>0.8898096084594727</v>
      </c>
      <c r="BI38" s="105">
        <v>0.9668564796447754</v>
      </c>
      <c r="BJ38" s="105">
        <v>1.018180012702942</v>
      </c>
      <c r="BK38" s="106"/>
    </row>
    <row r="39" spans="1:63" ht="10.5">
      <c r="A39" t="s">
        <v>347</v>
      </c>
      <c r="B39" t="s">
        <v>324</v>
      </c>
      <c r="C39" s="102">
        <v>2.6493637561798096</v>
      </c>
      <c r="D39" s="104">
        <v>2.920539140701294</v>
      </c>
      <c r="E39" s="104">
        <v>2.5268168449401855</v>
      </c>
      <c r="F39" s="104">
        <v>2.812350034713745</v>
      </c>
      <c r="G39" s="104">
        <v>2.609250783920288</v>
      </c>
      <c r="H39" s="104">
        <v>2.781808853149414</v>
      </c>
      <c r="I39" s="104">
        <v>2.681999444961548</v>
      </c>
      <c r="J39" s="104">
        <v>2.860445022583008</v>
      </c>
      <c r="K39" s="104">
        <v>3.0351638793945312</v>
      </c>
      <c r="L39" s="104">
        <v>2.8930680751800537</v>
      </c>
      <c r="M39" s="104">
        <v>2.9236278533935547</v>
      </c>
      <c r="N39" s="104">
        <v>2.85084867477417</v>
      </c>
      <c r="O39" s="104">
        <v>2.851663589477539</v>
      </c>
      <c r="P39" s="104">
        <v>3.0562314987182617</v>
      </c>
      <c r="Q39" s="104">
        <v>2.6109423637390137</v>
      </c>
      <c r="R39" s="104">
        <v>2.80733060836792</v>
      </c>
      <c r="S39" s="104">
        <v>2.6857101917266846</v>
      </c>
      <c r="T39" s="104">
        <v>2.621258497238159</v>
      </c>
      <c r="U39" s="104">
        <v>2.6191489696502686</v>
      </c>
      <c r="V39" s="104">
        <v>2.517646551132202</v>
      </c>
      <c r="W39" s="104">
        <v>2.6867098808288574</v>
      </c>
      <c r="X39" s="104">
        <v>2.546825408935547</v>
      </c>
      <c r="Y39" s="104">
        <v>2.568352222442627</v>
      </c>
      <c r="Z39" s="104">
        <v>2.3984177112579346</v>
      </c>
      <c r="AA39" s="104">
        <v>2.4365594387054443</v>
      </c>
      <c r="AB39" s="104">
        <v>2.6871228218078613</v>
      </c>
      <c r="AC39" s="104">
        <v>2.532066822052002</v>
      </c>
      <c r="AD39" s="104">
        <v>2.5421042442321777</v>
      </c>
      <c r="AE39" s="104">
        <v>2.3633527755737305</v>
      </c>
      <c r="AF39" s="104">
        <v>2.4203004837036133</v>
      </c>
      <c r="AG39" s="104">
        <v>2.3851568698883057</v>
      </c>
      <c r="AH39" s="104">
        <v>2.508653402328491</v>
      </c>
      <c r="AI39" s="104">
        <v>2.6301865577697754</v>
      </c>
      <c r="AJ39" s="104">
        <v>2.5167908668518066</v>
      </c>
      <c r="AK39" s="104">
        <v>2.4823122024536133</v>
      </c>
      <c r="AL39" s="104">
        <v>2.457305669784546</v>
      </c>
      <c r="AM39" s="104">
        <v>2.502615213394165</v>
      </c>
      <c r="AN39" s="104">
        <v>2.825237989425659</v>
      </c>
      <c r="AO39" s="104">
        <v>2.707257032394409</v>
      </c>
      <c r="AP39" s="105">
        <v>2.753412961959839</v>
      </c>
      <c r="AQ39" s="105">
        <v>2.745239019393921</v>
      </c>
      <c r="AR39" s="105">
        <v>2.7738890647888184</v>
      </c>
      <c r="AS39" s="105">
        <v>2.7714450359344482</v>
      </c>
      <c r="AT39" s="105">
        <v>2.912216901779175</v>
      </c>
      <c r="AU39" s="105">
        <v>2.980602979660034</v>
      </c>
      <c r="AV39" s="105">
        <v>2.926440954208374</v>
      </c>
      <c r="AW39" s="105">
        <v>2.863651990890503</v>
      </c>
      <c r="AX39" s="105">
        <v>2.724663019180298</v>
      </c>
      <c r="AY39" s="105">
        <v>2.6822168827056885</v>
      </c>
      <c r="AZ39" s="105">
        <v>2.89483904838562</v>
      </c>
      <c r="BA39" s="105">
        <v>2.8753139972686768</v>
      </c>
      <c r="BB39" s="105">
        <v>2.911060094833374</v>
      </c>
      <c r="BC39" s="105">
        <v>2.812467098236084</v>
      </c>
      <c r="BD39" s="105">
        <v>2.8243560791015625</v>
      </c>
      <c r="BE39" s="105">
        <v>2.8055789470672607</v>
      </c>
      <c r="BF39" s="105">
        <v>2.991499900817871</v>
      </c>
      <c r="BG39" s="105">
        <v>3.1029839515686035</v>
      </c>
      <c r="BH39" s="105">
        <v>3.0213708877563477</v>
      </c>
      <c r="BI39" s="105">
        <v>2.9818859100341797</v>
      </c>
      <c r="BJ39" s="105">
        <v>2.8368899822235107</v>
      </c>
      <c r="BK39" s="106"/>
    </row>
    <row r="40" spans="1:63" ht="10.5">
      <c r="A40" t="s">
        <v>348</v>
      </c>
      <c r="B40" t="s">
        <v>326</v>
      </c>
      <c r="C40" s="102">
        <v>21.886009216308594</v>
      </c>
      <c r="D40" s="104">
        <v>22.321481704711914</v>
      </c>
      <c r="E40" s="104">
        <v>20.187686920166016</v>
      </c>
      <c r="F40" s="104">
        <v>19.495058059692383</v>
      </c>
      <c r="G40" s="104">
        <v>18.293920516967773</v>
      </c>
      <c r="H40" s="104">
        <v>18.733057022094727</v>
      </c>
      <c r="I40" s="104">
        <v>18.37796401977539</v>
      </c>
      <c r="J40" s="104">
        <v>18.781641006469727</v>
      </c>
      <c r="K40" s="104">
        <v>18.95663833618164</v>
      </c>
      <c r="L40" s="104">
        <v>19.106233596801758</v>
      </c>
      <c r="M40" s="104">
        <v>20.181072235107422</v>
      </c>
      <c r="N40" s="104">
        <v>21.254924774169922</v>
      </c>
      <c r="O40" s="104">
        <v>21.40974235534668</v>
      </c>
      <c r="P40" s="104">
        <v>21.50392723083496</v>
      </c>
      <c r="Q40" s="104">
        <v>19.901782989501953</v>
      </c>
      <c r="R40" s="104">
        <v>19.28072166442871</v>
      </c>
      <c r="S40" s="104">
        <v>17.850149154663086</v>
      </c>
      <c r="T40" s="104">
        <v>17.63031005859375</v>
      </c>
      <c r="U40" s="104">
        <v>17.23176383972168</v>
      </c>
      <c r="V40" s="104">
        <v>17.378822326660156</v>
      </c>
      <c r="W40" s="104">
        <v>16.27294921875</v>
      </c>
      <c r="X40" s="104">
        <v>16.56008529663086</v>
      </c>
      <c r="Y40" s="104">
        <v>17.97722816467285</v>
      </c>
      <c r="Z40" s="104">
        <v>18.98663902282715</v>
      </c>
      <c r="AA40" s="104">
        <v>19.035213470458984</v>
      </c>
      <c r="AB40" s="104">
        <v>20.256364822387695</v>
      </c>
      <c r="AC40" s="104">
        <v>19.133747100830078</v>
      </c>
      <c r="AD40" s="104">
        <v>18.003660202026367</v>
      </c>
      <c r="AE40" s="104">
        <v>17.179189682006836</v>
      </c>
      <c r="AF40" s="104">
        <v>17.289798736572266</v>
      </c>
      <c r="AG40" s="104">
        <v>16.784582138061523</v>
      </c>
      <c r="AH40" s="104">
        <v>17.37965202331543</v>
      </c>
      <c r="AI40" s="104">
        <v>17.333663940429688</v>
      </c>
      <c r="AJ40" s="104">
        <v>17.575040817260742</v>
      </c>
      <c r="AK40" s="104">
        <v>18.538522720336914</v>
      </c>
      <c r="AL40" s="104">
        <v>18.56785011291504</v>
      </c>
      <c r="AM40" s="104">
        <v>19.584251403808594</v>
      </c>
      <c r="AN40" s="104">
        <v>20.813119888305664</v>
      </c>
      <c r="AO40" s="104">
        <v>19.655580520629883</v>
      </c>
      <c r="AP40" s="105">
        <v>18.61319923400879</v>
      </c>
      <c r="AQ40" s="105">
        <v>17.617340087890625</v>
      </c>
      <c r="AR40" s="105">
        <v>17.211090087890625</v>
      </c>
      <c r="AS40" s="105">
        <v>17.044370651245117</v>
      </c>
      <c r="AT40" s="105">
        <v>17.226070404052734</v>
      </c>
      <c r="AU40" s="105">
        <v>17.587690353393555</v>
      </c>
      <c r="AV40" s="105">
        <v>17.86815071105957</v>
      </c>
      <c r="AW40" s="105">
        <v>18.7827091217041</v>
      </c>
      <c r="AX40" s="105">
        <v>19.03070068359375</v>
      </c>
      <c r="AY40" s="105">
        <v>19.58099937438965</v>
      </c>
      <c r="AZ40" s="105">
        <v>20.2747802734375</v>
      </c>
      <c r="BA40" s="105">
        <v>19.81583023071289</v>
      </c>
      <c r="BB40" s="105">
        <v>19.173519134521484</v>
      </c>
      <c r="BC40" s="105">
        <v>17.753820419311523</v>
      </c>
      <c r="BD40" s="105">
        <v>17.25642967224121</v>
      </c>
      <c r="BE40" s="105">
        <v>16.999710083007812</v>
      </c>
      <c r="BF40" s="105">
        <v>17.383060455322266</v>
      </c>
      <c r="BG40" s="105">
        <v>17.93914031982422</v>
      </c>
      <c r="BH40" s="105">
        <v>18.125410079956055</v>
      </c>
      <c r="BI40" s="105">
        <v>19.229219436645508</v>
      </c>
      <c r="BJ40" s="105">
        <v>19.45362091064453</v>
      </c>
      <c r="BK40" s="106"/>
    </row>
    <row r="41" spans="3:62" ht="10.5">
      <c r="C41" s="107"/>
      <c r="D41" s="91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</row>
    <row r="42" spans="2:62" ht="10.5">
      <c r="B42" s="86" t="s">
        <v>349</v>
      </c>
      <c r="C42" s="107"/>
      <c r="D42" s="91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</row>
    <row r="43" spans="2:62" ht="10.5">
      <c r="B43" t="s">
        <v>308</v>
      </c>
      <c r="C43" s="107">
        <f aca="true" t="shared" si="0" ref="C43:AH43">C7+C19+C31</f>
        <v>2.089110314846039</v>
      </c>
      <c r="D43" s="107">
        <f t="shared" si="0"/>
        <v>2.2942279875278473</v>
      </c>
      <c r="E43" s="107">
        <f t="shared" si="0"/>
        <v>1.5775999426841736</v>
      </c>
      <c r="F43" s="107">
        <f t="shared" si="0"/>
        <v>1.2746068835258484</v>
      </c>
      <c r="G43" s="107">
        <f t="shared" si="0"/>
        <v>0.7007353901863098</v>
      </c>
      <c r="H43" s="107">
        <f t="shared" si="0"/>
        <v>0.5128040611743927</v>
      </c>
      <c r="I43" s="107">
        <f t="shared" si="0"/>
        <v>0.4677630662918091</v>
      </c>
      <c r="J43" s="107">
        <f t="shared" si="0"/>
        <v>0.4214565008878708</v>
      </c>
      <c r="K43" s="107">
        <f t="shared" si="0"/>
        <v>0.44825516641139984</v>
      </c>
      <c r="L43" s="107">
        <f t="shared" si="0"/>
        <v>0.5768924355506897</v>
      </c>
      <c r="M43" s="107">
        <f t="shared" si="0"/>
        <v>1.0530190467834473</v>
      </c>
      <c r="N43" s="107">
        <f t="shared" si="0"/>
        <v>1.4315594136714935</v>
      </c>
      <c r="O43" s="107">
        <f t="shared" si="0"/>
        <v>1.9777665734291077</v>
      </c>
      <c r="P43" s="107">
        <f t="shared" si="0"/>
        <v>2.211047023534775</v>
      </c>
      <c r="Q43" s="107">
        <f t="shared" si="0"/>
        <v>1.9259911179542542</v>
      </c>
      <c r="R43" s="107">
        <f t="shared" si="0"/>
        <v>1.2979386150836945</v>
      </c>
      <c r="S43" s="107">
        <f t="shared" si="0"/>
        <v>0.7855487614870071</v>
      </c>
      <c r="T43" s="107">
        <f t="shared" si="0"/>
        <v>0.5974878370761871</v>
      </c>
      <c r="U43" s="107">
        <f t="shared" si="0"/>
        <v>0.4481218159198761</v>
      </c>
      <c r="V43" s="107">
        <f t="shared" si="0"/>
        <v>0.410905122756958</v>
      </c>
      <c r="W43" s="107">
        <f t="shared" si="0"/>
        <v>0.43335817754268646</v>
      </c>
      <c r="X43" s="107">
        <f t="shared" si="0"/>
        <v>0.5547129064798355</v>
      </c>
      <c r="Y43" s="107">
        <f t="shared" si="0"/>
        <v>0.9332246482372284</v>
      </c>
      <c r="Z43" s="107">
        <f t="shared" si="0"/>
        <v>1.687660276889801</v>
      </c>
      <c r="AA43" s="107">
        <f t="shared" si="0"/>
        <v>1.7727547883987427</v>
      </c>
      <c r="AB43" s="107">
        <f t="shared" si="0"/>
        <v>1.7887674570083618</v>
      </c>
      <c r="AC43" s="107">
        <f t="shared" si="0"/>
        <v>1.7365301549434662</v>
      </c>
      <c r="AD43" s="107">
        <f t="shared" si="0"/>
        <v>1.1429671943187714</v>
      </c>
      <c r="AE43" s="107">
        <f t="shared" si="0"/>
        <v>0.7360575348138809</v>
      </c>
      <c r="AF43" s="107">
        <f t="shared" si="0"/>
        <v>0.5573250949382782</v>
      </c>
      <c r="AG43" s="107">
        <f t="shared" si="0"/>
        <v>0.4371858388185501</v>
      </c>
      <c r="AH43" s="107">
        <f t="shared" si="0"/>
        <v>0.41041800379753113</v>
      </c>
      <c r="AI43" s="107">
        <f aca="true" t="shared" si="1" ref="AI43:BJ43">AI7+AI19+AI31</f>
        <v>0.4664105027914047</v>
      </c>
      <c r="AJ43" s="107">
        <f t="shared" si="1"/>
        <v>0.6036589443683624</v>
      </c>
      <c r="AK43" s="107">
        <f t="shared" si="1"/>
        <v>0.9129836112260818</v>
      </c>
      <c r="AL43" s="107">
        <f t="shared" si="1"/>
        <v>1.2297909706830978</v>
      </c>
      <c r="AM43" s="107">
        <f t="shared" si="1"/>
        <v>1.6141198873519897</v>
      </c>
      <c r="AN43" s="107">
        <f t="shared" si="1"/>
        <v>2.094211608171463</v>
      </c>
      <c r="AO43" s="107">
        <f t="shared" si="1"/>
        <v>1.7575201094150543</v>
      </c>
      <c r="AP43" s="126">
        <f t="shared" si="1"/>
        <v>1.2325935810804367</v>
      </c>
      <c r="AQ43" s="126">
        <f t="shared" si="1"/>
        <v>0.7265565097332001</v>
      </c>
      <c r="AR43" s="126">
        <f t="shared" si="1"/>
        <v>0.5588328093290329</v>
      </c>
      <c r="AS43" s="126">
        <f t="shared" si="1"/>
        <v>0.46474701166152954</v>
      </c>
      <c r="AT43" s="126">
        <f t="shared" si="1"/>
        <v>0.42748958617448807</v>
      </c>
      <c r="AU43" s="126">
        <f t="shared" si="1"/>
        <v>0.4592707008123398</v>
      </c>
      <c r="AV43" s="126">
        <f t="shared" si="1"/>
        <v>0.6418315023183823</v>
      </c>
      <c r="AW43" s="126">
        <f t="shared" si="1"/>
        <v>1.0161119103431702</v>
      </c>
      <c r="AX43" s="126">
        <f t="shared" si="1"/>
        <v>1.6506161093711853</v>
      </c>
      <c r="AY43" s="126">
        <f t="shared" si="1"/>
        <v>2.0405978560447693</v>
      </c>
      <c r="AZ43" s="126">
        <f t="shared" si="1"/>
        <v>2.096304476261139</v>
      </c>
      <c r="BA43" s="126">
        <f t="shared" si="1"/>
        <v>1.685862809419632</v>
      </c>
      <c r="BB43" s="126">
        <f t="shared" si="1"/>
        <v>1.2551891803741455</v>
      </c>
      <c r="BC43" s="126">
        <f t="shared" si="1"/>
        <v>0.7257440984249115</v>
      </c>
      <c r="BD43" s="126">
        <f t="shared" si="1"/>
        <v>0.5465749055147171</v>
      </c>
      <c r="BE43" s="126">
        <f t="shared" si="1"/>
        <v>0.45108459889888763</v>
      </c>
      <c r="BF43" s="126">
        <f t="shared" si="1"/>
        <v>0.4245864003896713</v>
      </c>
      <c r="BG43" s="126">
        <f t="shared" si="1"/>
        <v>0.4806616008281708</v>
      </c>
      <c r="BH43" s="126">
        <f t="shared" si="1"/>
        <v>0.6487869024276733</v>
      </c>
      <c r="BI43" s="126">
        <f t="shared" si="1"/>
        <v>1.0420351028442383</v>
      </c>
      <c r="BJ43" s="126">
        <f t="shared" si="1"/>
        <v>1.6763761937618256</v>
      </c>
    </row>
    <row r="44" spans="2:62" ht="10.5">
      <c r="B44" t="s">
        <v>310</v>
      </c>
      <c r="C44" s="107">
        <f aca="true" t="shared" si="2" ref="C44:AH44">C8+C20+C32</f>
        <v>9.859932780265808</v>
      </c>
      <c r="D44" s="107">
        <f t="shared" si="2"/>
        <v>10.211471557617188</v>
      </c>
      <c r="E44" s="107">
        <f t="shared" si="2"/>
        <v>7.380829572677612</v>
      </c>
      <c r="F44" s="107">
        <f t="shared" si="2"/>
        <v>5.832569122314453</v>
      </c>
      <c r="G44" s="107">
        <f t="shared" si="2"/>
        <v>3.4912683367729187</v>
      </c>
      <c r="H44" s="107">
        <f t="shared" si="2"/>
        <v>2.7514737844467163</v>
      </c>
      <c r="I44" s="107">
        <f t="shared" si="2"/>
        <v>2.3798914551734924</v>
      </c>
      <c r="J44" s="107">
        <f t="shared" si="2"/>
        <v>2.346386194229126</v>
      </c>
      <c r="K44" s="107">
        <f t="shared" si="2"/>
        <v>2.4807344675064087</v>
      </c>
      <c r="L44" s="107">
        <f t="shared" si="2"/>
        <v>3.2225216031074524</v>
      </c>
      <c r="M44" s="107">
        <f t="shared" si="2"/>
        <v>4.99370539188385</v>
      </c>
      <c r="N44" s="107">
        <f t="shared" si="2"/>
        <v>7.326155185699463</v>
      </c>
      <c r="O44" s="107">
        <f t="shared" si="2"/>
        <v>9.239567995071411</v>
      </c>
      <c r="P44" s="107">
        <f t="shared" si="2"/>
        <v>9.941468954086304</v>
      </c>
      <c r="Q44" s="107">
        <f t="shared" si="2"/>
        <v>8.6059809923172</v>
      </c>
      <c r="R44" s="107">
        <f t="shared" si="2"/>
        <v>5.6633318066596985</v>
      </c>
      <c r="S44" s="107">
        <f t="shared" si="2"/>
        <v>3.77876478433609</v>
      </c>
      <c r="T44" s="107">
        <f t="shared" si="2"/>
        <v>2.693477988243103</v>
      </c>
      <c r="U44" s="107">
        <f t="shared" si="2"/>
        <v>2.3606292605400085</v>
      </c>
      <c r="V44" s="107">
        <f t="shared" si="2"/>
        <v>2.4065378308296204</v>
      </c>
      <c r="W44" s="107">
        <f t="shared" si="2"/>
        <v>2.4074235558509827</v>
      </c>
      <c r="X44" s="107">
        <f t="shared" si="2"/>
        <v>2.926503896713257</v>
      </c>
      <c r="Y44" s="107">
        <f t="shared" si="2"/>
        <v>4.66366446018219</v>
      </c>
      <c r="Z44" s="107">
        <f t="shared" si="2"/>
        <v>7.822480142116547</v>
      </c>
      <c r="AA44" s="107">
        <f t="shared" si="2"/>
        <v>7.711453199386597</v>
      </c>
      <c r="AB44" s="107">
        <f t="shared" si="2"/>
        <v>8.452363848686218</v>
      </c>
      <c r="AC44" s="107">
        <f t="shared" si="2"/>
        <v>7.256341218948364</v>
      </c>
      <c r="AD44" s="107">
        <f t="shared" si="2"/>
        <v>4.840179204940796</v>
      </c>
      <c r="AE44" s="107">
        <f t="shared" si="2"/>
        <v>3.1051946878433228</v>
      </c>
      <c r="AF44" s="107">
        <f t="shared" si="2"/>
        <v>2.5573676228523254</v>
      </c>
      <c r="AG44" s="107">
        <f t="shared" si="2"/>
        <v>2.245091199874878</v>
      </c>
      <c r="AH44" s="107">
        <f t="shared" si="2"/>
        <v>2.2959662675857544</v>
      </c>
      <c r="AI44" s="107">
        <f aca="true" t="shared" si="3" ref="AI44:BJ44">AI8+AI20+AI32</f>
        <v>2.5263269543647766</v>
      </c>
      <c r="AJ44" s="107">
        <f t="shared" si="3"/>
        <v>3.303376257419586</v>
      </c>
      <c r="AK44" s="107">
        <f t="shared" si="3"/>
        <v>4.646987497806549</v>
      </c>
      <c r="AL44" s="107">
        <f t="shared" si="3"/>
        <v>5.89740377664566</v>
      </c>
      <c r="AM44" s="107">
        <f t="shared" si="3"/>
        <v>7.461784482002258</v>
      </c>
      <c r="AN44" s="107">
        <f t="shared" si="3"/>
        <v>9.47325599193573</v>
      </c>
      <c r="AO44" s="107">
        <f t="shared" si="3"/>
        <v>7.665855765342712</v>
      </c>
      <c r="AP44" s="126">
        <f t="shared" si="3"/>
        <v>5.351583659648895</v>
      </c>
      <c r="AQ44" s="126">
        <f t="shared" si="3"/>
        <v>3.409786641597748</v>
      </c>
      <c r="AR44" s="126">
        <f t="shared" si="3"/>
        <v>2.752430498600006</v>
      </c>
      <c r="AS44" s="126">
        <f t="shared" si="3"/>
        <v>2.4468511939048767</v>
      </c>
      <c r="AT44" s="126">
        <f t="shared" si="3"/>
        <v>2.485592544078827</v>
      </c>
      <c r="AU44" s="126">
        <f t="shared" si="3"/>
        <v>2.549660384654999</v>
      </c>
      <c r="AV44" s="126">
        <f t="shared" si="3"/>
        <v>3.133622944355011</v>
      </c>
      <c r="AW44" s="126">
        <f t="shared" si="3"/>
        <v>4.8749911189079285</v>
      </c>
      <c r="AX44" s="126">
        <f t="shared" si="3"/>
        <v>7.388898968696594</v>
      </c>
      <c r="AY44" s="126">
        <f t="shared" si="3"/>
        <v>9.044795036315918</v>
      </c>
      <c r="AZ44" s="126">
        <f t="shared" si="3"/>
        <v>9.007820844650269</v>
      </c>
      <c r="BA44" s="126">
        <f t="shared" si="3"/>
        <v>7.638595819473267</v>
      </c>
      <c r="BB44" s="126">
        <f t="shared" si="3"/>
        <v>5.484686970710754</v>
      </c>
      <c r="BC44" s="126">
        <f t="shared" si="3"/>
        <v>3.535103976726532</v>
      </c>
      <c r="BD44" s="126">
        <f t="shared" si="3"/>
        <v>2.8066333532333374</v>
      </c>
      <c r="BE44" s="126">
        <f t="shared" si="3"/>
        <v>2.4576836824417114</v>
      </c>
      <c r="BF44" s="126">
        <f t="shared" si="3"/>
        <v>2.506844997406006</v>
      </c>
      <c r="BG44" s="126">
        <f t="shared" si="3"/>
        <v>2.597168445587158</v>
      </c>
      <c r="BH44" s="126">
        <f t="shared" si="3"/>
        <v>3.1777037978172302</v>
      </c>
      <c r="BI44" s="126">
        <f t="shared" si="3"/>
        <v>4.930801153182983</v>
      </c>
      <c r="BJ44" s="126">
        <f t="shared" si="3"/>
        <v>7.349041938781738</v>
      </c>
    </row>
    <row r="45" spans="2:62" ht="10.5">
      <c r="B45" t="s">
        <v>312</v>
      </c>
      <c r="C45" s="107">
        <f aca="true" t="shared" si="4" ref="C45:AH45">C9+C21+C33</f>
        <v>18.174877166748047</v>
      </c>
      <c r="D45" s="107">
        <f t="shared" si="4"/>
        <v>16.588557243347168</v>
      </c>
      <c r="E45" s="107">
        <f t="shared" si="4"/>
        <v>12.153028964996338</v>
      </c>
      <c r="F45" s="107">
        <f t="shared" si="4"/>
        <v>8.754733920097351</v>
      </c>
      <c r="G45" s="107">
        <f t="shared" si="4"/>
        <v>5.690471768379211</v>
      </c>
      <c r="H45" s="107">
        <f t="shared" si="4"/>
        <v>4.462242484092712</v>
      </c>
      <c r="I45" s="107">
        <f t="shared" si="4"/>
        <v>4.183855712413788</v>
      </c>
      <c r="J45" s="107">
        <f t="shared" si="4"/>
        <v>4.242612898349762</v>
      </c>
      <c r="K45" s="107">
        <f t="shared" si="4"/>
        <v>4.434949159622192</v>
      </c>
      <c r="L45" s="107">
        <f t="shared" si="4"/>
        <v>6.232862591743469</v>
      </c>
      <c r="M45" s="107">
        <f t="shared" si="4"/>
        <v>9.347941040992737</v>
      </c>
      <c r="N45" s="107">
        <f t="shared" si="4"/>
        <v>14.337179183959961</v>
      </c>
      <c r="O45" s="107">
        <f t="shared" si="4"/>
        <v>16.827325582504272</v>
      </c>
      <c r="P45" s="107">
        <f t="shared" si="4"/>
        <v>15.385867595672607</v>
      </c>
      <c r="Q45" s="107">
        <f t="shared" si="4"/>
        <v>13.578799724578857</v>
      </c>
      <c r="R45" s="107">
        <f t="shared" si="4"/>
        <v>8.29978883266449</v>
      </c>
      <c r="S45" s="107">
        <f t="shared" si="4"/>
        <v>5.992453336715698</v>
      </c>
      <c r="T45" s="107">
        <f t="shared" si="4"/>
        <v>4.568616032600403</v>
      </c>
      <c r="U45" s="107">
        <f t="shared" si="4"/>
        <v>4.117789804935455</v>
      </c>
      <c r="V45" s="107">
        <f t="shared" si="4"/>
        <v>4.111572742462158</v>
      </c>
      <c r="W45" s="107">
        <f t="shared" si="4"/>
        <v>4.255184829235077</v>
      </c>
      <c r="X45" s="107">
        <f t="shared" si="4"/>
        <v>5.7744972705841064</v>
      </c>
      <c r="Y45" s="107">
        <f t="shared" si="4"/>
        <v>9.383357763290405</v>
      </c>
      <c r="Z45" s="107">
        <f t="shared" si="4"/>
        <v>15.315263748168945</v>
      </c>
      <c r="AA45" s="107">
        <f t="shared" si="4"/>
        <v>13.076404094696045</v>
      </c>
      <c r="AB45" s="107">
        <f t="shared" si="4"/>
        <v>14.713544845581055</v>
      </c>
      <c r="AC45" s="107">
        <f t="shared" si="4"/>
        <v>11.884593963623047</v>
      </c>
      <c r="AD45" s="107">
        <f t="shared" si="4"/>
        <v>7.597657680511475</v>
      </c>
      <c r="AE45" s="107">
        <f t="shared" si="4"/>
        <v>5.4680938720703125</v>
      </c>
      <c r="AF45" s="107">
        <f t="shared" si="4"/>
        <v>4.58111184835434</v>
      </c>
      <c r="AG45" s="107">
        <f t="shared" si="4"/>
        <v>4.097239255905151</v>
      </c>
      <c r="AH45" s="107">
        <f t="shared" si="4"/>
        <v>4.1209903955459595</v>
      </c>
      <c r="AI45" s="107">
        <f aca="true" t="shared" si="5" ref="AI45:BJ45">AI9+AI21+AI33</f>
        <v>4.541238784790039</v>
      </c>
      <c r="AJ45" s="107">
        <f t="shared" si="5"/>
        <v>6.954972505569458</v>
      </c>
      <c r="AK45" s="107">
        <f t="shared" si="5"/>
        <v>9.651381731033325</v>
      </c>
      <c r="AL45" s="107">
        <f t="shared" si="5"/>
        <v>11.78557300567627</v>
      </c>
      <c r="AM45" s="107">
        <f t="shared" si="5"/>
        <v>14.049942016601562</v>
      </c>
      <c r="AN45" s="107">
        <f t="shared" si="5"/>
        <v>17.779973030090332</v>
      </c>
      <c r="AO45" s="107">
        <f t="shared" si="5"/>
        <v>11.886506080627441</v>
      </c>
      <c r="AP45" s="126">
        <f t="shared" si="5"/>
        <v>8.315042972564697</v>
      </c>
      <c r="AQ45" s="126">
        <f t="shared" si="5"/>
        <v>5.902836799621582</v>
      </c>
      <c r="AR45" s="126">
        <f t="shared" si="5"/>
        <v>4.602499186992645</v>
      </c>
      <c r="AS45" s="126">
        <f t="shared" si="5"/>
        <v>4.047593653202057</v>
      </c>
      <c r="AT45" s="126">
        <f t="shared" si="5"/>
        <v>3.974503755569458</v>
      </c>
      <c r="AU45" s="126">
        <f t="shared" si="5"/>
        <v>4.448001205921173</v>
      </c>
      <c r="AV45" s="126">
        <f t="shared" si="5"/>
        <v>6.337226033210754</v>
      </c>
      <c r="AW45" s="126">
        <f t="shared" si="5"/>
        <v>9.692063808441162</v>
      </c>
      <c r="AX45" s="126">
        <f t="shared" si="5"/>
        <v>13.639275312423706</v>
      </c>
      <c r="AY45" s="126">
        <f t="shared" si="5"/>
        <v>15.668277025222778</v>
      </c>
      <c r="AZ45" s="126">
        <f t="shared" si="5"/>
        <v>15.29163408279419</v>
      </c>
      <c r="BA45" s="126">
        <f t="shared" si="5"/>
        <v>12.674304008483887</v>
      </c>
      <c r="BB45" s="126">
        <f t="shared" si="5"/>
        <v>8.787278890609741</v>
      </c>
      <c r="BC45" s="126">
        <f t="shared" si="5"/>
        <v>5.860073089599609</v>
      </c>
      <c r="BD45" s="126">
        <f t="shared" si="5"/>
        <v>4.635158360004425</v>
      </c>
      <c r="BE45" s="126">
        <f t="shared" si="5"/>
        <v>4.077346861362457</v>
      </c>
      <c r="BF45" s="126">
        <f t="shared" si="5"/>
        <v>4.034116566181183</v>
      </c>
      <c r="BG45" s="126">
        <f t="shared" si="5"/>
        <v>4.46564644575119</v>
      </c>
      <c r="BH45" s="126">
        <f t="shared" si="5"/>
        <v>6.391134023666382</v>
      </c>
      <c r="BI45" s="126">
        <f t="shared" si="5"/>
        <v>9.872342109680176</v>
      </c>
      <c r="BJ45" s="126">
        <f t="shared" si="5"/>
        <v>13.757267713546753</v>
      </c>
    </row>
    <row r="46" spans="2:62" ht="10.5">
      <c r="B46" t="s">
        <v>314</v>
      </c>
      <c r="C46" s="107">
        <f aca="true" t="shared" si="6" ref="C46:AH46">C10+C22+C34</f>
        <v>5.973726034164429</v>
      </c>
      <c r="D46" s="107">
        <f t="shared" si="6"/>
        <v>5.910302400588989</v>
      </c>
      <c r="E46" s="107">
        <f t="shared" si="6"/>
        <v>4.165544629096985</v>
      </c>
      <c r="F46" s="107">
        <f t="shared" si="6"/>
        <v>2.871856689453125</v>
      </c>
      <c r="G46" s="107">
        <f t="shared" si="6"/>
        <v>1.9980624616146088</v>
      </c>
      <c r="H46" s="107">
        <f t="shared" si="6"/>
        <v>1.757344275712967</v>
      </c>
      <c r="I46" s="107">
        <f t="shared" si="6"/>
        <v>1.6061921417713165</v>
      </c>
      <c r="J46" s="107">
        <f t="shared" si="6"/>
        <v>1.6689337491989136</v>
      </c>
      <c r="K46" s="107">
        <f t="shared" si="6"/>
        <v>1.6701483726501465</v>
      </c>
      <c r="L46" s="107">
        <f t="shared" si="6"/>
        <v>2.2231281101703644</v>
      </c>
      <c r="M46" s="107">
        <f t="shared" si="6"/>
        <v>3.227907359600067</v>
      </c>
      <c r="N46" s="107">
        <f t="shared" si="6"/>
        <v>4.776020169258118</v>
      </c>
      <c r="O46" s="107">
        <f t="shared" si="6"/>
        <v>5.963499546051025</v>
      </c>
      <c r="P46" s="107">
        <f t="shared" si="6"/>
        <v>5.35726273059845</v>
      </c>
      <c r="Q46" s="107">
        <f t="shared" si="6"/>
        <v>4.10935115814209</v>
      </c>
      <c r="R46" s="107">
        <f t="shared" si="6"/>
        <v>2.7668318152427673</v>
      </c>
      <c r="S46" s="107">
        <f t="shared" si="6"/>
        <v>2.0427527725696564</v>
      </c>
      <c r="T46" s="107">
        <f t="shared" si="6"/>
        <v>1.7023478746414185</v>
      </c>
      <c r="U46" s="107">
        <f t="shared" si="6"/>
        <v>1.5942527055740356</v>
      </c>
      <c r="V46" s="107">
        <f t="shared" si="6"/>
        <v>1.6498205363750458</v>
      </c>
      <c r="W46" s="107">
        <f t="shared" si="6"/>
        <v>1.6880670189857483</v>
      </c>
      <c r="X46" s="107">
        <f t="shared" si="6"/>
        <v>2.011994630098343</v>
      </c>
      <c r="Y46" s="107">
        <f t="shared" si="6"/>
        <v>3.184498906135559</v>
      </c>
      <c r="Z46" s="107">
        <f t="shared" si="6"/>
        <v>5.051587224006653</v>
      </c>
      <c r="AA46" s="107">
        <f t="shared" si="6"/>
        <v>4.769032001495361</v>
      </c>
      <c r="AB46" s="107">
        <f t="shared" si="6"/>
        <v>5.172683358192444</v>
      </c>
      <c r="AC46" s="107">
        <f t="shared" si="6"/>
        <v>4.036630392074585</v>
      </c>
      <c r="AD46" s="107">
        <f t="shared" si="6"/>
        <v>2.79920357465744</v>
      </c>
      <c r="AE46" s="107">
        <f t="shared" si="6"/>
        <v>1.8861269652843475</v>
      </c>
      <c r="AF46" s="107">
        <f t="shared" si="6"/>
        <v>1.8309219181537628</v>
      </c>
      <c r="AG46" s="107">
        <f t="shared" si="6"/>
        <v>1.6769997477531433</v>
      </c>
      <c r="AH46" s="107">
        <f t="shared" si="6"/>
        <v>1.6990582346916199</v>
      </c>
      <c r="AI46" s="107">
        <f aca="true" t="shared" si="7" ref="AI46:BJ46">AI10+AI22+AI34</f>
        <v>1.8236363530158997</v>
      </c>
      <c r="AJ46" s="107">
        <f t="shared" si="7"/>
        <v>2.435723125934601</v>
      </c>
      <c r="AK46" s="107">
        <f t="shared" si="7"/>
        <v>3.5020979046821594</v>
      </c>
      <c r="AL46" s="107">
        <f t="shared" si="7"/>
        <v>4.343398451805115</v>
      </c>
      <c r="AM46" s="107">
        <f t="shared" si="7"/>
        <v>5.327723145484924</v>
      </c>
      <c r="AN46" s="107">
        <f t="shared" si="7"/>
        <v>5.824487090110779</v>
      </c>
      <c r="AO46" s="107">
        <f t="shared" si="7"/>
        <v>4.117387890815735</v>
      </c>
      <c r="AP46" s="126">
        <f t="shared" si="7"/>
        <v>2.789136826992035</v>
      </c>
      <c r="AQ46" s="126">
        <f t="shared" si="7"/>
        <v>2.102724611759186</v>
      </c>
      <c r="AR46" s="126">
        <f t="shared" si="7"/>
        <v>1.764369159936905</v>
      </c>
      <c r="AS46" s="126">
        <f t="shared" si="7"/>
        <v>1.7235295176506042</v>
      </c>
      <c r="AT46" s="126">
        <f t="shared" si="7"/>
        <v>1.7317940890789032</v>
      </c>
      <c r="AU46" s="126">
        <f t="shared" si="7"/>
        <v>1.8403631150722504</v>
      </c>
      <c r="AV46" s="126">
        <f t="shared" si="7"/>
        <v>2.3142210841178894</v>
      </c>
      <c r="AW46" s="126">
        <f t="shared" si="7"/>
        <v>3.471408247947693</v>
      </c>
      <c r="AX46" s="126">
        <f t="shared" si="7"/>
        <v>4.981935143470764</v>
      </c>
      <c r="AY46" s="126">
        <f t="shared" si="7"/>
        <v>5.829207062721252</v>
      </c>
      <c r="AZ46" s="126">
        <f t="shared" si="7"/>
        <v>5.469614148139954</v>
      </c>
      <c r="BA46" s="126">
        <f t="shared" si="7"/>
        <v>4.4189019203186035</v>
      </c>
      <c r="BB46" s="126">
        <f t="shared" si="7"/>
        <v>3.043831527233124</v>
      </c>
      <c r="BC46" s="126">
        <f t="shared" si="7"/>
        <v>2.175461620092392</v>
      </c>
      <c r="BD46" s="126">
        <f t="shared" si="7"/>
        <v>1.8247881531715393</v>
      </c>
      <c r="BE46" s="126">
        <f t="shared" si="7"/>
        <v>1.7372561395168304</v>
      </c>
      <c r="BF46" s="126">
        <f t="shared" si="7"/>
        <v>1.7755414843559265</v>
      </c>
      <c r="BG46" s="126">
        <f t="shared" si="7"/>
        <v>1.8608148396015167</v>
      </c>
      <c r="BH46" s="126">
        <f t="shared" si="7"/>
        <v>2.364845395088196</v>
      </c>
      <c r="BI46" s="126">
        <f t="shared" si="7"/>
        <v>3.5643566846847534</v>
      </c>
      <c r="BJ46" s="126">
        <f t="shared" si="7"/>
        <v>5.069602966308594</v>
      </c>
    </row>
    <row r="47" spans="2:62" ht="10.5">
      <c r="B47" t="s">
        <v>316</v>
      </c>
      <c r="C47" s="107">
        <f aca="true" t="shared" si="8" ref="C47:AH47">C11+C23+C35</f>
        <v>6.745936989784241</v>
      </c>
      <c r="D47" s="107">
        <f t="shared" si="8"/>
        <v>6.502323269844055</v>
      </c>
      <c r="E47" s="107">
        <f t="shared" si="8"/>
        <v>4.538210153579712</v>
      </c>
      <c r="F47" s="107">
        <f t="shared" si="8"/>
        <v>3.5534107089042664</v>
      </c>
      <c r="G47" s="107">
        <f t="shared" si="8"/>
        <v>2.526159882545471</v>
      </c>
      <c r="H47" s="107">
        <f t="shared" si="8"/>
        <v>2.3732730746269226</v>
      </c>
      <c r="I47" s="107">
        <f t="shared" si="8"/>
        <v>2.1523765325546265</v>
      </c>
      <c r="J47" s="107">
        <f t="shared" si="8"/>
        <v>2.270377904176712</v>
      </c>
      <c r="K47" s="107">
        <f t="shared" si="8"/>
        <v>2.387520134449005</v>
      </c>
      <c r="L47" s="107">
        <f t="shared" si="8"/>
        <v>2.677852511405945</v>
      </c>
      <c r="M47" s="107">
        <f t="shared" si="8"/>
        <v>3.702717900276184</v>
      </c>
      <c r="N47" s="107">
        <f t="shared" si="8"/>
        <v>5.539747595787048</v>
      </c>
      <c r="O47" s="107">
        <f t="shared" si="8"/>
        <v>6.118998050689697</v>
      </c>
      <c r="P47" s="107">
        <f t="shared" si="8"/>
        <v>6.009203910827637</v>
      </c>
      <c r="Q47" s="107">
        <f t="shared" si="8"/>
        <v>5.190275311470032</v>
      </c>
      <c r="R47" s="107">
        <f t="shared" si="8"/>
        <v>3.489009141921997</v>
      </c>
      <c r="S47" s="107">
        <f t="shared" si="8"/>
        <v>2.7120003700256348</v>
      </c>
      <c r="T47" s="107">
        <f t="shared" si="8"/>
        <v>2.3672756254673004</v>
      </c>
      <c r="U47" s="107">
        <f t="shared" si="8"/>
        <v>2.1856360733509064</v>
      </c>
      <c r="V47" s="107">
        <f t="shared" si="8"/>
        <v>2.2102973759174347</v>
      </c>
      <c r="W47" s="107">
        <f t="shared" si="8"/>
        <v>2.1435882449150085</v>
      </c>
      <c r="X47" s="107">
        <f t="shared" si="8"/>
        <v>2.6275676488876343</v>
      </c>
      <c r="Y47" s="107">
        <f t="shared" si="8"/>
        <v>3.7068904638290405</v>
      </c>
      <c r="Z47" s="107">
        <f t="shared" si="8"/>
        <v>5.7247583866119385</v>
      </c>
      <c r="AA47" s="107">
        <f t="shared" si="8"/>
        <v>5.149292707443237</v>
      </c>
      <c r="AB47" s="107">
        <f t="shared" si="8"/>
        <v>5.731323838233948</v>
      </c>
      <c r="AC47" s="107">
        <f t="shared" si="8"/>
        <v>4.461776614189148</v>
      </c>
      <c r="AD47" s="107">
        <f t="shared" si="8"/>
        <v>3.065000593662262</v>
      </c>
      <c r="AE47" s="107">
        <f t="shared" si="8"/>
        <v>2.5573517084121704</v>
      </c>
      <c r="AF47" s="107">
        <f t="shared" si="8"/>
        <v>2.3895547688007355</v>
      </c>
      <c r="AG47" s="107">
        <f t="shared" si="8"/>
        <v>2.2162218391895294</v>
      </c>
      <c r="AH47" s="107">
        <f t="shared" si="8"/>
        <v>2.2910397946834564</v>
      </c>
      <c r="AI47" s="107">
        <f aca="true" t="shared" si="9" ref="AI47:BJ47">AI11+AI23+AI35</f>
        <v>2.3422927856445312</v>
      </c>
      <c r="AJ47" s="107">
        <f t="shared" si="9"/>
        <v>2.947376549243927</v>
      </c>
      <c r="AK47" s="107">
        <f t="shared" si="9"/>
        <v>3.9861522912979126</v>
      </c>
      <c r="AL47" s="107">
        <f t="shared" si="9"/>
        <v>4.625917553901672</v>
      </c>
      <c r="AM47" s="107">
        <f t="shared" si="9"/>
        <v>5.48619544506073</v>
      </c>
      <c r="AN47" s="107">
        <f t="shared" si="9"/>
        <v>6.2214518785476685</v>
      </c>
      <c r="AO47" s="107">
        <f t="shared" si="9"/>
        <v>4.4480661153793335</v>
      </c>
      <c r="AP47" s="126">
        <f t="shared" si="9"/>
        <v>3.3196946382522583</v>
      </c>
      <c r="AQ47" s="126">
        <f t="shared" si="9"/>
        <v>2.667048692703247</v>
      </c>
      <c r="AR47" s="126">
        <f t="shared" si="9"/>
        <v>2.3439580500125885</v>
      </c>
      <c r="AS47" s="126">
        <f t="shared" si="9"/>
        <v>2.172551244497299</v>
      </c>
      <c r="AT47" s="126">
        <f t="shared" si="9"/>
        <v>2.243010938167572</v>
      </c>
      <c r="AU47" s="126">
        <f t="shared" si="9"/>
        <v>2.360071450471878</v>
      </c>
      <c r="AV47" s="126">
        <f t="shared" si="9"/>
        <v>2.983886241912842</v>
      </c>
      <c r="AW47" s="126">
        <f t="shared" si="9"/>
        <v>4.039631962776184</v>
      </c>
      <c r="AX47" s="126">
        <f t="shared" si="9"/>
        <v>5.539706110954285</v>
      </c>
      <c r="AY47" s="126">
        <f t="shared" si="9"/>
        <v>6.139962911605835</v>
      </c>
      <c r="AZ47" s="126">
        <f t="shared" si="9"/>
        <v>6.064735174179077</v>
      </c>
      <c r="BA47" s="126">
        <f t="shared" si="9"/>
        <v>4.788473963737488</v>
      </c>
      <c r="BB47" s="126">
        <f t="shared" si="9"/>
        <v>3.5743542313575745</v>
      </c>
      <c r="BC47" s="126">
        <f t="shared" si="9"/>
        <v>2.730181097984314</v>
      </c>
      <c r="BD47" s="126">
        <f t="shared" si="9"/>
        <v>2.382030487060547</v>
      </c>
      <c r="BE47" s="126">
        <f t="shared" si="9"/>
        <v>2.2049736976623535</v>
      </c>
      <c r="BF47" s="126">
        <f t="shared" si="9"/>
        <v>2.2869332134723663</v>
      </c>
      <c r="BG47" s="126">
        <f t="shared" si="9"/>
        <v>2.451875627040863</v>
      </c>
      <c r="BH47" s="126">
        <f t="shared" si="9"/>
        <v>3.0157212018966675</v>
      </c>
      <c r="BI47" s="126">
        <f t="shared" si="9"/>
        <v>4.116057991981506</v>
      </c>
      <c r="BJ47" s="126">
        <f t="shared" si="9"/>
        <v>5.5896300077438354</v>
      </c>
    </row>
    <row r="48" spans="2:62" ht="10.5">
      <c r="B48" t="s">
        <v>318</v>
      </c>
      <c r="C48" s="107">
        <f aca="true" t="shared" si="10" ref="C48:AH48">C12+C24+C36</f>
        <v>3.6193016171455383</v>
      </c>
      <c r="D48" s="107">
        <f t="shared" si="10"/>
        <v>3.632274091243744</v>
      </c>
      <c r="E48" s="107">
        <f t="shared" si="10"/>
        <v>2.715842068195343</v>
      </c>
      <c r="F48" s="107">
        <f t="shared" si="10"/>
        <v>2.1220476627349854</v>
      </c>
      <c r="G48" s="107">
        <f t="shared" si="10"/>
        <v>1.7023145407438278</v>
      </c>
      <c r="H48" s="107">
        <f t="shared" si="10"/>
        <v>1.588909238576889</v>
      </c>
      <c r="I48" s="107">
        <f t="shared" si="10"/>
        <v>1.4968608915805817</v>
      </c>
      <c r="J48" s="107">
        <f t="shared" si="10"/>
        <v>1.533544510602951</v>
      </c>
      <c r="K48" s="107">
        <f t="shared" si="10"/>
        <v>1.530460774898529</v>
      </c>
      <c r="L48" s="107">
        <f t="shared" si="10"/>
        <v>1.6379918307065964</v>
      </c>
      <c r="M48" s="107">
        <f t="shared" si="10"/>
        <v>2.004038482904434</v>
      </c>
      <c r="N48" s="107">
        <f t="shared" si="10"/>
        <v>2.910122036933899</v>
      </c>
      <c r="O48" s="107">
        <f t="shared" si="10"/>
        <v>3.330663502216339</v>
      </c>
      <c r="P48" s="107">
        <f t="shared" si="10"/>
        <v>3.306290566921234</v>
      </c>
      <c r="Q48" s="107">
        <f t="shared" si="10"/>
        <v>2.7933308482170105</v>
      </c>
      <c r="R48" s="107">
        <f t="shared" si="10"/>
        <v>2.1466597616672516</v>
      </c>
      <c r="S48" s="107">
        <f t="shared" si="10"/>
        <v>1.684851959347725</v>
      </c>
      <c r="T48" s="107">
        <f t="shared" si="10"/>
        <v>1.533565029501915</v>
      </c>
      <c r="U48" s="107">
        <f t="shared" si="10"/>
        <v>1.4289516806602478</v>
      </c>
      <c r="V48" s="107">
        <f t="shared" si="10"/>
        <v>1.4655612632632256</v>
      </c>
      <c r="W48" s="107">
        <f t="shared" si="10"/>
        <v>1.3638441115617752</v>
      </c>
      <c r="X48" s="107">
        <f t="shared" si="10"/>
        <v>1.5488299578428268</v>
      </c>
      <c r="Y48" s="107">
        <f t="shared" si="10"/>
        <v>2.0353429913520813</v>
      </c>
      <c r="Z48" s="107">
        <f t="shared" si="10"/>
        <v>2.9964840412139893</v>
      </c>
      <c r="AA48" s="107">
        <f t="shared" si="10"/>
        <v>2.9276336431503296</v>
      </c>
      <c r="AB48" s="107">
        <f t="shared" si="10"/>
        <v>3.0881872177124023</v>
      </c>
      <c r="AC48" s="107">
        <f t="shared" si="10"/>
        <v>2.5344765186309814</v>
      </c>
      <c r="AD48" s="107">
        <f t="shared" si="10"/>
        <v>1.9102946519851685</v>
      </c>
      <c r="AE48" s="107">
        <f t="shared" si="10"/>
        <v>1.5547945946455002</v>
      </c>
      <c r="AF48" s="107">
        <f t="shared" si="10"/>
        <v>1.5090632289648056</v>
      </c>
      <c r="AG48" s="107">
        <f t="shared" si="10"/>
        <v>1.399445965886116</v>
      </c>
      <c r="AH48" s="107">
        <f t="shared" si="10"/>
        <v>1.4701428562402725</v>
      </c>
      <c r="AI48" s="107">
        <f aca="true" t="shared" si="11" ref="AI48:BJ48">AI12+AI24+AI36</f>
        <v>1.5409214943647385</v>
      </c>
      <c r="AJ48" s="107">
        <f t="shared" si="11"/>
        <v>1.7155671864748</v>
      </c>
      <c r="AK48" s="107">
        <f t="shared" si="11"/>
        <v>2.2196893393993378</v>
      </c>
      <c r="AL48" s="107">
        <f t="shared" si="11"/>
        <v>2.678411602973938</v>
      </c>
      <c r="AM48" s="107">
        <f t="shared" si="11"/>
        <v>3.0795015692710876</v>
      </c>
      <c r="AN48" s="107">
        <f t="shared" si="11"/>
        <v>3.575949013233185</v>
      </c>
      <c r="AO48" s="107">
        <f t="shared" si="11"/>
        <v>2.51655912399292</v>
      </c>
      <c r="AP48" s="126">
        <f t="shared" si="11"/>
        <v>1.9026657342910767</v>
      </c>
      <c r="AQ48" s="126">
        <f t="shared" si="11"/>
        <v>1.7327172458171844</v>
      </c>
      <c r="AR48" s="126">
        <f t="shared" si="11"/>
        <v>1.5735478103160858</v>
      </c>
      <c r="AS48" s="126">
        <f t="shared" si="11"/>
        <v>1.463045820593834</v>
      </c>
      <c r="AT48" s="126">
        <f t="shared" si="11"/>
        <v>1.4671418741345406</v>
      </c>
      <c r="AU48" s="126">
        <f t="shared" si="11"/>
        <v>1.4958145916461945</v>
      </c>
      <c r="AV48" s="126">
        <f t="shared" si="11"/>
        <v>1.7448870837688446</v>
      </c>
      <c r="AW48" s="126">
        <f t="shared" si="11"/>
        <v>2.219630002975464</v>
      </c>
      <c r="AX48" s="126">
        <f t="shared" si="11"/>
        <v>2.96571147441864</v>
      </c>
      <c r="AY48" s="126">
        <f t="shared" si="11"/>
        <v>3.4189277291297913</v>
      </c>
      <c r="AZ48" s="126">
        <f t="shared" si="11"/>
        <v>3.4269362688064575</v>
      </c>
      <c r="BA48" s="126">
        <f t="shared" si="11"/>
        <v>2.8090324997901917</v>
      </c>
      <c r="BB48" s="126">
        <f t="shared" si="11"/>
        <v>2.130125254392624</v>
      </c>
      <c r="BC48" s="126">
        <f t="shared" si="11"/>
        <v>1.7340252995491028</v>
      </c>
      <c r="BD48" s="126">
        <f t="shared" si="11"/>
        <v>1.5968578457832336</v>
      </c>
      <c r="BE48" s="126">
        <f t="shared" si="11"/>
        <v>1.4794663041830063</v>
      </c>
      <c r="BF48" s="126">
        <f t="shared" si="11"/>
        <v>1.4964911490678787</v>
      </c>
      <c r="BG48" s="126">
        <f t="shared" si="11"/>
        <v>1.549848772585392</v>
      </c>
      <c r="BH48" s="126">
        <f t="shared" si="11"/>
        <v>1.7868696302175522</v>
      </c>
      <c r="BI48" s="126">
        <f t="shared" si="11"/>
        <v>2.278647929430008</v>
      </c>
      <c r="BJ48" s="126">
        <f t="shared" si="11"/>
        <v>3.0017788410186768</v>
      </c>
    </row>
    <row r="49" spans="2:62" ht="10.5">
      <c r="B49" t="s">
        <v>320</v>
      </c>
      <c r="C49" s="107">
        <f aca="true" t="shared" si="12" ref="C49:AH49">C13+C25+C37</f>
        <v>11.474848628044128</v>
      </c>
      <c r="D49" s="107">
        <f t="shared" si="12"/>
        <v>12.018081545829773</v>
      </c>
      <c r="E49" s="107">
        <f t="shared" si="12"/>
        <v>9.97511351108551</v>
      </c>
      <c r="F49" s="107">
        <f t="shared" si="12"/>
        <v>8.887322902679443</v>
      </c>
      <c r="G49" s="107">
        <f t="shared" si="12"/>
        <v>8.585048913955688</v>
      </c>
      <c r="H49" s="107">
        <f t="shared" si="12"/>
        <v>8.849572628736496</v>
      </c>
      <c r="I49" s="107">
        <f t="shared" si="12"/>
        <v>8.850011944770813</v>
      </c>
      <c r="J49" s="107">
        <f t="shared" si="12"/>
        <v>8.82979691028595</v>
      </c>
      <c r="K49" s="107">
        <f t="shared" si="12"/>
        <v>8.683835804462433</v>
      </c>
      <c r="L49" s="107">
        <f t="shared" si="12"/>
        <v>8.621507585048676</v>
      </c>
      <c r="M49" s="107">
        <f t="shared" si="12"/>
        <v>9.297768294811249</v>
      </c>
      <c r="N49" s="107">
        <f t="shared" si="12"/>
        <v>10.563424229621887</v>
      </c>
      <c r="O49" s="107">
        <f t="shared" si="12"/>
        <v>10.913885831832886</v>
      </c>
      <c r="P49" s="107">
        <f t="shared" si="12"/>
        <v>10.605011343955994</v>
      </c>
      <c r="Q49" s="107">
        <f t="shared" si="12"/>
        <v>9.392099797725677</v>
      </c>
      <c r="R49" s="107">
        <f t="shared" si="12"/>
        <v>8.759947419166565</v>
      </c>
      <c r="S49" s="107">
        <f t="shared" si="12"/>
        <v>8.1019928753376</v>
      </c>
      <c r="T49" s="107">
        <f t="shared" si="12"/>
        <v>7.9688820242881775</v>
      </c>
      <c r="U49" s="107">
        <f t="shared" si="12"/>
        <v>7.742185145616531</v>
      </c>
      <c r="V49" s="107">
        <f t="shared" si="12"/>
        <v>7.696624934673309</v>
      </c>
      <c r="W49" s="107">
        <f t="shared" si="12"/>
        <v>6.625704646110535</v>
      </c>
      <c r="X49" s="107">
        <f t="shared" si="12"/>
        <v>6.851212948560715</v>
      </c>
      <c r="Y49" s="107">
        <f t="shared" si="12"/>
        <v>7.700791358947754</v>
      </c>
      <c r="Z49" s="107">
        <f t="shared" si="12"/>
        <v>8.960415542125702</v>
      </c>
      <c r="AA49" s="107">
        <f t="shared" si="12"/>
        <v>9.50979769229889</v>
      </c>
      <c r="AB49" s="107">
        <f t="shared" si="12"/>
        <v>9.78377628326416</v>
      </c>
      <c r="AC49" s="107">
        <f t="shared" si="12"/>
        <v>9.14591258764267</v>
      </c>
      <c r="AD49" s="107">
        <f t="shared" si="12"/>
        <v>8.317926943302155</v>
      </c>
      <c r="AE49" s="107">
        <f t="shared" si="12"/>
        <v>7.727783590555191</v>
      </c>
      <c r="AF49" s="107">
        <f t="shared" si="12"/>
        <v>7.72636541724205</v>
      </c>
      <c r="AG49" s="107">
        <f t="shared" si="12"/>
        <v>7.514988750219345</v>
      </c>
      <c r="AH49" s="107">
        <f t="shared" si="12"/>
        <v>7.728946834802628</v>
      </c>
      <c r="AI49" s="107">
        <f aca="true" t="shared" si="13" ref="AI49:BJ49">AI13+AI25+AI37</f>
        <v>7.456089228391647</v>
      </c>
      <c r="AJ49" s="107">
        <f t="shared" si="13"/>
        <v>7.352567166090012</v>
      </c>
      <c r="AK49" s="107">
        <f t="shared" si="13"/>
        <v>8.240801811218262</v>
      </c>
      <c r="AL49" s="107">
        <f t="shared" si="13"/>
        <v>9.204707264900208</v>
      </c>
      <c r="AM49" s="107">
        <f t="shared" si="13"/>
        <v>10.146063804626465</v>
      </c>
      <c r="AN49" s="107">
        <f t="shared" si="13"/>
        <v>10.038203239440918</v>
      </c>
      <c r="AO49" s="107">
        <f t="shared" si="13"/>
        <v>8.916015088558197</v>
      </c>
      <c r="AP49" s="126">
        <f t="shared" si="13"/>
        <v>7.987878918647766</v>
      </c>
      <c r="AQ49" s="126">
        <f t="shared" si="13"/>
        <v>7.6265904903411865</v>
      </c>
      <c r="AR49" s="126">
        <f t="shared" si="13"/>
        <v>7.405343919992447</v>
      </c>
      <c r="AS49" s="126">
        <f t="shared" si="13"/>
        <v>7.498178124427795</v>
      </c>
      <c r="AT49" s="126">
        <f t="shared" si="13"/>
        <v>7.410692989826202</v>
      </c>
      <c r="AU49" s="126">
        <f t="shared" si="13"/>
        <v>7.326161056756973</v>
      </c>
      <c r="AV49" s="126">
        <f t="shared" si="13"/>
        <v>7.218197405338287</v>
      </c>
      <c r="AW49" s="126">
        <f t="shared" si="13"/>
        <v>7.906779706478119</v>
      </c>
      <c r="AX49" s="126">
        <f t="shared" si="13"/>
        <v>8.873028039932251</v>
      </c>
      <c r="AY49" s="126">
        <f t="shared" si="13"/>
        <v>9.560814142227173</v>
      </c>
      <c r="AZ49" s="126">
        <f t="shared" si="13"/>
        <v>9.638790845870972</v>
      </c>
      <c r="BA49" s="126">
        <f t="shared" si="13"/>
        <v>8.99470317363739</v>
      </c>
      <c r="BB49" s="126">
        <f t="shared" si="13"/>
        <v>8.204554915428162</v>
      </c>
      <c r="BC49" s="126">
        <f t="shared" si="13"/>
        <v>7.460405200719833</v>
      </c>
      <c r="BD49" s="126">
        <f t="shared" si="13"/>
        <v>7.194632351398468</v>
      </c>
      <c r="BE49" s="126">
        <f t="shared" si="13"/>
        <v>7.269573897123337</v>
      </c>
      <c r="BF49" s="126">
        <f t="shared" si="13"/>
        <v>7.274875283241272</v>
      </c>
      <c r="BG49" s="126">
        <f t="shared" si="13"/>
        <v>7.264228254556656</v>
      </c>
      <c r="BH49" s="126">
        <f t="shared" si="13"/>
        <v>7.138711482286453</v>
      </c>
      <c r="BI49" s="126">
        <f t="shared" si="13"/>
        <v>7.919441640377045</v>
      </c>
      <c r="BJ49" s="126">
        <f t="shared" si="13"/>
        <v>8.883984923362732</v>
      </c>
    </row>
    <row r="50" spans="2:62" ht="10.5">
      <c r="B50" t="s">
        <v>322</v>
      </c>
      <c r="C50" s="107">
        <f aca="true" t="shared" si="14" ref="C50:AH50">C14+C26+C38</f>
        <v>4.0140292048454285</v>
      </c>
      <c r="D50" s="107">
        <f t="shared" si="14"/>
        <v>3.950045168399811</v>
      </c>
      <c r="E50" s="107">
        <f t="shared" si="14"/>
        <v>2.636593520641327</v>
      </c>
      <c r="F50" s="107">
        <f t="shared" si="14"/>
        <v>2.1069642305374146</v>
      </c>
      <c r="G50" s="107">
        <f t="shared" si="14"/>
        <v>1.5868211388587952</v>
      </c>
      <c r="H50" s="107">
        <f t="shared" si="14"/>
        <v>1.353310376405716</v>
      </c>
      <c r="I50" s="107">
        <f t="shared" si="14"/>
        <v>1.245608001947403</v>
      </c>
      <c r="J50" s="107">
        <f t="shared" si="14"/>
        <v>1.1981172561645508</v>
      </c>
      <c r="K50" s="107">
        <f t="shared" si="14"/>
        <v>1.3559543788433075</v>
      </c>
      <c r="L50" s="107">
        <f t="shared" si="14"/>
        <v>1.736887902021408</v>
      </c>
      <c r="M50" s="107">
        <f t="shared" si="14"/>
        <v>2.700475037097931</v>
      </c>
      <c r="N50" s="107">
        <f t="shared" si="14"/>
        <v>3.6638286113739014</v>
      </c>
      <c r="O50" s="107">
        <f t="shared" si="14"/>
        <v>3.890785336494446</v>
      </c>
      <c r="P50" s="107">
        <f t="shared" si="14"/>
        <v>3.6432352662086487</v>
      </c>
      <c r="Q50" s="107">
        <f t="shared" si="14"/>
        <v>2.9369584918022156</v>
      </c>
      <c r="R50" s="107">
        <f t="shared" si="14"/>
        <v>2.5567930340766907</v>
      </c>
      <c r="S50" s="107">
        <f t="shared" si="14"/>
        <v>1.7887522280216217</v>
      </c>
      <c r="T50" s="107">
        <f t="shared" si="14"/>
        <v>1.4702169001102448</v>
      </c>
      <c r="U50" s="107">
        <f t="shared" si="14"/>
        <v>1.3025460243225098</v>
      </c>
      <c r="V50" s="107">
        <f t="shared" si="14"/>
        <v>1.2491158545017242</v>
      </c>
      <c r="W50" s="107">
        <f t="shared" si="14"/>
        <v>1.3492452800273895</v>
      </c>
      <c r="X50" s="107">
        <f t="shared" si="14"/>
        <v>1.737872064113617</v>
      </c>
      <c r="Y50" s="107">
        <f t="shared" si="14"/>
        <v>2.3897318840026855</v>
      </c>
      <c r="Z50" s="107">
        <f t="shared" si="14"/>
        <v>3.7332834005355835</v>
      </c>
      <c r="AA50" s="107">
        <f t="shared" si="14"/>
        <v>3.591975510120392</v>
      </c>
      <c r="AB50" s="107">
        <f t="shared" si="14"/>
        <v>3.8623894453048706</v>
      </c>
      <c r="AC50" s="107">
        <f t="shared" si="14"/>
        <v>3.241117298603058</v>
      </c>
      <c r="AD50" s="107">
        <f t="shared" si="14"/>
        <v>2.3635174036026</v>
      </c>
      <c r="AE50" s="107">
        <f t="shared" si="14"/>
        <v>1.613514482975006</v>
      </c>
      <c r="AF50" s="107">
        <f t="shared" si="14"/>
        <v>1.38944411277771</v>
      </c>
      <c r="AG50" s="107">
        <f t="shared" si="14"/>
        <v>1.212385207414627</v>
      </c>
      <c r="AH50" s="107">
        <f t="shared" si="14"/>
        <v>1.1826133131980896</v>
      </c>
      <c r="AI50" s="107">
        <f aca="true" t="shared" si="15" ref="AI50:BJ50">AI14+AI26+AI38</f>
        <v>1.3132142126560211</v>
      </c>
      <c r="AJ50" s="107">
        <f t="shared" si="15"/>
        <v>1.775490403175354</v>
      </c>
      <c r="AK50" s="107">
        <f t="shared" si="15"/>
        <v>2.55790776014328</v>
      </c>
      <c r="AL50" s="107">
        <f t="shared" si="15"/>
        <v>3.5373001098632812</v>
      </c>
      <c r="AM50" s="107">
        <f t="shared" si="15"/>
        <v>4.544912695884705</v>
      </c>
      <c r="AN50" s="107">
        <f t="shared" si="15"/>
        <v>4.126796066761017</v>
      </c>
      <c r="AO50" s="107">
        <f t="shared" si="15"/>
        <v>3.07985383272171</v>
      </c>
      <c r="AP50" s="126">
        <f t="shared" si="15"/>
        <v>2.358224093914032</v>
      </c>
      <c r="AQ50" s="126">
        <f t="shared" si="15"/>
        <v>1.804191678762436</v>
      </c>
      <c r="AR50" s="126">
        <f t="shared" si="15"/>
        <v>1.4803614020347595</v>
      </c>
      <c r="AS50" s="126">
        <f t="shared" si="15"/>
        <v>1.3405216038227081</v>
      </c>
      <c r="AT50" s="126">
        <f t="shared" si="15"/>
        <v>1.3537925481796265</v>
      </c>
      <c r="AU50" s="126">
        <f t="shared" si="15"/>
        <v>1.4596256017684937</v>
      </c>
      <c r="AV50" s="126">
        <f t="shared" si="15"/>
        <v>1.878488689661026</v>
      </c>
      <c r="AW50" s="126">
        <f t="shared" si="15"/>
        <v>2.70908522605896</v>
      </c>
      <c r="AX50" s="126">
        <f t="shared" si="15"/>
        <v>3.951099991798401</v>
      </c>
      <c r="AY50" s="126">
        <f t="shared" si="15"/>
        <v>4.069219410419464</v>
      </c>
      <c r="AZ50" s="126">
        <f t="shared" si="15"/>
        <v>4.105591416358948</v>
      </c>
      <c r="BA50" s="126">
        <f t="shared" si="15"/>
        <v>3.2657589316368103</v>
      </c>
      <c r="BB50" s="126">
        <f t="shared" si="15"/>
        <v>2.473884344100952</v>
      </c>
      <c r="BC50" s="126">
        <f t="shared" si="15"/>
        <v>1.8198320865631104</v>
      </c>
      <c r="BD50" s="126">
        <f t="shared" si="15"/>
        <v>1.5137313306331635</v>
      </c>
      <c r="BE50" s="126">
        <f t="shared" si="15"/>
        <v>1.3584592044353485</v>
      </c>
      <c r="BF50" s="126">
        <f t="shared" si="15"/>
        <v>1.3961412906646729</v>
      </c>
      <c r="BG50" s="126">
        <f t="shared" si="15"/>
        <v>1.4973128736019135</v>
      </c>
      <c r="BH50" s="126">
        <f t="shared" si="15"/>
        <v>1.9442645013332367</v>
      </c>
      <c r="BI50" s="126">
        <f t="shared" si="15"/>
        <v>2.7643513083457947</v>
      </c>
      <c r="BJ50" s="126">
        <f t="shared" si="15"/>
        <v>4.010823905467987</v>
      </c>
    </row>
    <row r="51" spans="2:62" ht="10.5">
      <c r="B51" t="s">
        <v>324</v>
      </c>
      <c r="C51" s="107">
        <f aca="true" t="shared" si="16" ref="C51:AH51">C15+C27+C39</f>
        <v>7.341632843017578</v>
      </c>
      <c r="D51" s="107">
        <f t="shared" si="16"/>
        <v>7.251358985900879</v>
      </c>
      <c r="E51" s="107">
        <f t="shared" si="16"/>
        <v>5.642228484153748</v>
      </c>
      <c r="F51" s="107">
        <f t="shared" si="16"/>
        <v>5.184365332126617</v>
      </c>
      <c r="G51" s="107">
        <f t="shared" si="16"/>
        <v>4.484867453575134</v>
      </c>
      <c r="H51" s="107">
        <f t="shared" si="16"/>
        <v>4.539832293987274</v>
      </c>
      <c r="I51" s="107">
        <f t="shared" si="16"/>
        <v>4.174452543258667</v>
      </c>
      <c r="J51" s="107">
        <f t="shared" si="16"/>
        <v>4.285602807998657</v>
      </c>
      <c r="K51" s="107">
        <f t="shared" si="16"/>
        <v>4.530866265296936</v>
      </c>
      <c r="L51" s="107">
        <f t="shared" si="16"/>
        <v>4.807529032230377</v>
      </c>
      <c r="M51" s="107">
        <f t="shared" si="16"/>
        <v>5.971427500247955</v>
      </c>
      <c r="N51" s="107">
        <f t="shared" si="16"/>
        <v>7.073435306549072</v>
      </c>
      <c r="O51" s="107">
        <f t="shared" si="16"/>
        <v>7.335657238960266</v>
      </c>
      <c r="P51" s="107">
        <f t="shared" si="16"/>
        <v>7.237101912498474</v>
      </c>
      <c r="Q51" s="107">
        <f t="shared" si="16"/>
        <v>5.729038715362549</v>
      </c>
      <c r="R51" s="107">
        <f t="shared" si="16"/>
        <v>5.444885313510895</v>
      </c>
      <c r="S51" s="107">
        <f t="shared" si="16"/>
        <v>4.717461168766022</v>
      </c>
      <c r="T51" s="107">
        <f t="shared" si="16"/>
        <v>4.457489252090454</v>
      </c>
      <c r="U51" s="107">
        <f t="shared" si="16"/>
        <v>4.164758682250977</v>
      </c>
      <c r="V51" s="107">
        <f t="shared" si="16"/>
        <v>3.963405132293701</v>
      </c>
      <c r="W51" s="107">
        <f t="shared" si="16"/>
        <v>4.318350195884705</v>
      </c>
      <c r="X51" s="107">
        <f t="shared" si="16"/>
        <v>4.423200845718384</v>
      </c>
      <c r="Y51" s="107">
        <f t="shared" si="16"/>
        <v>5.08532041311264</v>
      </c>
      <c r="Z51" s="107">
        <f t="shared" si="16"/>
        <v>6.227792739868164</v>
      </c>
      <c r="AA51" s="107">
        <f t="shared" si="16"/>
        <v>6.431914687156677</v>
      </c>
      <c r="AB51" s="107">
        <f t="shared" si="16"/>
        <v>6.693100214004517</v>
      </c>
      <c r="AC51" s="107">
        <f t="shared" si="16"/>
        <v>6.537751793861389</v>
      </c>
      <c r="AD51" s="107">
        <f t="shared" si="16"/>
        <v>5.562078237533569</v>
      </c>
      <c r="AE51" s="107">
        <f t="shared" si="16"/>
        <v>4.470476448535919</v>
      </c>
      <c r="AF51" s="107">
        <f t="shared" si="16"/>
        <v>4.292408347129822</v>
      </c>
      <c r="AG51" s="107">
        <f t="shared" si="16"/>
        <v>3.9374672770500183</v>
      </c>
      <c r="AH51" s="107">
        <f t="shared" si="16"/>
        <v>4.245990037918091</v>
      </c>
      <c r="AI51" s="107">
        <f aca="true" t="shared" si="17" ref="AI51:BJ51">AI15+AI27+AI39</f>
        <v>4.4515769481658936</v>
      </c>
      <c r="AJ51" s="107">
        <f t="shared" si="17"/>
        <v>4.630712687969208</v>
      </c>
      <c r="AK51" s="107">
        <f t="shared" si="17"/>
        <v>5.246025562286377</v>
      </c>
      <c r="AL51" s="107">
        <f t="shared" si="17"/>
        <v>6.5158116817474365</v>
      </c>
      <c r="AM51" s="107">
        <f t="shared" si="17"/>
        <v>7.524323582649231</v>
      </c>
      <c r="AN51" s="107">
        <f t="shared" si="17"/>
        <v>7.118039846420288</v>
      </c>
      <c r="AO51" s="107">
        <f t="shared" si="17"/>
        <v>5.973768949508667</v>
      </c>
      <c r="AP51" s="126">
        <f t="shared" si="17"/>
        <v>5.324089169502258</v>
      </c>
      <c r="AQ51" s="126">
        <f t="shared" si="17"/>
        <v>4.920435905456543</v>
      </c>
      <c r="AR51" s="126">
        <f t="shared" si="17"/>
        <v>4.575614809989929</v>
      </c>
      <c r="AS51" s="126">
        <f t="shared" si="17"/>
        <v>4.301987051963806</v>
      </c>
      <c r="AT51" s="126">
        <f t="shared" si="17"/>
        <v>4.394078731536865</v>
      </c>
      <c r="AU51" s="126">
        <f t="shared" si="17"/>
        <v>4.557669222354889</v>
      </c>
      <c r="AV51" s="126">
        <f t="shared" si="17"/>
        <v>4.8453168869018555</v>
      </c>
      <c r="AW51" s="126">
        <f t="shared" si="17"/>
        <v>5.541150271892548</v>
      </c>
      <c r="AX51" s="126">
        <f t="shared" si="17"/>
        <v>6.71500301361084</v>
      </c>
      <c r="AY51" s="126">
        <f t="shared" si="17"/>
        <v>7.094203948974609</v>
      </c>
      <c r="AZ51" s="126">
        <f t="shared" si="17"/>
        <v>7.03769314289093</v>
      </c>
      <c r="BA51" s="126">
        <f t="shared" si="17"/>
        <v>6.5854490995407104</v>
      </c>
      <c r="BB51" s="126">
        <f t="shared" si="17"/>
        <v>5.667406797409058</v>
      </c>
      <c r="BC51" s="126">
        <f t="shared" si="17"/>
        <v>4.949676811695099</v>
      </c>
      <c r="BD51" s="126">
        <f t="shared" si="17"/>
        <v>4.5823668241500854</v>
      </c>
      <c r="BE51" s="126">
        <f t="shared" si="17"/>
        <v>4.32164591550827</v>
      </c>
      <c r="BF51" s="126">
        <f t="shared" si="17"/>
        <v>4.461516320705414</v>
      </c>
      <c r="BG51" s="126">
        <f t="shared" si="17"/>
        <v>4.697686731815338</v>
      </c>
      <c r="BH51" s="126">
        <f t="shared" si="17"/>
        <v>4.935937762260437</v>
      </c>
      <c r="BI51" s="126">
        <f t="shared" si="17"/>
        <v>5.654261350631714</v>
      </c>
      <c r="BJ51" s="126">
        <f t="shared" si="17"/>
        <v>6.828464984893799</v>
      </c>
    </row>
    <row r="52" spans="2:62" ht="10.5">
      <c r="B52" t="s">
        <v>326</v>
      </c>
      <c r="C52" s="107">
        <f aca="true" t="shared" si="18" ref="C52:AH52">C16+C28+C40</f>
        <v>69.29339599609375</v>
      </c>
      <c r="D52" s="107">
        <f t="shared" si="18"/>
        <v>68.358642578125</v>
      </c>
      <c r="E52" s="107">
        <f t="shared" si="18"/>
        <v>50.78499126434326</v>
      </c>
      <c r="F52" s="107">
        <f t="shared" si="18"/>
        <v>40.58787822723389</v>
      </c>
      <c r="G52" s="107">
        <f t="shared" si="18"/>
        <v>30.765750408172607</v>
      </c>
      <c r="H52" s="107">
        <f t="shared" si="18"/>
        <v>28.188762187957764</v>
      </c>
      <c r="I52" s="107">
        <f t="shared" si="18"/>
        <v>26.557013034820557</v>
      </c>
      <c r="J52" s="107">
        <f t="shared" si="18"/>
        <v>26.79682970046997</v>
      </c>
      <c r="K52" s="107">
        <f t="shared" si="18"/>
        <v>27.52272367477417</v>
      </c>
      <c r="L52" s="107">
        <f t="shared" si="18"/>
        <v>31.73717451095581</v>
      </c>
      <c r="M52" s="107">
        <f t="shared" si="18"/>
        <v>42.29899978637695</v>
      </c>
      <c r="N52" s="107">
        <f t="shared" si="18"/>
        <v>57.62147235870361</v>
      </c>
      <c r="O52" s="107">
        <f t="shared" si="18"/>
        <v>65.5981502532959</v>
      </c>
      <c r="P52" s="107">
        <f t="shared" si="18"/>
        <v>63.69649028778076</v>
      </c>
      <c r="Q52" s="107">
        <f t="shared" si="18"/>
        <v>54.261826515197754</v>
      </c>
      <c r="R52" s="107">
        <f t="shared" si="18"/>
        <v>40.42518424987793</v>
      </c>
      <c r="S52" s="107">
        <f t="shared" si="18"/>
        <v>31.604578495025635</v>
      </c>
      <c r="T52" s="107">
        <f t="shared" si="18"/>
        <v>27.35935926437378</v>
      </c>
      <c r="U52" s="107">
        <f t="shared" si="18"/>
        <v>25.344871282577515</v>
      </c>
      <c r="V52" s="107">
        <f t="shared" si="18"/>
        <v>25.163841009140015</v>
      </c>
      <c r="W52" s="107">
        <f t="shared" si="18"/>
        <v>24.58476686477661</v>
      </c>
      <c r="X52" s="107">
        <f t="shared" si="18"/>
        <v>28.456392288208008</v>
      </c>
      <c r="Y52" s="107">
        <f t="shared" si="18"/>
        <v>39.082823753356934</v>
      </c>
      <c r="Z52" s="107">
        <f t="shared" si="18"/>
        <v>57.51972579956055</v>
      </c>
      <c r="AA52" s="107">
        <f t="shared" si="18"/>
        <v>54.94025897979736</v>
      </c>
      <c r="AB52" s="107">
        <f t="shared" si="18"/>
        <v>59.286136627197266</v>
      </c>
      <c r="AC52" s="107">
        <f t="shared" si="18"/>
        <v>50.83513164520264</v>
      </c>
      <c r="AD52" s="107">
        <f t="shared" si="18"/>
        <v>37.59882640838623</v>
      </c>
      <c r="AE52" s="107">
        <f t="shared" si="18"/>
        <v>29.119394302368164</v>
      </c>
      <c r="AF52" s="107">
        <f t="shared" si="18"/>
        <v>26.83356237411499</v>
      </c>
      <c r="AG52" s="107">
        <f t="shared" si="18"/>
        <v>24.73702573776245</v>
      </c>
      <c r="AH52" s="107">
        <f t="shared" si="18"/>
        <v>25.445165395736694</v>
      </c>
      <c r="AI52" s="107">
        <f aca="true" t="shared" si="19" ref="AI52:BJ52">AI16+AI28+AI40</f>
        <v>26.46170711517334</v>
      </c>
      <c r="AJ52" s="107">
        <f t="shared" si="19"/>
        <v>31.719443798065186</v>
      </c>
      <c r="AK52" s="107">
        <f t="shared" si="19"/>
        <v>40.964027404785156</v>
      </c>
      <c r="AL52" s="107">
        <f t="shared" si="19"/>
        <v>49.818312644958496</v>
      </c>
      <c r="AM52" s="107">
        <f t="shared" si="19"/>
        <v>59.2345666885376</v>
      </c>
      <c r="AN52" s="107">
        <f t="shared" si="19"/>
        <v>66.2523603439331</v>
      </c>
      <c r="AO52" s="107">
        <f t="shared" si="19"/>
        <v>50.361531257629395</v>
      </c>
      <c r="AP52" s="126">
        <f t="shared" si="19"/>
        <v>38.58091068267822</v>
      </c>
      <c r="AQ52" s="126">
        <f t="shared" si="19"/>
        <v>30.89289426803589</v>
      </c>
      <c r="AR52" s="126">
        <f t="shared" si="19"/>
        <v>27.056959629058838</v>
      </c>
      <c r="AS52" s="126">
        <f t="shared" si="19"/>
        <v>25.459009647369385</v>
      </c>
      <c r="AT52" s="126">
        <f t="shared" si="19"/>
        <v>25.48809838294983</v>
      </c>
      <c r="AU52" s="126">
        <f t="shared" si="19"/>
        <v>26.49663543701172</v>
      </c>
      <c r="AV52" s="126">
        <f t="shared" si="19"/>
        <v>31.097683906555176</v>
      </c>
      <c r="AW52" s="126">
        <f t="shared" si="19"/>
        <v>41.470852851867676</v>
      </c>
      <c r="AX52" s="126">
        <f t="shared" si="19"/>
        <v>55.70527172088623</v>
      </c>
      <c r="AY52" s="126">
        <f t="shared" si="19"/>
        <v>62.866000175476074</v>
      </c>
      <c r="AZ52" s="126">
        <f t="shared" si="19"/>
        <v>62.13910961151123</v>
      </c>
      <c r="BA52" s="126">
        <f t="shared" si="19"/>
        <v>52.86107921600342</v>
      </c>
      <c r="BB52" s="126">
        <f t="shared" si="19"/>
        <v>40.621317863464355</v>
      </c>
      <c r="BC52" s="126">
        <f t="shared" si="19"/>
        <v>30.990503311157227</v>
      </c>
      <c r="BD52" s="126">
        <f t="shared" si="19"/>
        <v>27.082772731781006</v>
      </c>
      <c r="BE52" s="126">
        <f t="shared" si="19"/>
        <v>25.357490062713623</v>
      </c>
      <c r="BF52" s="126">
        <f t="shared" si="19"/>
        <v>25.65704846382141</v>
      </c>
      <c r="BG52" s="126">
        <f t="shared" si="19"/>
        <v>26.865240573883057</v>
      </c>
      <c r="BH52" s="126">
        <f t="shared" si="19"/>
        <v>31.40397310256958</v>
      </c>
      <c r="BI52" s="126">
        <f t="shared" si="19"/>
        <v>42.14229202270508</v>
      </c>
      <c r="BJ52" s="126">
        <f t="shared" si="19"/>
        <v>56.16697120666504</v>
      </c>
    </row>
    <row r="53" spans="3:62" ht="10.5">
      <c r="C53" s="107"/>
      <c r="D53" s="91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5"/>
    </row>
    <row r="54" spans="3:62" ht="10.5">
      <c r="C54" s="91"/>
      <c r="D54" s="91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BK57"/>
  <sheetViews>
    <sheetView workbookViewId="0" topLeftCell="A1">
      <pane xSplit="2" topLeftCell="AK1" activePane="topRight" state="frozen"/>
      <selection pane="topLeft" activeCell="AK1" sqref="AK1"/>
      <selection pane="topRight" activeCell="B64" sqref="B64"/>
    </sheetView>
  </sheetViews>
  <sheetFormatPr defaultColWidth="9.16015625" defaultRowHeight="10.5"/>
  <cols>
    <col min="1" max="1" width="11.83203125" style="0" customWidth="1"/>
    <col min="2" max="2" width="60.33203125" style="0" customWidth="1"/>
    <col min="3" max="3" width="18" style="92" customWidth="1"/>
    <col min="4" max="4" width="11.5" style="92" customWidth="1"/>
    <col min="5" max="45" width="9.5" style="0" bestFit="1" customWidth="1"/>
    <col min="46" max="46" width="9.16015625" style="149" customWidth="1"/>
    <col min="47" max="62" width="9.5" style="0" bestFit="1" customWidth="1"/>
  </cols>
  <sheetData>
    <row r="1" spans="1:62" ht="15.75">
      <c r="A1" s="88" t="s">
        <v>350</v>
      </c>
      <c r="C1" s="160" t="s">
        <v>802</v>
      </c>
      <c r="D1" s="91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</row>
    <row r="2" spans="1:62" ht="10.5">
      <c r="A2" s="156" t="s">
        <v>761</v>
      </c>
      <c r="C2" s="91"/>
      <c r="D2" s="91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</row>
    <row r="3" spans="1:63" ht="10.5">
      <c r="A3" t="s">
        <v>1</v>
      </c>
      <c r="B3" s="89" t="s">
        <v>2</v>
      </c>
      <c r="C3" s="82">
        <v>200401</v>
      </c>
      <c r="D3" s="82">
        <v>200402</v>
      </c>
      <c r="E3" s="82">
        <v>200403</v>
      </c>
      <c r="F3" s="82">
        <v>200404</v>
      </c>
      <c r="G3" s="82">
        <v>200405</v>
      </c>
      <c r="H3" s="82">
        <v>200406</v>
      </c>
      <c r="I3" s="82">
        <v>200407</v>
      </c>
      <c r="J3" s="82">
        <v>200408</v>
      </c>
      <c r="K3" s="82">
        <v>200409</v>
      </c>
      <c r="L3" s="82">
        <v>200410</v>
      </c>
      <c r="M3" s="82">
        <v>200411</v>
      </c>
      <c r="N3" s="82">
        <v>200412</v>
      </c>
      <c r="O3" s="82">
        <v>200501</v>
      </c>
      <c r="P3" s="82">
        <v>200502</v>
      </c>
      <c r="Q3" s="82">
        <v>200503</v>
      </c>
      <c r="R3" s="82">
        <v>200504</v>
      </c>
      <c r="S3" s="82">
        <v>200505</v>
      </c>
      <c r="T3" s="82">
        <v>200506</v>
      </c>
      <c r="U3" s="82">
        <v>200507</v>
      </c>
      <c r="V3" s="82">
        <v>200508</v>
      </c>
      <c r="W3" s="82">
        <v>200509</v>
      </c>
      <c r="X3" s="82">
        <v>200510</v>
      </c>
      <c r="Y3" s="82">
        <v>200511</v>
      </c>
      <c r="Z3" s="82">
        <v>200512</v>
      </c>
      <c r="AA3" s="82">
        <v>200601</v>
      </c>
      <c r="AB3" s="82">
        <v>200602</v>
      </c>
      <c r="AC3" s="82">
        <v>200603</v>
      </c>
      <c r="AD3" s="82">
        <v>200604</v>
      </c>
      <c r="AE3" s="82">
        <v>200605</v>
      </c>
      <c r="AF3" s="82">
        <v>200606</v>
      </c>
      <c r="AG3" s="82">
        <v>200607</v>
      </c>
      <c r="AH3" s="82">
        <v>200608</v>
      </c>
      <c r="AI3" s="82">
        <v>200609</v>
      </c>
      <c r="AJ3" s="82">
        <v>200610</v>
      </c>
      <c r="AK3" s="82">
        <v>200611</v>
      </c>
      <c r="AL3" s="82">
        <v>200612</v>
      </c>
      <c r="AM3" s="82">
        <v>200701</v>
      </c>
      <c r="AN3" s="82">
        <v>200702</v>
      </c>
      <c r="AO3" s="82">
        <v>200703</v>
      </c>
      <c r="AP3" s="122">
        <v>200704</v>
      </c>
      <c r="AQ3" s="122">
        <v>200705</v>
      </c>
      <c r="AR3" s="122">
        <v>200706</v>
      </c>
      <c r="AS3" s="122">
        <v>200707</v>
      </c>
      <c r="AT3" s="122">
        <v>200708</v>
      </c>
      <c r="AU3" s="122">
        <v>200709</v>
      </c>
      <c r="AV3" s="122">
        <v>200710</v>
      </c>
      <c r="AW3" s="122">
        <v>200711</v>
      </c>
      <c r="AX3" s="122">
        <v>200712</v>
      </c>
      <c r="AY3" s="122">
        <v>200801</v>
      </c>
      <c r="AZ3" s="122">
        <v>200802</v>
      </c>
      <c r="BA3" s="122">
        <v>200803</v>
      </c>
      <c r="BB3" s="122">
        <v>200804</v>
      </c>
      <c r="BC3" s="122">
        <v>200805</v>
      </c>
      <c r="BD3" s="122">
        <v>200806</v>
      </c>
      <c r="BE3" s="122">
        <v>200807</v>
      </c>
      <c r="BF3" s="122">
        <v>200808</v>
      </c>
      <c r="BG3" s="122">
        <v>200809</v>
      </c>
      <c r="BH3" s="122">
        <v>200810</v>
      </c>
      <c r="BI3" s="122">
        <v>200811</v>
      </c>
      <c r="BJ3" s="122">
        <v>200812</v>
      </c>
      <c r="BK3" s="123"/>
    </row>
    <row r="4" spans="2:62" ht="10.5">
      <c r="B4" s="89"/>
      <c r="C4" s="91"/>
      <c r="D4" s="91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2:62" ht="10.5">
      <c r="B5" s="86" t="s">
        <v>351</v>
      </c>
      <c r="C5" s="91"/>
      <c r="D5" s="91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</row>
    <row r="6" spans="2:62" ht="10.5">
      <c r="B6" s="114" t="s">
        <v>306</v>
      </c>
      <c r="C6" s="91"/>
      <c r="D6" s="91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</row>
    <row r="7" spans="1:63" ht="10.5">
      <c r="A7" t="s">
        <v>352</v>
      </c>
      <c r="B7" t="s">
        <v>308</v>
      </c>
      <c r="C7" s="108">
        <v>12.773835182189941</v>
      </c>
      <c r="D7" s="110">
        <v>13.711044311523438</v>
      </c>
      <c r="E7" s="110">
        <v>13.882835388183594</v>
      </c>
      <c r="F7" s="110">
        <v>14.31460189819336</v>
      </c>
      <c r="G7" s="110">
        <v>14.801423072814941</v>
      </c>
      <c r="H7" s="110">
        <v>14.897595405578613</v>
      </c>
      <c r="I7" s="110">
        <v>14.122835159301758</v>
      </c>
      <c r="J7" s="110">
        <v>15.288817405700684</v>
      </c>
      <c r="K7" s="110">
        <v>17.35503387451172</v>
      </c>
      <c r="L7" s="110">
        <v>15.380343437194824</v>
      </c>
      <c r="M7" s="110">
        <v>14.874383926391602</v>
      </c>
      <c r="N7" s="110">
        <v>14.983931541442871</v>
      </c>
      <c r="O7" s="110">
        <v>14.248985290527344</v>
      </c>
      <c r="P7" s="110">
        <v>14.098958969116211</v>
      </c>
      <c r="Q7" s="110">
        <v>13.040202140808105</v>
      </c>
      <c r="R7" s="110">
        <v>14.283502578735352</v>
      </c>
      <c r="S7" s="110">
        <v>15.115052223205566</v>
      </c>
      <c r="T7" s="110">
        <v>14.8527193069458</v>
      </c>
      <c r="U7" s="110">
        <v>16.99173355102539</v>
      </c>
      <c r="V7" s="110">
        <v>18.05087661743164</v>
      </c>
      <c r="W7" s="110">
        <v>18.952486038208008</v>
      </c>
      <c r="X7" s="110">
        <v>19.710107803344727</v>
      </c>
      <c r="Y7" s="110">
        <v>19.458993911743164</v>
      </c>
      <c r="Z7" s="110">
        <v>18.676921844482422</v>
      </c>
      <c r="AA7" s="110">
        <v>18.633012771606445</v>
      </c>
      <c r="AB7" s="110">
        <v>17.813323974609375</v>
      </c>
      <c r="AC7" s="110">
        <v>16.564035415649414</v>
      </c>
      <c r="AD7" s="110">
        <v>16.852874755859375</v>
      </c>
      <c r="AE7" s="110">
        <v>17.21371078491211</v>
      </c>
      <c r="AF7" s="110">
        <v>17.615478515625</v>
      </c>
      <c r="AG7" s="110">
        <v>19.28792953491211</v>
      </c>
      <c r="AH7" s="110">
        <v>19.738386154174805</v>
      </c>
      <c r="AI7" s="110">
        <v>18.891908645629883</v>
      </c>
      <c r="AJ7" s="110">
        <v>16.44141387939453</v>
      </c>
      <c r="AK7" s="110">
        <v>16.250123977661133</v>
      </c>
      <c r="AL7" s="110">
        <v>16.430099487304688</v>
      </c>
      <c r="AM7" s="110">
        <v>16.168949127197266</v>
      </c>
      <c r="AN7" s="110">
        <v>16.052160263061523</v>
      </c>
      <c r="AO7" s="110">
        <v>15.735699653625488</v>
      </c>
      <c r="AP7" s="111">
        <v>15.431639671325684</v>
      </c>
      <c r="AQ7" s="111">
        <v>16.262569427490234</v>
      </c>
      <c r="AR7" s="111">
        <v>16.414670944213867</v>
      </c>
      <c r="AS7" s="111">
        <v>17.10637092590332</v>
      </c>
      <c r="AT7" s="111">
        <v>18.03322982788086</v>
      </c>
      <c r="AU7" s="111">
        <v>18.05116081237793</v>
      </c>
      <c r="AV7" s="111">
        <v>17.19767951965332</v>
      </c>
      <c r="AW7" s="111">
        <v>17.19849967956543</v>
      </c>
      <c r="AX7" s="111">
        <v>16.91560935974121</v>
      </c>
      <c r="AY7" s="111">
        <v>16.450780868530273</v>
      </c>
      <c r="AZ7" s="111">
        <v>16.78558921813965</v>
      </c>
      <c r="BA7" s="111">
        <v>16.709739685058594</v>
      </c>
      <c r="BB7" s="111">
        <v>16.380840301513672</v>
      </c>
      <c r="BC7" s="111">
        <v>16.48345947265625</v>
      </c>
      <c r="BD7" s="111">
        <v>16.659650802612305</v>
      </c>
      <c r="BE7" s="111">
        <v>17.369600296020508</v>
      </c>
      <c r="BF7" s="111">
        <v>18.147579193115234</v>
      </c>
      <c r="BG7" s="111">
        <v>17.90597915649414</v>
      </c>
      <c r="BH7" s="111">
        <v>16.862560272216797</v>
      </c>
      <c r="BI7" s="111">
        <v>16.692359924316406</v>
      </c>
      <c r="BJ7" s="111">
        <v>16.59596061706543</v>
      </c>
      <c r="BK7" s="112"/>
    </row>
    <row r="8" spans="1:63" ht="10.5">
      <c r="A8" t="s">
        <v>353</v>
      </c>
      <c r="B8" t="s">
        <v>310</v>
      </c>
      <c r="C8" s="108">
        <v>11.235758781433105</v>
      </c>
      <c r="D8" s="110">
        <v>11.168455123901367</v>
      </c>
      <c r="E8" s="110">
        <v>11.440590858459473</v>
      </c>
      <c r="F8" s="110">
        <v>11.472477912902832</v>
      </c>
      <c r="G8" s="110">
        <v>13.038606643676758</v>
      </c>
      <c r="H8" s="110">
        <v>14.911882400512695</v>
      </c>
      <c r="I8" s="110">
        <v>15.727194786071777</v>
      </c>
      <c r="J8" s="110">
        <v>16.116823196411133</v>
      </c>
      <c r="K8" s="110">
        <v>15.700928688049316</v>
      </c>
      <c r="L8" s="110">
        <v>13.769416809082031</v>
      </c>
      <c r="M8" s="110">
        <v>12.904502868652344</v>
      </c>
      <c r="N8" s="110">
        <v>12.595094680786133</v>
      </c>
      <c r="O8" s="110">
        <v>12.670533180236816</v>
      </c>
      <c r="P8" s="110">
        <v>12.615029335021973</v>
      </c>
      <c r="Q8" s="110">
        <v>12.49831485748291</v>
      </c>
      <c r="R8" s="110">
        <v>13.127005577087402</v>
      </c>
      <c r="S8" s="110">
        <v>14.156656265258789</v>
      </c>
      <c r="T8" s="110">
        <v>15.895442962646484</v>
      </c>
      <c r="U8" s="110">
        <v>17.210153579711914</v>
      </c>
      <c r="V8" s="110">
        <v>17.712305068969727</v>
      </c>
      <c r="W8" s="110">
        <v>19.074007034301758</v>
      </c>
      <c r="X8" s="110">
        <v>19.14333152770996</v>
      </c>
      <c r="Y8" s="110">
        <v>17.485809326171875</v>
      </c>
      <c r="Z8" s="110">
        <v>16.40304946899414</v>
      </c>
      <c r="AA8" s="110">
        <v>16.68937873840332</v>
      </c>
      <c r="AB8" s="110">
        <v>15.968097686767578</v>
      </c>
      <c r="AC8" s="110">
        <v>15.200538635253906</v>
      </c>
      <c r="AD8" s="110">
        <v>15.243916511535645</v>
      </c>
      <c r="AE8" s="110">
        <v>16.680078506469727</v>
      </c>
      <c r="AF8" s="110">
        <v>17.54334831237793</v>
      </c>
      <c r="AG8" s="110">
        <v>18.49248695373535</v>
      </c>
      <c r="AH8" s="110">
        <v>19.178380966186523</v>
      </c>
      <c r="AI8" s="110">
        <v>18.07849884033203</v>
      </c>
      <c r="AJ8" s="110">
        <v>15.851428031921387</v>
      </c>
      <c r="AK8" s="110">
        <v>15.061766624450684</v>
      </c>
      <c r="AL8" s="110">
        <v>14.822714805603027</v>
      </c>
      <c r="AM8" s="110">
        <v>14.10429859161377</v>
      </c>
      <c r="AN8" s="110">
        <v>13.858099937438965</v>
      </c>
      <c r="AO8" s="110">
        <v>13.474579811096191</v>
      </c>
      <c r="AP8" s="111">
        <v>13.459309577941895</v>
      </c>
      <c r="AQ8" s="111">
        <v>14.42831039428711</v>
      </c>
      <c r="AR8" s="111">
        <v>15.891409873962402</v>
      </c>
      <c r="AS8" s="111">
        <v>17.001829147338867</v>
      </c>
      <c r="AT8" s="111">
        <v>17.43366050720215</v>
      </c>
      <c r="AU8" s="111">
        <v>17.240219116210938</v>
      </c>
      <c r="AV8" s="111">
        <v>16.120080947875977</v>
      </c>
      <c r="AW8" s="111">
        <v>15.284799575805664</v>
      </c>
      <c r="AX8" s="111">
        <v>14.439809799194336</v>
      </c>
      <c r="AY8" s="111">
        <v>14.538430213928223</v>
      </c>
      <c r="AZ8" s="111">
        <v>14.400190353393555</v>
      </c>
      <c r="BA8" s="111">
        <v>14.171799659729004</v>
      </c>
      <c r="BB8" s="111">
        <v>14.237500190734863</v>
      </c>
      <c r="BC8" s="111">
        <v>15.040379524230957</v>
      </c>
      <c r="BD8" s="111">
        <v>16.15920066833496</v>
      </c>
      <c r="BE8" s="111">
        <v>17.039430618286133</v>
      </c>
      <c r="BF8" s="111">
        <v>17.418020248413086</v>
      </c>
      <c r="BG8" s="111">
        <v>17.054859161376953</v>
      </c>
      <c r="BH8" s="111">
        <v>15.833259582519531</v>
      </c>
      <c r="BI8" s="111">
        <v>14.696379661560059</v>
      </c>
      <c r="BJ8" s="111">
        <v>14.129619598388672</v>
      </c>
      <c r="BK8" s="112"/>
    </row>
    <row r="9" spans="1:63" ht="10.5">
      <c r="A9" t="s">
        <v>354</v>
      </c>
      <c r="B9" t="s">
        <v>312</v>
      </c>
      <c r="C9" s="108">
        <v>8.643939018249512</v>
      </c>
      <c r="D9" s="110">
        <v>8.72032356262207</v>
      </c>
      <c r="E9" s="110">
        <v>8.773357391357422</v>
      </c>
      <c r="F9" s="110">
        <v>9.451449394226074</v>
      </c>
      <c r="G9" s="110">
        <v>10.351491928100586</v>
      </c>
      <c r="H9" s="110">
        <v>12.088519096374512</v>
      </c>
      <c r="I9" s="110">
        <v>12.673815727233887</v>
      </c>
      <c r="J9" s="110">
        <v>12.805522918701172</v>
      </c>
      <c r="K9" s="110">
        <v>12.366019248962402</v>
      </c>
      <c r="L9" s="110">
        <v>10.292787551879883</v>
      </c>
      <c r="M9" s="110">
        <v>10.255887985229492</v>
      </c>
      <c r="N9" s="110">
        <v>9.901272773742676</v>
      </c>
      <c r="O9" s="110">
        <v>9.8711519241333</v>
      </c>
      <c r="P9" s="110">
        <v>9.709976196289062</v>
      </c>
      <c r="Q9" s="110">
        <v>9.912642478942871</v>
      </c>
      <c r="R9" s="110">
        <v>11.546311378479004</v>
      </c>
      <c r="S9" s="110">
        <v>12.06435775756836</v>
      </c>
      <c r="T9" s="110">
        <v>13.42910099029541</v>
      </c>
      <c r="U9" s="110">
        <v>14.308168411254883</v>
      </c>
      <c r="V9" s="110">
        <v>15.153289794921875</v>
      </c>
      <c r="W9" s="110">
        <v>16.266727447509766</v>
      </c>
      <c r="X9" s="110">
        <v>15.33430004119873</v>
      </c>
      <c r="Y9" s="110">
        <v>14.210664749145508</v>
      </c>
      <c r="Z9" s="110">
        <v>13.627918243408203</v>
      </c>
      <c r="AA9" s="110">
        <v>13.796728134155273</v>
      </c>
      <c r="AB9" s="110">
        <v>12.768234252929688</v>
      </c>
      <c r="AC9" s="110">
        <v>12.040053367614746</v>
      </c>
      <c r="AD9" s="110">
        <v>12.022574424743652</v>
      </c>
      <c r="AE9" s="110">
        <v>12.720972061157227</v>
      </c>
      <c r="AF9" s="110">
        <v>13.595972061157227</v>
      </c>
      <c r="AG9" s="110">
        <v>14.20352840423584</v>
      </c>
      <c r="AH9" s="110">
        <v>14.520206451416016</v>
      </c>
      <c r="AI9" s="110">
        <v>13.86850643157959</v>
      </c>
      <c r="AJ9" s="110">
        <v>10.923022270202637</v>
      </c>
      <c r="AK9" s="110">
        <v>10.658442497253418</v>
      </c>
      <c r="AL9" s="110">
        <v>11.11806583404541</v>
      </c>
      <c r="AM9" s="110">
        <v>10.910058975219727</v>
      </c>
      <c r="AN9" s="110">
        <v>11.04181957244873</v>
      </c>
      <c r="AO9" s="110">
        <v>10.837630271911621</v>
      </c>
      <c r="AP9" s="111">
        <v>11.06879997253418</v>
      </c>
      <c r="AQ9" s="111">
        <v>12.24347972869873</v>
      </c>
      <c r="AR9" s="111">
        <v>13.47052001953125</v>
      </c>
      <c r="AS9" s="111">
        <v>14.169599533081055</v>
      </c>
      <c r="AT9" s="111">
        <v>14.451669692993164</v>
      </c>
      <c r="AU9" s="111">
        <v>14.157719612121582</v>
      </c>
      <c r="AV9" s="111">
        <v>12.6735200881958</v>
      </c>
      <c r="AW9" s="111">
        <v>12.19021987915039</v>
      </c>
      <c r="AX9" s="111">
        <v>12.028940200805664</v>
      </c>
      <c r="AY9" s="111">
        <v>12.144100189208984</v>
      </c>
      <c r="AZ9" s="111">
        <v>12.128350257873535</v>
      </c>
      <c r="BA9" s="111">
        <v>11.90941047668457</v>
      </c>
      <c r="BB9" s="111">
        <v>11.714320182800293</v>
      </c>
      <c r="BC9" s="111">
        <v>12.420820236206055</v>
      </c>
      <c r="BD9" s="111">
        <v>13.125419616699219</v>
      </c>
      <c r="BE9" s="111">
        <v>13.910980224609375</v>
      </c>
      <c r="BF9" s="111">
        <v>14.164130210876465</v>
      </c>
      <c r="BG9" s="111">
        <v>13.765689849853516</v>
      </c>
      <c r="BH9" s="111">
        <v>12.315369606018066</v>
      </c>
      <c r="BI9" s="111">
        <v>11.843649864196777</v>
      </c>
      <c r="BJ9" s="111">
        <v>11.885210037231445</v>
      </c>
      <c r="BK9" s="112"/>
    </row>
    <row r="10" spans="1:63" ht="10.5">
      <c r="A10" t="s">
        <v>355</v>
      </c>
      <c r="B10" t="s">
        <v>314</v>
      </c>
      <c r="C10" s="108">
        <v>8.865745544433594</v>
      </c>
      <c r="D10" s="110">
        <v>9.156510353088379</v>
      </c>
      <c r="E10" s="110">
        <v>9.239224433898926</v>
      </c>
      <c r="F10" s="110">
        <v>9.805428504943848</v>
      </c>
      <c r="G10" s="110">
        <v>11.306400299072266</v>
      </c>
      <c r="H10" s="110">
        <v>13.381265640258789</v>
      </c>
      <c r="I10" s="110">
        <v>14.340407371520996</v>
      </c>
      <c r="J10" s="110">
        <v>14.159154891967773</v>
      </c>
      <c r="K10" s="110">
        <v>13.597640037536621</v>
      </c>
      <c r="L10" s="110">
        <v>10.949313163757324</v>
      </c>
      <c r="M10" s="110">
        <v>11.315001487731934</v>
      </c>
      <c r="N10" s="110">
        <v>10.517233848571777</v>
      </c>
      <c r="O10" s="110">
        <v>9.969099044799805</v>
      </c>
      <c r="P10" s="110">
        <v>10.064194679260254</v>
      </c>
      <c r="Q10" s="110">
        <v>10.125732421875</v>
      </c>
      <c r="R10" s="110">
        <v>11.313719749450684</v>
      </c>
      <c r="S10" s="110">
        <v>12.05029296875</v>
      </c>
      <c r="T10" s="110">
        <v>13.234100341796875</v>
      </c>
      <c r="U10" s="110">
        <v>15.645873069763184</v>
      </c>
      <c r="V10" s="110">
        <v>16.194774627685547</v>
      </c>
      <c r="W10" s="110">
        <v>18.32903480529785</v>
      </c>
      <c r="X10" s="110">
        <v>17.06043815612793</v>
      </c>
      <c r="Y10" s="110">
        <v>14.765769004821777</v>
      </c>
      <c r="Z10" s="110">
        <v>12.891816139221191</v>
      </c>
      <c r="AA10" s="110">
        <v>13.503924369812012</v>
      </c>
      <c r="AB10" s="110">
        <v>12.363247871398926</v>
      </c>
      <c r="AC10" s="110">
        <v>12.071544647216797</v>
      </c>
      <c r="AD10" s="110">
        <v>12.393685340881348</v>
      </c>
      <c r="AE10" s="110">
        <v>13.448015213012695</v>
      </c>
      <c r="AF10" s="110">
        <v>14.91596508026123</v>
      </c>
      <c r="AG10" s="110">
        <v>15.349836349487305</v>
      </c>
      <c r="AH10" s="110">
        <v>16.84597396850586</v>
      </c>
      <c r="AI10" s="110">
        <v>15.345403671264648</v>
      </c>
      <c r="AJ10" s="110">
        <v>10.983358383178711</v>
      </c>
      <c r="AK10" s="110">
        <v>11.74048137664795</v>
      </c>
      <c r="AL10" s="110">
        <v>11.42171573638916</v>
      </c>
      <c r="AM10" s="110">
        <v>11.251851081848145</v>
      </c>
      <c r="AN10" s="110">
        <v>11.517399787902832</v>
      </c>
      <c r="AO10" s="110">
        <v>11.225150108337402</v>
      </c>
      <c r="AP10" s="111">
        <v>11.667739868164062</v>
      </c>
      <c r="AQ10" s="111">
        <v>12.842329978942871</v>
      </c>
      <c r="AR10" s="111">
        <v>14.49470043182373</v>
      </c>
      <c r="AS10" s="111">
        <v>15.76161003112793</v>
      </c>
      <c r="AT10" s="111">
        <v>16.194639205932617</v>
      </c>
      <c r="AU10" s="111">
        <v>16.01913070678711</v>
      </c>
      <c r="AV10" s="111">
        <v>14.06322956085205</v>
      </c>
      <c r="AW10" s="111">
        <v>12.772660255432129</v>
      </c>
      <c r="AX10" s="111">
        <v>12.462940216064453</v>
      </c>
      <c r="AY10" s="111">
        <v>12.589699745178223</v>
      </c>
      <c r="AZ10" s="111">
        <v>13.111000061035156</v>
      </c>
      <c r="BA10" s="111">
        <v>12.634900093078613</v>
      </c>
      <c r="BB10" s="111">
        <v>12.231829643249512</v>
      </c>
      <c r="BC10" s="111">
        <v>12.8754301071167</v>
      </c>
      <c r="BD10" s="111">
        <v>14.241689682006836</v>
      </c>
      <c r="BE10" s="111">
        <v>15.307299613952637</v>
      </c>
      <c r="BF10" s="111">
        <v>15.708789825439453</v>
      </c>
      <c r="BG10" s="111">
        <v>15.584670066833496</v>
      </c>
      <c r="BH10" s="111">
        <v>13.647950172424316</v>
      </c>
      <c r="BI10" s="111">
        <v>12.832090377807617</v>
      </c>
      <c r="BJ10" s="111">
        <v>12.350339889526367</v>
      </c>
      <c r="BK10" s="112"/>
    </row>
    <row r="11" spans="1:63" ht="10.5">
      <c r="A11" t="s">
        <v>356</v>
      </c>
      <c r="B11" t="s">
        <v>316</v>
      </c>
      <c r="C11" s="108">
        <v>11.311006546020508</v>
      </c>
      <c r="D11" s="110">
        <v>11.467495918273926</v>
      </c>
      <c r="E11" s="110">
        <v>12.138050079345703</v>
      </c>
      <c r="F11" s="110">
        <v>13.237521171569824</v>
      </c>
      <c r="G11" s="110">
        <v>15.984146118164062</v>
      </c>
      <c r="H11" s="110">
        <v>18.911537170410156</v>
      </c>
      <c r="I11" s="110">
        <v>19.540422439575195</v>
      </c>
      <c r="J11" s="110">
        <v>18.37957763671875</v>
      </c>
      <c r="K11" s="110">
        <v>18.523494720458984</v>
      </c>
      <c r="L11" s="110">
        <v>15.773358345031738</v>
      </c>
      <c r="M11" s="110">
        <v>13.826080322265625</v>
      </c>
      <c r="N11" s="110">
        <v>13.197396278381348</v>
      </c>
      <c r="O11" s="110">
        <v>13.027095794677734</v>
      </c>
      <c r="P11" s="110">
        <v>12.874541282653809</v>
      </c>
      <c r="Q11" s="110">
        <v>12.680715560913086</v>
      </c>
      <c r="R11" s="110">
        <v>14.35511589050293</v>
      </c>
      <c r="S11" s="110">
        <v>16.28396224975586</v>
      </c>
      <c r="T11" s="110">
        <v>19.18702507019043</v>
      </c>
      <c r="U11" s="110">
        <v>20.299379348754883</v>
      </c>
      <c r="V11" s="110">
        <v>21.443878173828125</v>
      </c>
      <c r="W11" s="110">
        <v>22.56180191040039</v>
      </c>
      <c r="X11" s="110">
        <v>19.8212833404541</v>
      </c>
      <c r="Y11" s="110">
        <v>19.41132354736328</v>
      </c>
      <c r="Z11" s="110">
        <v>17.993656158447266</v>
      </c>
      <c r="AA11" s="110">
        <v>18.077312469482422</v>
      </c>
      <c r="AB11" s="110">
        <v>16.89240264892578</v>
      </c>
      <c r="AC11" s="110">
        <v>16.125072479248047</v>
      </c>
      <c r="AD11" s="110">
        <v>17.43490982055664</v>
      </c>
      <c r="AE11" s="110">
        <v>19.2850284576416</v>
      </c>
      <c r="AF11" s="110">
        <v>20.969839096069336</v>
      </c>
      <c r="AG11" s="110">
        <v>22.252174377441406</v>
      </c>
      <c r="AH11" s="110">
        <v>22.822036743164062</v>
      </c>
      <c r="AI11" s="110">
        <v>22.241439819335938</v>
      </c>
      <c r="AJ11" s="110">
        <v>17.22577667236328</v>
      </c>
      <c r="AK11" s="110">
        <v>15.528843879699707</v>
      </c>
      <c r="AL11" s="110">
        <v>15.71198558807373</v>
      </c>
      <c r="AM11" s="110">
        <v>14.908881187438965</v>
      </c>
      <c r="AN11" s="110">
        <v>14.646120071411133</v>
      </c>
      <c r="AO11" s="110">
        <v>14.48904037475586</v>
      </c>
      <c r="AP11" s="111">
        <v>15.07483959197998</v>
      </c>
      <c r="AQ11" s="111">
        <v>17.08123016357422</v>
      </c>
      <c r="AR11" s="111">
        <v>19.00227928161621</v>
      </c>
      <c r="AS11" s="111">
        <v>20.067819595336914</v>
      </c>
      <c r="AT11" s="111">
        <v>20.49496078491211</v>
      </c>
      <c r="AU11" s="111">
        <v>19.499109268188477</v>
      </c>
      <c r="AV11" s="111">
        <v>17.198970794677734</v>
      </c>
      <c r="AW11" s="111">
        <v>15.964619636535645</v>
      </c>
      <c r="AX11" s="111">
        <v>16.119220733642578</v>
      </c>
      <c r="AY11" s="111">
        <v>16.2537899017334</v>
      </c>
      <c r="AZ11" s="111">
        <v>16.2889404296875</v>
      </c>
      <c r="BA11" s="111">
        <v>16.05661964416504</v>
      </c>
      <c r="BB11" s="111">
        <v>16.51651954650879</v>
      </c>
      <c r="BC11" s="111">
        <v>17.96278953552246</v>
      </c>
      <c r="BD11" s="111">
        <v>19.24509048461914</v>
      </c>
      <c r="BE11" s="111">
        <v>19.996980667114258</v>
      </c>
      <c r="BF11" s="111">
        <v>20.026060104370117</v>
      </c>
      <c r="BG11" s="111">
        <v>19.759380340576172</v>
      </c>
      <c r="BH11" s="111">
        <v>17.866430282592773</v>
      </c>
      <c r="BI11" s="111">
        <v>16.69059944152832</v>
      </c>
      <c r="BJ11" s="111">
        <v>16.366289138793945</v>
      </c>
      <c r="BK11" s="112"/>
    </row>
    <row r="12" spans="1:63" ht="10.5">
      <c r="A12" t="s">
        <v>357</v>
      </c>
      <c r="B12" t="s">
        <v>318</v>
      </c>
      <c r="C12" s="108">
        <v>10.137811660766602</v>
      </c>
      <c r="D12" s="110">
        <v>10.033886909484863</v>
      </c>
      <c r="E12" s="110">
        <v>10.538369178771973</v>
      </c>
      <c r="F12" s="110">
        <v>11.464397430419922</v>
      </c>
      <c r="G12" s="110">
        <v>12.842426300048828</v>
      </c>
      <c r="H12" s="110">
        <v>14.189435958862305</v>
      </c>
      <c r="I12" s="110">
        <v>15.042457580566406</v>
      </c>
      <c r="J12" s="110">
        <v>15.362775802612305</v>
      </c>
      <c r="K12" s="110">
        <v>14.793330192565918</v>
      </c>
      <c r="L12" s="110">
        <v>14.38880443572998</v>
      </c>
      <c r="M12" s="110">
        <v>13.279489517211914</v>
      </c>
      <c r="N12" s="110">
        <v>11.855607986450195</v>
      </c>
      <c r="O12" s="110">
        <v>11.776403427124023</v>
      </c>
      <c r="P12" s="110">
        <v>11.716339111328125</v>
      </c>
      <c r="Q12" s="110">
        <v>11.48264217376709</v>
      </c>
      <c r="R12" s="110">
        <v>12.873400688171387</v>
      </c>
      <c r="S12" s="110">
        <v>13.671294212341309</v>
      </c>
      <c r="T12" s="110">
        <v>15.326244354248047</v>
      </c>
      <c r="U12" s="110">
        <v>16.316539764404297</v>
      </c>
      <c r="V12" s="110">
        <v>16.944717407226562</v>
      </c>
      <c r="W12" s="110">
        <v>18.360660552978516</v>
      </c>
      <c r="X12" s="110">
        <v>18.802967071533203</v>
      </c>
      <c r="Y12" s="110">
        <v>18.131877899169922</v>
      </c>
      <c r="Z12" s="110">
        <v>16.779491424560547</v>
      </c>
      <c r="AA12" s="110">
        <v>16.594806671142578</v>
      </c>
      <c r="AB12" s="110">
        <v>15.457262992858887</v>
      </c>
      <c r="AC12" s="110">
        <v>15.071605682373047</v>
      </c>
      <c r="AD12" s="110">
        <v>15.51208209991455</v>
      </c>
      <c r="AE12" s="110">
        <v>17.579896926879883</v>
      </c>
      <c r="AF12" s="110">
        <v>17.32097625732422</v>
      </c>
      <c r="AG12" s="110">
        <v>18.318862915039062</v>
      </c>
      <c r="AH12" s="110">
        <v>18.86172866821289</v>
      </c>
      <c r="AI12" s="110">
        <v>18.20380210876465</v>
      </c>
      <c r="AJ12" s="110">
        <v>15.144692420959473</v>
      </c>
      <c r="AK12" s="110">
        <v>13.203240394592285</v>
      </c>
      <c r="AL12" s="110">
        <v>13.545675277709961</v>
      </c>
      <c r="AM12" s="110">
        <v>13.211202621459961</v>
      </c>
      <c r="AN12" s="110">
        <v>13.074159622192383</v>
      </c>
      <c r="AO12" s="110">
        <v>12.593429565429688</v>
      </c>
      <c r="AP12" s="111">
        <v>12.866869926452637</v>
      </c>
      <c r="AQ12" s="111">
        <v>14.492650032043457</v>
      </c>
      <c r="AR12" s="111">
        <v>16.17650032043457</v>
      </c>
      <c r="AS12" s="111">
        <v>17.147960662841797</v>
      </c>
      <c r="AT12" s="111">
        <v>17.358259201049805</v>
      </c>
      <c r="AU12" s="111">
        <v>17.233200073242188</v>
      </c>
      <c r="AV12" s="111">
        <v>15.871319770812988</v>
      </c>
      <c r="AW12" s="111">
        <v>14.92747974395752</v>
      </c>
      <c r="AX12" s="111">
        <v>14.59829044342041</v>
      </c>
      <c r="AY12" s="111">
        <v>14.655340194702148</v>
      </c>
      <c r="AZ12" s="111">
        <v>14.569230079650879</v>
      </c>
      <c r="BA12" s="111">
        <v>13.80270004272461</v>
      </c>
      <c r="BB12" s="111">
        <v>13.831689834594727</v>
      </c>
      <c r="BC12" s="111">
        <v>14.733949661254883</v>
      </c>
      <c r="BD12" s="111">
        <v>16.213790893554688</v>
      </c>
      <c r="BE12" s="111">
        <v>17.09221076965332</v>
      </c>
      <c r="BF12" s="111">
        <v>17.36284065246582</v>
      </c>
      <c r="BG12" s="111">
        <v>17.233489990234375</v>
      </c>
      <c r="BH12" s="111">
        <v>16.1951904296875</v>
      </c>
      <c r="BI12" s="111">
        <v>15.141260147094727</v>
      </c>
      <c r="BJ12" s="111">
        <v>14.88467025756836</v>
      </c>
      <c r="BK12" s="112"/>
    </row>
    <row r="13" spans="1:63" ht="10.5">
      <c r="A13" t="s">
        <v>358</v>
      </c>
      <c r="B13" t="s">
        <v>320</v>
      </c>
      <c r="C13" s="108">
        <v>9.008946418762207</v>
      </c>
      <c r="D13" s="110">
        <v>8.805131912231445</v>
      </c>
      <c r="E13" s="110">
        <v>9.643930435180664</v>
      </c>
      <c r="F13" s="110">
        <v>11.056184768676758</v>
      </c>
      <c r="G13" s="110">
        <v>12.5557222366333</v>
      </c>
      <c r="H13" s="110">
        <v>14.696556091308594</v>
      </c>
      <c r="I13" s="110">
        <v>14.724635124206543</v>
      </c>
      <c r="J13" s="110">
        <v>15.176591873168945</v>
      </c>
      <c r="K13" s="110">
        <v>14.238591194152832</v>
      </c>
      <c r="L13" s="110">
        <v>13.966903686523438</v>
      </c>
      <c r="M13" s="110">
        <v>11.711711883544922</v>
      </c>
      <c r="N13" s="110">
        <v>10.661482810974121</v>
      </c>
      <c r="O13" s="110">
        <v>10.112434387207031</v>
      </c>
      <c r="P13" s="110">
        <v>9.728266716003418</v>
      </c>
      <c r="Q13" s="110">
        <v>10.323637008666992</v>
      </c>
      <c r="R13" s="110">
        <v>11.801961898803711</v>
      </c>
      <c r="S13" s="110">
        <v>13.584794998168945</v>
      </c>
      <c r="T13" s="110">
        <v>14.947335243225098</v>
      </c>
      <c r="U13" s="110">
        <v>15.782575607299805</v>
      </c>
      <c r="V13" s="110">
        <v>16.925973892211914</v>
      </c>
      <c r="W13" s="110">
        <v>18.409120559692383</v>
      </c>
      <c r="X13" s="110">
        <v>19.674468994140625</v>
      </c>
      <c r="Y13" s="110">
        <v>17.52766990661621</v>
      </c>
      <c r="Z13" s="110">
        <v>14.654598236083984</v>
      </c>
      <c r="AA13" s="110">
        <v>13.780826568603516</v>
      </c>
      <c r="AB13" s="110">
        <v>12.961338996887207</v>
      </c>
      <c r="AC13" s="110">
        <v>11.29980754852295</v>
      </c>
      <c r="AD13" s="110">
        <v>12.349672317504883</v>
      </c>
      <c r="AE13" s="110">
        <v>15.533138275146484</v>
      </c>
      <c r="AF13" s="110">
        <v>16.23068618774414</v>
      </c>
      <c r="AG13" s="110">
        <v>17.030004501342773</v>
      </c>
      <c r="AH13" s="110">
        <v>17.893869400024414</v>
      </c>
      <c r="AI13" s="110">
        <v>17.329713821411133</v>
      </c>
      <c r="AJ13" s="110">
        <v>15.527148246765137</v>
      </c>
      <c r="AK13" s="110">
        <v>12.888594627380371</v>
      </c>
      <c r="AL13" s="110">
        <v>11.43912124633789</v>
      </c>
      <c r="AM13" s="110">
        <v>10.45373821258545</v>
      </c>
      <c r="AN13" s="110">
        <v>10.920889854431152</v>
      </c>
      <c r="AO13" s="110">
        <v>10.946860313415527</v>
      </c>
      <c r="AP13" s="111">
        <v>12.057149887084961</v>
      </c>
      <c r="AQ13" s="111">
        <v>13.949569702148438</v>
      </c>
      <c r="AR13" s="111">
        <v>15.224370002746582</v>
      </c>
      <c r="AS13" s="111">
        <v>16.024240493774414</v>
      </c>
      <c r="AT13" s="111">
        <v>16.583759307861328</v>
      </c>
      <c r="AU13" s="111">
        <v>16.360519409179688</v>
      </c>
      <c r="AV13" s="111">
        <v>15.633139610290527</v>
      </c>
      <c r="AW13" s="111">
        <v>14.012800216674805</v>
      </c>
      <c r="AX13" s="111">
        <v>13.020170211791992</v>
      </c>
      <c r="AY13" s="111">
        <v>13.286450386047363</v>
      </c>
      <c r="AZ13" s="111">
        <v>13.300640106201172</v>
      </c>
      <c r="BA13" s="111">
        <v>13.013409614562988</v>
      </c>
      <c r="BB13" s="111">
        <v>12.949029922485352</v>
      </c>
      <c r="BC13" s="111">
        <v>14.476929664611816</v>
      </c>
      <c r="BD13" s="111">
        <v>15.180089950561523</v>
      </c>
      <c r="BE13" s="111">
        <v>15.843409538269043</v>
      </c>
      <c r="BF13" s="111">
        <v>16.33599090576172</v>
      </c>
      <c r="BG13" s="111">
        <v>16.211959838867188</v>
      </c>
      <c r="BH13" s="111">
        <v>15.68610954284668</v>
      </c>
      <c r="BI13" s="111">
        <v>14.441729545593262</v>
      </c>
      <c r="BJ13" s="111">
        <v>13.557239532470703</v>
      </c>
      <c r="BK13" s="112"/>
    </row>
    <row r="14" spans="1:63" ht="10.5">
      <c r="A14" t="s">
        <v>359</v>
      </c>
      <c r="B14" t="s">
        <v>322</v>
      </c>
      <c r="C14" s="108">
        <v>7.951718330383301</v>
      </c>
      <c r="D14" s="110">
        <v>8.165663719177246</v>
      </c>
      <c r="E14" s="110">
        <v>8.802827835083008</v>
      </c>
      <c r="F14" s="110">
        <v>9.125594139099121</v>
      </c>
      <c r="G14" s="110">
        <v>10.120725631713867</v>
      </c>
      <c r="H14" s="110">
        <v>11.30439567565918</v>
      </c>
      <c r="I14" s="110">
        <v>11.912385940551758</v>
      </c>
      <c r="J14" s="110">
        <v>12.182122230529785</v>
      </c>
      <c r="K14" s="110">
        <v>11.028556823730469</v>
      </c>
      <c r="L14" s="110">
        <v>9.677794456481934</v>
      </c>
      <c r="M14" s="110">
        <v>9.538276672363281</v>
      </c>
      <c r="N14" s="110">
        <v>9.54589557647705</v>
      </c>
      <c r="O14" s="110">
        <v>9.559425354003906</v>
      </c>
      <c r="P14" s="110">
        <v>9.54660701751709</v>
      </c>
      <c r="Q14" s="110">
        <v>9.521745681762695</v>
      </c>
      <c r="R14" s="110">
        <v>9.714438438415527</v>
      </c>
      <c r="S14" s="110">
        <v>10.813828468322754</v>
      </c>
      <c r="T14" s="110">
        <v>12.053410530090332</v>
      </c>
      <c r="U14" s="110">
        <v>13.155214309692383</v>
      </c>
      <c r="V14" s="110">
        <v>14.035344123840332</v>
      </c>
      <c r="W14" s="110">
        <v>13.722756385803223</v>
      </c>
      <c r="X14" s="110">
        <v>12.869617462158203</v>
      </c>
      <c r="Y14" s="110">
        <v>13.044807434082031</v>
      </c>
      <c r="Z14" s="110">
        <v>12.002484321594238</v>
      </c>
      <c r="AA14" s="110">
        <v>12.629118919372559</v>
      </c>
      <c r="AB14" s="110">
        <v>11.86579704284668</v>
      </c>
      <c r="AC14" s="110">
        <v>11.453512191772461</v>
      </c>
      <c r="AD14" s="110">
        <v>11.887648582458496</v>
      </c>
      <c r="AE14" s="110">
        <v>12.910378456115723</v>
      </c>
      <c r="AF14" s="110">
        <v>14.207280158996582</v>
      </c>
      <c r="AG14" s="110">
        <v>14.917082786560059</v>
      </c>
      <c r="AH14" s="110">
        <v>15.175212860107422</v>
      </c>
      <c r="AI14" s="110">
        <v>14.411742210388184</v>
      </c>
      <c r="AJ14" s="110">
        <v>10.455893516540527</v>
      </c>
      <c r="AK14" s="110">
        <v>10.67471694946289</v>
      </c>
      <c r="AL14" s="110">
        <v>10.834433555603027</v>
      </c>
      <c r="AM14" s="110">
        <v>10.252214431762695</v>
      </c>
      <c r="AN14" s="110">
        <v>10.597020149230957</v>
      </c>
      <c r="AO14" s="110">
        <v>10.624600410461426</v>
      </c>
      <c r="AP14" s="111">
        <v>10.915630340576172</v>
      </c>
      <c r="AQ14" s="111">
        <v>11.73136043548584</v>
      </c>
      <c r="AR14" s="111">
        <v>12.874520301818848</v>
      </c>
      <c r="AS14" s="111">
        <v>13.879960060119629</v>
      </c>
      <c r="AT14" s="111">
        <v>14.283040046691895</v>
      </c>
      <c r="AU14" s="111">
        <v>13.773170471191406</v>
      </c>
      <c r="AV14" s="111">
        <v>12.682209968566895</v>
      </c>
      <c r="AW14" s="111">
        <v>11.951979637145996</v>
      </c>
      <c r="AX14" s="111">
        <v>12.022899627685547</v>
      </c>
      <c r="AY14" s="111">
        <v>12.306539535522461</v>
      </c>
      <c r="AZ14" s="111">
        <v>12.355449676513672</v>
      </c>
      <c r="BA14" s="111">
        <v>12.051839828491211</v>
      </c>
      <c r="BB14" s="111">
        <v>11.865489959716797</v>
      </c>
      <c r="BC14" s="111">
        <v>12.266900062561035</v>
      </c>
      <c r="BD14" s="111">
        <v>13.011289596557617</v>
      </c>
      <c r="BE14" s="111">
        <v>13.828530311584473</v>
      </c>
      <c r="BF14" s="111">
        <v>14.450590133666992</v>
      </c>
      <c r="BG14" s="111">
        <v>14.017939567565918</v>
      </c>
      <c r="BH14" s="111">
        <v>12.824440002441406</v>
      </c>
      <c r="BI14" s="111">
        <v>11.970270156860352</v>
      </c>
      <c r="BJ14" s="111">
        <v>11.899419784545898</v>
      </c>
      <c r="BK14" s="112"/>
    </row>
    <row r="15" spans="1:63" ht="10.5">
      <c r="A15" t="s">
        <v>360</v>
      </c>
      <c r="B15" t="s">
        <v>324</v>
      </c>
      <c r="C15" s="108">
        <v>9.62710952758789</v>
      </c>
      <c r="D15" s="110">
        <v>9.682539939880371</v>
      </c>
      <c r="E15" s="110">
        <v>8.8012113571167</v>
      </c>
      <c r="F15" s="110">
        <v>8.556708335876465</v>
      </c>
      <c r="G15" s="110">
        <v>9.36993408203125</v>
      </c>
      <c r="H15" s="110">
        <v>10.091021537780762</v>
      </c>
      <c r="I15" s="110">
        <v>10.213780403137207</v>
      </c>
      <c r="J15" s="110">
        <v>10.244943618774414</v>
      </c>
      <c r="K15" s="110">
        <v>9.972142219543457</v>
      </c>
      <c r="L15" s="110">
        <v>9.762523651123047</v>
      </c>
      <c r="M15" s="110">
        <v>10.726022720336914</v>
      </c>
      <c r="N15" s="110">
        <v>10.65289306640625</v>
      </c>
      <c r="O15" s="110">
        <v>10.870308876037598</v>
      </c>
      <c r="P15" s="110">
        <v>10.716124534606934</v>
      </c>
      <c r="Q15" s="110">
        <v>10.163973808288574</v>
      </c>
      <c r="R15" s="110">
        <v>10.524237632751465</v>
      </c>
      <c r="S15" s="110">
        <v>11.233621597290039</v>
      </c>
      <c r="T15" s="110">
        <v>11.006695747375488</v>
      </c>
      <c r="U15" s="110">
        <v>11.633872985839844</v>
      </c>
      <c r="V15" s="110">
        <v>11.663973808288574</v>
      </c>
      <c r="W15" s="110">
        <v>12.708983421325684</v>
      </c>
      <c r="X15" s="110">
        <v>14.139963150024414</v>
      </c>
      <c r="Y15" s="110">
        <v>14.475818634033203</v>
      </c>
      <c r="Z15" s="110">
        <v>13.56225872039795</v>
      </c>
      <c r="AA15" s="110">
        <v>13.76307487487793</v>
      </c>
      <c r="AB15" s="110">
        <v>13.102285385131836</v>
      </c>
      <c r="AC15" s="110">
        <v>11.847841262817383</v>
      </c>
      <c r="AD15" s="110">
        <v>11.28659439086914</v>
      </c>
      <c r="AE15" s="110">
        <v>12.114521026611328</v>
      </c>
      <c r="AF15" s="110">
        <v>11.347750663757324</v>
      </c>
      <c r="AG15" s="110">
        <v>11.274824142456055</v>
      </c>
      <c r="AH15" s="110">
        <v>11.635272979736328</v>
      </c>
      <c r="AI15" s="110">
        <v>11.994234085083008</v>
      </c>
      <c r="AJ15" s="110">
        <v>10.619019508361816</v>
      </c>
      <c r="AK15" s="110">
        <v>11.325041770935059</v>
      </c>
      <c r="AL15" s="110">
        <v>11.693568229675293</v>
      </c>
      <c r="AM15" s="110">
        <v>11.464045524597168</v>
      </c>
      <c r="AN15" s="110">
        <v>11.702239990234375</v>
      </c>
      <c r="AO15" s="110">
        <v>11.296030044555664</v>
      </c>
      <c r="AP15" s="111">
        <v>11.22896957397461</v>
      </c>
      <c r="AQ15" s="111">
        <v>11.424860000610352</v>
      </c>
      <c r="AR15" s="111">
        <v>11.806480407714844</v>
      </c>
      <c r="AS15" s="111">
        <v>12.403050422668457</v>
      </c>
      <c r="AT15" s="111">
        <v>12.563570022583008</v>
      </c>
      <c r="AU15" s="111">
        <v>12.563619613647461</v>
      </c>
      <c r="AV15" s="111">
        <v>12.763629913330078</v>
      </c>
      <c r="AW15" s="111">
        <v>12.5237398147583</v>
      </c>
      <c r="AX15" s="111">
        <v>12.629969596862793</v>
      </c>
      <c r="AY15" s="111">
        <v>13.125570297241211</v>
      </c>
      <c r="AZ15" s="111">
        <v>13.494389533996582</v>
      </c>
      <c r="BA15" s="111">
        <v>13.063610076904297</v>
      </c>
      <c r="BB15" s="111">
        <v>11.971179962158203</v>
      </c>
      <c r="BC15" s="111">
        <v>11.508110046386719</v>
      </c>
      <c r="BD15" s="111">
        <v>11.481690406799316</v>
      </c>
      <c r="BE15" s="111">
        <v>11.912699699401855</v>
      </c>
      <c r="BF15" s="111">
        <v>12.293319702148438</v>
      </c>
      <c r="BG15" s="111">
        <v>12.35204029083252</v>
      </c>
      <c r="BH15" s="111">
        <v>12.501819610595703</v>
      </c>
      <c r="BI15" s="111">
        <v>12.320170402526855</v>
      </c>
      <c r="BJ15" s="111">
        <v>12.621339797973633</v>
      </c>
      <c r="BK15" s="112"/>
    </row>
    <row r="16" spans="2:62" ht="10.5">
      <c r="B16" t="s">
        <v>326</v>
      </c>
      <c r="C16" s="108">
        <v>7.355135917663574</v>
      </c>
      <c r="D16" s="110">
        <v>7.211166858673096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</row>
    <row r="17" spans="3:62" ht="10.5">
      <c r="C17" s="109"/>
      <c r="D17" s="91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</row>
    <row r="18" spans="2:62" ht="10.5">
      <c r="B18" s="86" t="s">
        <v>361</v>
      </c>
      <c r="C18" s="109"/>
      <c r="D18" s="91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</row>
    <row r="19" spans="1:63" ht="10.5">
      <c r="A19" t="s">
        <v>362</v>
      </c>
      <c r="B19" t="s">
        <v>308</v>
      </c>
      <c r="C19" s="108">
        <v>11.424246788024902</v>
      </c>
      <c r="D19" s="110">
        <v>12.336326599121094</v>
      </c>
      <c r="E19" s="110">
        <v>11.963752746582031</v>
      </c>
      <c r="F19" s="110">
        <v>12.043980598449707</v>
      </c>
      <c r="G19" s="110">
        <v>11.5689058303833</v>
      </c>
      <c r="H19" s="110">
        <v>11.272773742675781</v>
      </c>
      <c r="I19" s="110">
        <v>10.734086990356445</v>
      </c>
      <c r="J19" s="110">
        <v>11.936773300170898</v>
      </c>
      <c r="K19" s="110">
        <v>11.740677833557129</v>
      </c>
      <c r="L19" s="110">
        <v>11.641274452209473</v>
      </c>
      <c r="M19" s="110">
        <v>12.484331130981445</v>
      </c>
      <c r="N19" s="110">
        <v>13.004679679870605</v>
      </c>
      <c r="O19" s="110">
        <v>12.542223930358887</v>
      </c>
      <c r="P19" s="110">
        <v>12.532979011535645</v>
      </c>
      <c r="Q19" s="110">
        <v>12.44426441192627</v>
      </c>
      <c r="R19" s="110">
        <v>12.912013053894043</v>
      </c>
      <c r="S19" s="110">
        <v>12.636877059936523</v>
      </c>
      <c r="T19" s="110">
        <v>11.912846565246582</v>
      </c>
      <c r="U19" s="110">
        <v>12.161953926086426</v>
      </c>
      <c r="V19" s="110">
        <v>13.093379974365234</v>
      </c>
      <c r="W19" s="110">
        <v>14.503503799438477</v>
      </c>
      <c r="X19" s="110">
        <v>16.40961456298828</v>
      </c>
      <c r="Y19" s="110">
        <v>17.21080780029297</v>
      </c>
      <c r="Z19" s="110">
        <v>16.73691749572754</v>
      </c>
      <c r="AA19" s="110">
        <v>16.59712028503418</v>
      </c>
      <c r="AB19" s="110">
        <v>15.833590507507324</v>
      </c>
      <c r="AC19" s="110">
        <v>14.591174125671387</v>
      </c>
      <c r="AD19" s="110">
        <v>14.380548477172852</v>
      </c>
      <c r="AE19" s="110">
        <v>14.214163780212402</v>
      </c>
      <c r="AF19" s="110">
        <v>13.690043449401855</v>
      </c>
      <c r="AG19" s="110">
        <v>13.754048347473145</v>
      </c>
      <c r="AH19" s="110">
        <v>13.518440246582031</v>
      </c>
      <c r="AI19" s="110">
        <v>14.319539070129395</v>
      </c>
      <c r="AJ19" s="110">
        <v>12.28322696685791</v>
      </c>
      <c r="AK19" s="110">
        <v>15.01891040802002</v>
      </c>
      <c r="AL19" s="110">
        <v>14.521467208862305</v>
      </c>
      <c r="AM19" s="110">
        <v>14.123448371887207</v>
      </c>
      <c r="AN19" s="110">
        <v>14.011039733886719</v>
      </c>
      <c r="AO19" s="110">
        <v>13.676520347595215</v>
      </c>
      <c r="AP19" s="111">
        <v>13.162050247192383</v>
      </c>
      <c r="AQ19" s="111">
        <v>13.078579902648926</v>
      </c>
      <c r="AR19" s="111">
        <v>12.96537971496582</v>
      </c>
      <c r="AS19" s="111">
        <v>12.788729667663574</v>
      </c>
      <c r="AT19" s="111">
        <v>13.177459716796875</v>
      </c>
      <c r="AU19" s="111">
        <v>13.233920097351074</v>
      </c>
      <c r="AV19" s="111">
        <v>13.546239852905273</v>
      </c>
      <c r="AW19" s="111">
        <v>14.297039985656738</v>
      </c>
      <c r="AX19" s="111">
        <v>14.735560417175293</v>
      </c>
      <c r="AY19" s="111">
        <v>14.756569862365723</v>
      </c>
      <c r="AZ19" s="111">
        <v>15.044710159301758</v>
      </c>
      <c r="BA19" s="111">
        <v>14.83942985534668</v>
      </c>
      <c r="BB19" s="111">
        <v>14.003520011901855</v>
      </c>
      <c r="BC19" s="111">
        <v>13.411520004272461</v>
      </c>
      <c r="BD19" s="111">
        <v>12.976340293884277</v>
      </c>
      <c r="BE19" s="111">
        <v>13.06322956085205</v>
      </c>
      <c r="BF19" s="111">
        <v>13.160650253295898</v>
      </c>
      <c r="BG19" s="111">
        <v>13.243749618530273</v>
      </c>
      <c r="BH19" s="111">
        <v>13.410149574279785</v>
      </c>
      <c r="BI19" s="111">
        <v>14.09037971496582</v>
      </c>
      <c r="BJ19" s="111">
        <v>14.732159614562988</v>
      </c>
      <c r="BK19" s="112"/>
    </row>
    <row r="20" spans="1:63" ht="10.5">
      <c r="A20" t="s">
        <v>363</v>
      </c>
      <c r="B20" t="s">
        <v>310</v>
      </c>
      <c r="C20" s="108">
        <v>10.270401000976562</v>
      </c>
      <c r="D20" s="110">
        <v>10.428850173950195</v>
      </c>
      <c r="E20" s="110">
        <v>10.203001976013184</v>
      </c>
      <c r="F20" s="110">
        <v>9.642566680908203</v>
      </c>
      <c r="G20" s="110">
        <v>9.70684814453125</v>
      </c>
      <c r="H20" s="110">
        <v>10.16976547241211</v>
      </c>
      <c r="I20" s="110">
        <v>9.944348335266113</v>
      </c>
      <c r="J20" s="110">
        <v>9.802203178405762</v>
      </c>
      <c r="K20" s="110">
        <v>9.259775161743164</v>
      </c>
      <c r="L20" s="110">
        <v>9.654983520507812</v>
      </c>
      <c r="M20" s="110">
        <v>11.195823669433594</v>
      </c>
      <c r="N20" s="110">
        <v>11.810089111328125</v>
      </c>
      <c r="O20" s="110">
        <v>11.678836822509766</v>
      </c>
      <c r="P20" s="110">
        <v>11.552249908447266</v>
      </c>
      <c r="Q20" s="110">
        <v>11.623231887817383</v>
      </c>
      <c r="R20" s="110">
        <v>11.555564880371094</v>
      </c>
      <c r="S20" s="110">
        <v>11.36176586151123</v>
      </c>
      <c r="T20" s="110">
        <v>11.21212387084961</v>
      </c>
      <c r="U20" s="110">
        <v>10.941146850585938</v>
      </c>
      <c r="V20" s="110">
        <v>11.512930870056152</v>
      </c>
      <c r="W20" s="110">
        <v>13.63425350189209</v>
      </c>
      <c r="X20" s="110">
        <v>16.668853759765625</v>
      </c>
      <c r="Y20" s="110">
        <v>17.49302101135254</v>
      </c>
      <c r="Z20" s="110">
        <v>16.52533721923828</v>
      </c>
      <c r="AA20" s="110">
        <v>15.918244361877441</v>
      </c>
      <c r="AB20" s="110">
        <v>14.437492370605469</v>
      </c>
      <c r="AC20" s="110">
        <v>13.079732894897461</v>
      </c>
      <c r="AD20" s="110">
        <v>12.18935775756836</v>
      </c>
      <c r="AE20" s="110">
        <v>12.052013397216797</v>
      </c>
      <c r="AF20" s="110">
        <v>11.004400253295898</v>
      </c>
      <c r="AG20" s="110">
        <v>10.46707820892334</v>
      </c>
      <c r="AH20" s="110">
        <v>11.190353393554688</v>
      </c>
      <c r="AI20" s="110">
        <v>11.124462127685547</v>
      </c>
      <c r="AJ20" s="110">
        <v>10.816235542297363</v>
      </c>
      <c r="AK20" s="110">
        <v>11.908340454101562</v>
      </c>
      <c r="AL20" s="110">
        <v>12.987371444702148</v>
      </c>
      <c r="AM20" s="110">
        <v>12.20380687713623</v>
      </c>
      <c r="AN20" s="110">
        <v>12.917980194091797</v>
      </c>
      <c r="AO20" s="110">
        <v>12.259980201721191</v>
      </c>
      <c r="AP20" s="111">
        <v>11.84197998046875</v>
      </c>
      <c r="AQ20" s="111">
        <v>11.701640129089355</v>
      </c>
      <c r="AR20" s="111">
        <v>11.510970115661621</v>
      </c>
      <c r="AS20" s="111">
        <v>11.373640060424805</v>
      </c>
      <c r="AT20" s="111">
        <v>11.48408031463623</v>
      </c>
      <c r="AU20" s="111">
        <v>11.90287971496582</v>
      </c>
      <c r="AV20" s="111">
        <v>12.314550399780273</v>
      </c>
      <c r="AW20" s="111">
        <v>12.90569019317627</v>
      </c>
      <c r="AX20" s="111">
        <v>13.274129867553711</v>
      </c>
      <c r="AY20" s="111">
        <v>13.670109748840332</v>
      </c>
      <c r="AZ20" s="111">
        <v>13.816289901733398</v>
      </c>
      <c r="BA20" s="111">
        <v>13.321640014648438</v>
      </c>
      <c r="BB20" s="111">
        <v>12.37987995147705</v>
      </c>
      <c r="BC20" s="111">
        <v>11.926899909973145</v>
      </c>
      <c r="BD20" s="111">
        <v>11.469770431518555</v>
      </c>
      <c r="BE20" s="111">
        <v>11.160590171813965</v>
      </c>
      <c r="BF20" s="111">
        <v>11.245050430297852</v>
      </c>
      <c r="BG20" s="111">
        <v>11.845800399780273</v>
      </c>
      <c r="BH20" s="111">
        <v>12.382980346679688</v>
      </c>
      <c r="BI20" s="111">
        <v>12.905150413513184</v>
      </c>
      <c r="BJ20" s="111">
        <v>13.233030319213867</v>
      </c>
      <c r="BK20" s="112"/>
    </row>
    <row r="21" spans="1:63" ht="10.5">
      <c r="A21" t="s">
        <v>364</v>
      </c>
      <c r="B21" t="s">
        <v>312</v>
      </c>
      <c r="C21" s="108">
        <v>8.292548179626465</v>
      </c>
      <c r="D21" s="110">
        <v>8.18250846862793</v>
      </c>
      <c r="E21" s="110">
        <v>8.210038185119629</v>
      </c>
      <c r="F21" s="110">
        <v>8.516841888427734</v>
      </c>
      <c r="G21" s="110">
        <v>9.004164695739746</v>
      </c>
      <c r="H21" s="110">
        <v>9.668031692504883</v>
      </c>
      <c r="I21" s="110">
        <v>9.938796043395996</v>
      </c>
      <c r="J21" s="110">
        <v>9.757224082946777</v>
      </c>
      <c r="K21" s="110">
        <v>9.312551498413086</v>
      </c>
      <c r="L21" s="110">
        <v>8.691146850585938</v>
      </c>
      <c r="M21" s="110">
        <v>9.506538391113281</v>
      </c>
      <c r="N21" s="110">
        <v>9.524576187133789</v>
      </c>
      <c r="O21" s="110">
        <v>9.145030975341797</v>
      </c>
      <c r="P21" s="110">
        <v>8.97642707824707</v>
      </c>
      <c r="Q21" s="110">
        <v>9.040444374084473</v>
      </c>
      <c r="R21" s="110">
        <v>10.029367446899414</v>
      </c>
      <c r="S21" s="110">
        <v>10.127370834350586</v>
      </c>
      <c r="T21" s="110">
        <v>10.055778503417969</v>
      </c>
      <c r="U21" s="110">
        <v>10.652931213378906</v>
      </c>
      <c r="V21" s="110">
        <v>11.189241409301758</v>
      </c>
      <c r="W21" s="110">
        <v>12.6367826461792</v>
      </c>
      <c r="X21" s="110">
        <v>13.887365341186523</v>
      </c>
      <c r="Y21" s="110">
        <v>13.518820762634277</v>
      </c>
      <c r="Z21" s="110">
        <v>13.132701873779297</v>
      </c>
      <c r="AA21" s="110">
        <v>13.317920684814453</v>
      </c>
      <c r="AB21" s="110">
        <v>12.116803169250488</v>
      </c>
      <c r="AC21" s="110">
        <v>11.448885917663574</v>
      </c>
      <c r="AD21" s="110">
        <v>11.254711151123047</v>
      </c>
      <c r="AE21" s="110">
        <v>11.1337890625</v>
      </c>
      <c r="AF21" s="110">
        <v>10.688837051391602</v>
      </c>
      <c r="AG21" s="110">
        <v>10.692654609680176</v>
      </c>
      <c r="AH21" s="110">
        <v>10.843814849853516</v>
      </c>
      <c r="AI21" s="110">
        <v>10.443427085876465</v>
      </c>
      <c r="AJ21" s="110">
        <v>9.241962432861328</v>
      </c>
      <c r="AK21" s="110">
        <v>10.299717903137207</v>
      </c>
      <c r="AL21" s="110">
        <v>10.859739303588867</v>
      </c>
      <c r="AM21" s="110">
        <v>10.671895027160645</v>
      </c>
      <c r="AN21" s="110">
        <v>10.825400352478027</v>
      </c>
      <c r="AO21" s="110">
        <v>10.079700469970703</v>
      </c>
      <c r="AP21" s="111">
        <v>10.124369621276855</v>
      </c>
      <c r="AQ21" s="111">
        <v>10.588910102844238</v>
      </c>
      <c r="AR21" s="111">
        <v>11.049619674682617</v>
      </c>
      <c r="AS21" s="111">
        <v>11.636509895324707</v>
      </c>
      <c r="AT21" s="111">
        <v>11.823180198669434</v>
      </c>
      <c r="AU21" s="111">
        <v>11.744979858398438</v>
      </c>
      <c r="AV21" s="111">
        <v>11.634530067443848</v>
      </c>
      <c r="AW21" s="111">
        <v>11.815640449523926</v>
      </c>
      <c r="AX21" s="111">
        <v>12.02931022644043</v>
      </c>
      <c r="AY21" s="111">
        <v>12.009739875793457</v>
      </c>
      <c r="AZ21" s="111">
        <v>11.795269966125488</v>
      </c>
      <c r="BA21" s="111">
        <v>11.259759902954102</v>
      </c>
      <c r="BB21" s="111">
        <v>10.560330390930176</v>
      </c>
      <c r="BC21" s="111">
        <v>10.596799850463867</v>
      </c>
      <c r="BD21" s="111">
        <v>10.759539604187012</v>
      </c>
      <c r="BE21" s="111">
        <v>11.242659568786621</v>
      </c>
      <c r="BF21" s="111">
        <v>11.480879783630371</v>
      </c>
      <c r="BG21" s="111">
        <v>11.598679542541504</v>
      </c>
      <c r="BH21" s="111">
        <v>11.304920196533203</v>
      </c>
      <c r="BI21" s="111">
        <v>11.599889755249023</v>
      </c>
      <c r="BJ21" s="111">
        <v>11.801639556884766</v>
      </c>
      <c r="BK21" s="112"/>
    </row>
    <row r="22" spans="1:63" ht="10.5">
      <c r="A22" t="s">
        <v>365</v>
      </c>
      <c r="B22" t="s">
        <v>314</v>
      </c>
      <c r="C22" s="108">
        <v>8.290735244750977</v>
      </c>
      <c r="D22" s="110">
        <v>8.524319648742676</v>
      </c>
      <c r="E22" s="110">
        <v>8.35099983215332</v>
      </c>
      <c r="F22" s="110">
        <v>8.393105506896973</v>
      </c>
      <c r="G22" s="110">
        <v>9.073051452636719</v>
      </c>
      <c r="H22" s="110">
        <v>9.833582878112793</v>
      </c>
      <c r="I22" s="110">
        <v>9.815911293029785</v>
      </c>
      <c r="J22" s="110">
        <v>9.536938667297363</v>
      </c>
      <c r="K22" s="110">
        <v>9.177498817443848</v>
      </c>
      <c r="L22" s="110">
        <v>8.218363761901855</v>
      </c>
      <c r="M22" s="110">
        <v>9.447256088256836</v>
      </c>
      <c r="N22" s="110">
        <v>9.712912559509277</v>
      </c>
      <c r="O22" s="110">
        <v>9.380183219909668</v>
      </c>
      <c r="P22" s="110">
        <v>9.310850143432617</v>
      </c>
      <c r="Q22" s="110">
        <v>9.154964447021484</v>
      </c>
      <c r="R22" s="110">
        <v>9.882353782653809</v>
      </c>
      <c r="S22" s="110">
        <v>10.118735313415527</v>
      </c>
      <c r="T22" s="110">
        <v>9.6458740234375</v>
      </c>
      <c r="U22" s="110">
        <v>10.805940628051758</v>
      </c>
      <c r="V22" s="110">
        <v>10.947373390197754</v>
      </c>
      <c r="W22" s="110">
        <v>12.902799606323242</v>
      </c>
      <c r="X22" s="110">
        <v>13.572709083557129</v>
      </c>
      <c r="Y22" s="110">
        <v>13.534770965576172</v>
      </c>
      <c r="Z22" s="110">
        <v>12.348664283752441</v>
      </c>
      <c r="AA22" s="110">
        <v>12.697153091430664</v>
      </c>
      <c r="AB22" s="110">
        <v>11.53785228729248</v>
      </c>
      <c r="AC22" s="110">
        <v>11.19213581085205</v>
      </c>
      <c r="AD22" s="110">
        <v>10.302016258239746</v>
      </c>
      <c r="AE22" s="110">
        <v>11.053291320800781</v>
      </c>
      <c r="AF22" s="110">
        <v>10.343367576599121</v>
      </c>
      <c r="AG22" s="110">
        <v>9.997096061706543</v>
      </c>
      <c r="AH22" s="110">
        <v>10.78310489654541</v>
      </c>
      <c r="AI22" s="110">
        <v>10.732701301574707</v>
      </c>
      <c r="AJ22" s="110">
        <v>8.38443374633789</v>
      </c>
      <c r="AK22" s="110">
        <v>10.313220977783203</v>
      </c>
      <c r="AL22" s="110">
        <v>10.662908554077148</v>
      </c>
      <c r="AM22" s="110">
        <v>10.474631309509277</v>
      </c>
      <c r="AN22" s="110">
        <v>10.887100219726562</v>
      </c>
      <c r="AO22" s="110">
        <v>10.283610343933105</v>
      </c>
      <c r="AP22" s="111">
        <v>10.141860008239746</v>
      </c>
      <c r="AQ22" s="111">
        <v>10.543840408325195</v>
      </c>
      <c r="AR22" s="111">
        <v>10.888509750366211</v>
      </c>
      <c r="AS22" s="111">
        <v>11.128080368041992</v>
      </c>
      <c r="AT22" s="111">
        <v>11.185540199279785</v>
      </c>
      <c r="AU22" s="111">
        <v>11.197259902954102</v>
      </c>
      <c r="AV22" s="111">
        <v>10.811590194702148</v>
      </c>
      <c r="AW22" s="111">
        <v>11.180870056152344</v>
      </c>
      <c r="AX22" s="111">
        <v>11.274510383605957</v>
      </c>
      <c r="AY22" s="111">
        <v>11.897339820861816</v>
      </c>
      <c r="AZ22" s="111">
        <v>11.87028980255127</v>
      </c>
      <c r="BA22" s="111">
        <v>11.34352970123291</v>
      </c>
      <c r="BB22" s="111">
        <v>10.546919822692871</v>
      </c>
      <c r="BC22" s="111">
        <v>10.484490394592285</v>
      </c>
      <c r="BD22" s="111">
        <v>10.768799781799316</v>
      </c>
      <c r="BE22" s="111">
        <v>10.849710464477539</v>
      </c>
      <c r="BF22" s="111">
        <v>10.855210304260254</v>
      </c>
      <c r="BG22" s="111">
        <v>10.868900299072266</v>
      </c>
      <c r="BH22" s="111">
        <v>10.754449844360352</v>
      </c>
      <c r="BI22" s="111">
        <v>11.132399559020996</v>
      </c>
      <c r="BJ22" s="111">
        <v>11.165360450744629</v>
      </c>
      <c r="BK22" s="112"/>
    </row>
    <row r="23" spans="1:63" ht="10.5">
      <c r="A23" t="s">
        <v>366</v>
      </c>
      <c r="B23" t="s">
        <v>316</v>
      </c>
      <c r="C23" s="108">
        <v>9.966946601867676</v>
      </c>
      <c r="D23" s="110">
        <v>9.798218727111816</v>
      </c>
      <c r="E23" s="110">
        <v>9.85614013671875</v>
      </c>
      <c r="F23" s="110">
        <v>9.970556259155273</v>
      </c>
      <c r="G23" s="110">
        <v>10.559775352478027</v>
      </c>
      <c r="H23" s="110">
        <v>11.1304931640625</v>
      </c>
      <c r="I23" s="110">
        <v>10.95999526977539</v>
      </c>
      <c r="J23" s="110">
        <v>10.934087753295898</v>
      </c>
      <c r="K23" s="110">
        <v>10.707381248474121</v>
      </c>
      <c r="L23" s="110">
        <v>10.488800048828125</v>
      </c>
      <c r="M23" s="110">
        <v>11.181127548217773</v>
      </c>
      <c r="N23" s="110">
        <v>11.491739273071289</v>
      </c>
      <c r="O23" s="110">
        <v>11.266809463500977</v>
      </c>
      <c r="P23" s="110">
        <v>10.85678482055664</v>
      </c>
      <c r="Q23" s="110">
        <v>10.808135986328125</v>
      </c>
      <c r="R23" s="110">
        <v>11.33672046661377</v>
      </c>
      <c r="S23" s="110">
        <v>11.617704391479492</v>
      </c>
      <c r="T23" s="110">
        <v>11.5826997756958</v>
      </c>
      <c r="U23" s="110">
        <v>11.948153495788574</v>
      </c>
      <c r="V23" s="110">
        <v>12.586604118347168</v>
      </c>
      <c r="W23" s="110">
        <v>14.562335968017578</v>
      </c>
      <c r="X23" s="110">
        <v>16.305326461791992</v>
      </c>
      <c r="Y23" s="110">
        <v>17.321002960205078</v>
      </c>
      <c r="Z23" s="110">
        <v>16.03321647644043</v>
      </c>
      <c r="AA23" s="110">
        <v>16.08281707763672</v>
      </c>
      <c r="AB23" s="110">
        <v>14.532669067382812</v>
      </c>
      <c r="AC23" s="110">
        <v>13.456910133361816</v>
      </c>
      <c r="AD23" s="110">
        <v>13.146407127380371</v>
      </c>
      <c r="AE23" s="110">
        <v>13.246920585632324</v>
      </c>
      <c r="AF23" s="110">
        <v>12.816333770751953</v>
      </c>
      <c r="AG23" s="110">
        <v>12.52821159362793</v>
      </c>
      <c r="AH23" s="110">
        <v>12.788422584533691</v>
      </c>
      <c r="AI23" s="110">
        <v>12.7774019241333</v>
      </c>
      <c r="AJ23" s="110">
        <v>11.899563789367676</v>
      </c>
      <c r="AK23" s="110">
        <v>12.572249412536621</v>
      </c>
      <c r="AL23" s="110">
        <v>13.040460586547852</v>
      </c>
      <c r="AM23" s="110">
        <v>12.852890014648438</v>
      </c>
      <c r="AN23" s="110">
        <v>12.884200096130371</v>
      </c>
      <c r="AO23" s="110">
        <v>12.221610069274902</v>
      </c>
      <c r="AP23" s="111">
        <v>11.867409706115723</v>
      </c>
      <c r="AQ23" s="111">
        <v>12.128290176391602</v>
      </c>
      <c r="AR23" s="111">
        <v>12.199569702148438</v>
      </c>
      <c r="AS23" s="111">
        <v>12.420249938964844</v>
      </c>
      <c r="AT23" s="111">
        <v>12.56875991821289</v>
      </c>
      <c r="AU23" s="111">
        <v>12.744959831237793</v>
      </c>
      <c r="AV23" s="111">
        <v>13.053730010986328</v>
      </c>
      <c r="AW23" s="111">
        <v>13.417440414428711</v>
      </c>
      <c r="AX23" s="111">
        <v>13.704460144042969</v>
      </c>
      <c r="AY23" s="111">
        <v>13.93610954284668</v>
      </c>
      <c r="AZ23" s="111">
        <v>13.852450370788574</v>
      </c>
      <c r="BA23" s="111">
        <v>13.487810134887695</v>
      </c>
      <c r="BB23" s="111">
        <v>12.5316801071167</v>
      </c>
      <c r="BC23" s="111">
        <v>12.074469566345215</v>
      </c>
      <c r="BD23" s="111">
        <v>12.106760025024414</v>
      </c>
      <c r="BE23" s="111">
        <v>12.2424898147583</v>
      </c>
      <c r="BF23" s="111">
        <v>12.445929527282715</v>
      </c>
      <c r="BG23" s="111">
        <v>12.655070304870605</v>
      </c>
      <c r="BH23" s="111">
        <v>12.959409713745117</v>
      </c>
      <c r="BI23" s="111">
        <v>13.444350242614746</v>
      </c>
      <c r="BJ23" s="111">
        <v>13.779459953308105</v>
      </c>
      <c r="BK23" s="112"/>
    </row>
    <row r="24" spans="1:63" ht="10.5">
      <c r="A24" t="s">
        <v>367</v>
      </c>
      <c r="B24" t="s">
        <v>318</v>
      </c>
      <c r="C24" s="108">
        <v>9.317426681518555</v>
      </c>
      <c r="D24" s="110">
        <v>9.401483535766602</v>
      </c>
      <c r="E24" s="110">
        <v>9.414987564086914</v>
      </c>
      <c r="F24" s="110">
        <v>9.586234092712402</v>
      </c>
      <c r="G24" s="110">
        <v>9.376556396484375</v>
      </c>
      <c r="H24" s="110">
        <v>9.816330909729004</v>
      </c>
      <c r="I24" s="110">
        <v>9.864483833312988</v>
      </c>
      <c r="J24" s="110">
        <v>10.421603202819824</v>
      </c>
      <c r="K24" s="110">
        <v>10.155608177185059</v>
      </c>
      <c r="L24" s="110">
        <v>10.447677612304688</v>
      </c>
      <c r="M24" s="110">
        <v>11.079374313354492</v>
      </c>
      <c r="N24" s="110">
        <v>10.48221492767334</v>
      </c>
      <c r="O24" s="110">
        <v>11.209196090698242</v>
      </c>
      <c r="P24" s="110">
        <v>10.729256629943848</v>
      </c>
      <c r="Q24" s="110">
        <v>10.533920288085938</v>
      </c>
      <c r="R24" s="110">
        <v>10.999943733215332</v>
      </c>
      <c r="S24" s="110">
        <v>11.070104598999023</v>
      </c>
      <c r="T24" s="110">
        <v>10.856542587280273</v>
      </c>
      <c r="U24" s="110">
        <v>10.963434219360352</v>
      </c>
      <c r="V24" s="110">
        <v>11.329730033874512</v>
      </c>
      <c r="W24" s="110">
        <v>13.428730964660645</v>
      </c>
      <c r="X24" s="110">
        <v>15.5547513961792</v>
      </c>
      <c r="Y24" s="110">
        <v>16.97648048400879</v>
      </c>
      <c r="Z24" s="110">
        <v>16.14837074279785</v>
      </c>
      <c r="AA24" s="110">
        <v>15.826321601867676</v>
      </c>
      <c r="AB24" s="110">
        <v>14.399662971496582</v>
      </c>
      <c r="AC24" s="110">
        <v>13.4946928024292</v>
      </c>
      <c r="AD24" s="110">
        <v>14.089756965637207</v>
      </c>
      <c r="AE24" s="110">
        <v>12.539807319641113</v>
      </c>
      <c r="AF24" s="110">
        <v>12.144353866577148</v>
      </c>
      <c r="AG24" s="110">
        <v>11.767630577087402</v>
      </c>
      <c r="AH24" s="110">
        <v>12.154869079589844</v>
      </c>
      <c r="AI24" s="110">
        <v>12.144384384155273</v>
      </c>
      <c r="AJ24" s="110">
        <v>11.815408706665039</v>
      </c>
      <c r="AK24" s="110">
        <v>11.85898494720459</v>
      </c>
      <c r="AL24" s="110">
        <v>12.422341346740723</v>
      </c>
      <c r="AM24" s="110">
        <v>11.8265962600708</v>
      </c>
      <c r="AN24" s="110">
        <v>12.123700141906738</v>
      </c>
      <c r="AO24" s="110">
        <v>11.410889625549316</v>
      </c>
      <c r="AP24" s="111">
        <v>11.027790069580078</v>
      </c>
      <c r="AQ24" s="111">
        <v>11.250829696655273</v>
      </c>
      <c r="AR24" s="111">
        <v>11.700360298156738</v>
      </c>
      <c r="AS24" s="111">
        <v>12.076749801635742</v>
      </c>
      <c r="AT24" s="111">
        <v>12.400879859924316</v>
      </c>
      <c r="AU24" s="111">
        <v>12.641889572143555</v>
      </c>
      <c r="AV24" s="111">
        <v>12.899430274963379</v>
      </c>
      <c r="AW24" s="111">
        <v>13.321880340576172</v>
      </c>
      <c r="AX24" s="111">
        <v>13.68163013458252</v>
      </c>
      <c r="AY24" s="111">
        <v>13.879520416259766</v>
      </c>
      <c r="AZ24" s="111">
        <v>13.650750160217285</v>
      </c>
      <c r="BA24" s="111">
        <v>12.967020034790039</v>
      </c>
      <c r="BB24" s="111">
        <v>11.813420295715332</v>
      </c>
      <c r="BC24" s="111">
        <v>11.509220123291016</v>
      </c>
      <c r="BD24" s="111">
        <v>11.703240394592285</v>
      </c>
      <c r="BE24" s="111">
        <v>11.960009574890137</v>
      </c>
      <c r="BF24" s="111">
        <v>12.316579818725586</v>
      </c>
      <c r="BG24" s="111">
        <v>12.497159957885742</v>
      </c>
      <c r="BH24" s="111">
        <v>12.837539672851562</v>
      </c>
      <c r="BI24" s="111">
        <v>13.241979598999023</v>
      </c>
      <c r="BJ24" s="111">
        <v>13.5758695602417</v>
      </c>
      <c r="BK24" s="112"/>
    </row>
    <row r="25" spans="1:63" ht="10.5">
      <c r="A25" t="s">
        <v>368</v>
      </c>
      <c r="B25" t="s">
        <v>320</v>
      </c>
      <c r="C25" s="108">
        <v>8.184260368347168</v>
      </c>
      <c r="D25" s="110">
        <v>8.040620803833008</v>
      </c>
      <c r="E25" s="110">
        <v>7.976059436798096</v>
      </c>
      <c r="F25" s="110">
        <v>8.361981391906738</v>
      </c>
      <c r="G25" s="110">
        <v>8.618782043457031</v>
      </c>
      <c r="H25" s="110">
        <v>9.443201065063477</v>
      </c>
      <c r="I25" s="110">
        <v>9.002267837524414</v>
      </c>
      <c r="J25" s="110">
        <v>9.189432144165039</v>
      </c>
      <c r="K25" s="110">
        <v>8.631470680236816</v>
      </c>
      <c r="L25" s="110">
        <v>8.621488571166992</v>
      </c>
      <c r="M25" s="110">
        <v>9.87645435333252</v>
      </c>
      <c r="N25" s="110">
        <v>9.766654968261719</v>
      </c>
      <c r="O25" s="110">
        <v>9.17174243927002</v>
      </c>
      <c r="P25" s="110">
        <v>8.323906898498535</v>
      </c>
      <c r="Q25" s="110">
        <v>9.25469970703125</v>
      </c>
      <c r="R25" s="110">
        <v>9.241341590881348</v>
      </c>
      <c r="S25" s="110">
        <v>9.530692100524902</v>
      </c>
      <c r="T25" s="110">
        <v>9.656925201416016</v>
      </c>
      <c r="U25" s="110">
        <v>10.000927925109863</v>
      </c>
      <c r="V25" s="110">
        <v>10.498696327209473</v>
      </c>
      <c r="W25" s="110">
        <v>12.472537994384766</v>
      </c>
      <c r="X25" s="110">
        <v>14.360651016235352</v>
      </c>
      <c r="Y25" s="110">
        <v>14.664712905883789</v>
      </c>
      <c r="Z25" s="110">
        <v>14.08715534210205</v>
      </c>
      <c r="AA25" s="110">
        <v>12.069296836853027</v>
      </c>
      <c r="AB25" s="110">
        <v>12.143790245056152</v>
      </c>
      <c r="AC25" s="110">
        <v>9.685600280761719</v>
      </c>
      <c r="AD25" s="110">
        <v>9.594472885131836</v>
      </c>
      <c r="AE25" s="110">
        <v>10.081214904785156</v>
      </c>
      <c r="AF25" s="110">
        <v>10.000397682189941</v>
      </c>
      <c r="AG25" s="110">
        <v>10.539798736572266</v>
      </c>
      <c r="AH25" s="110">
        <v>10.406510353088379</v>
      </c>
      <c r="AI25" s="110">
        <v>10.061432838439941</v>
      </c>
      <c r="AJ25" s="110">
        <v>9.864360809326172</v>
      </c>
      <c r="AK25" s="110">
        <v>10.312849998474121</v>
      </c>
      <c r="AL25" s="110">
        <v>10.033839225769043</v>
      </c>
      <c r="AM25" s="110">
        <v>9.72562026977539</v>
      </c>
      <c r="AN25" s="110">
        <v>10.025750160217285</v>
      </c>
      <c r="AO25" s="110">
        <v>9.717123031616211</v>
      </c>
      <c r="AP25" s="111">
        <v>9.806607246398926</v>
      </c>
      <c r="AQ25" s="111">
        <v>10.190600395202637</v>
      </c>
      <c r="AR25" s="111">
        <v>10.27698040008545</v>
      </c>
      <c r="AS25" s="111">
        <v>10.354510307312012</v>
      </c>
      <c r="AT25" s="111">
        <v>10.43889045715332</v>
      </c>
      <c r="AU25" s="111">
        <v>10.593159675598145</v>
      </c>
      <c r="AV25" s="111">
        <v>10.858530044555664</v>
      </c>
      <c r="AW25" s="111">
        <v>11.357179641723633</v>
      </c>
      <c r="AX25" s="111">
        <v>11.51710033416748</v>
      </c>
      <c r="AY25" s="111">
        <v>11.435529708862305</v>
      </c>
      <c r="AZ25" s="111">
        <v>11.270489692687988</v>
      </c>
      <c r="BA25" s="111">
        <v>11.003430366516113</v>
      </c>
      <c r="BB25" s="111">
        <v>10.198980331420898</v>
      </c>
      <c r="BC25" s="111">
        <v>10.174019813537598</v>
      </c>
      <c r="BD25" s="111">
        <v>10.113969802856445</v>
      </c>
      <c r="BE25" s="111">
        <v>10.165289878845215</v>
      </c>
      <c r="BF25" s="111">
        <v>10.39126968383789</v>
      </c>
      <c r="BG25" s="111">
        <v>10.513230323791504</v>
      </c>
      <c r="BH25" s="111">
        <v>10.682939529418945</v>
      </c>
      <c r="BI25" s="111">
        <v>11.14719009399414</v>
      </c>
      <c r="BJ25" s="111">
        <v>11.34906005859375</v>
      </c>
      <c r="BK25" s="112"/>
    </row>
    <row r="26" spans="1:63" ht="10.5">
      <c r="A26" t="s">
        <v>369</v>
      </c>
      <c r="B26" t="s">
        <v>322</v>
      </c>
      <c r="C26" s="108">
        <v>7.181768894195557</v>
      </c>
      <c r="D26" s="110">
        <v>7.057557106018066</v>
      </c>
      <c r="E26" s="110">
        <v>7.685009956359863</v>
      </c>
      <c r="F26" s="110">
        <v>7.631011009216309</v>
      </c>
      <c r="G26" s="110">
        <v>7.907895088195801</v>
      </c>
      <c r="H26" s="110">
        <v>8.158102989196777</v>
      </c>
      <c r="I26" s="110">
        <v>8.575589179992676</v>
      </c>
      <c r="J26" s="110">
        <v>8.545196533203125</v>
      </c>
      <c r="K26" s="110">
        <v>8.270578384399414</v>
      </c>
      <c r="L26" s="110">
        <v>8.146760940551758</v>
      </c>
      <c r="M26" s="110">
        <v>8.475944519042969</v>
      </c>
      <c r="N26" s="110">
        <v>8.593535423278809</v>
      </c>
      <c r="O26" s="110">
        <v>8.621819496154785</v>
      </c>
      <c r="P26" s="110">
        <v>8.600677490234375</v>
      </c>
      <c r="Q26" s="110">
        <v>8.462105751037598</v>
      </c>
      <c r="R26" s="110">
        <v>8.406362533569336</v>
      </c>
      <c r="S26" s="110">
        <v>8.941301345825195</v>
      </c>
      <c r="T26" s="110">
        <v>8.991131782531738</v>
      </c>
      <c r="U26" s="110">
        <v>9.45225715637207</v>
      </c>
      <c r="V26" s="110">
        <v>9.826208114624023</v>
      </c>
      <c r="W26" s="110">
        <v>10.01233196258545</v>
      </c>
      <c r="X26" s="110">
        <v>10.718361854553223</v>
      </c>
      <c r="Y26" s="110">
        <v>11.571839332580566</v>
      </c>
      <c r="Z26" s="110">
        <v>11.076629638671875</v>
      </c>
      <c r="AA26" s="110">
        <v>11.542614936828613</v>
      </c>
      <c r="AB26" s="110">
        <v>10.875619888305664</v>
      </c>
      <c r="AC26" s="110">
        <v>10.400202751159668</v>
      </c>
      <c r="AD26" s="110">
        <v>10.340072631835938</v>
      </c>
      <c r="AE26" s="110">
        <v>10.510478973388672</v>
      </c>
      <c r="AF26" s="110">
        <v>10.75722885131836</v>
      </c>
      <c r="AG26" s="110">
        <v>10.993407249450684</v>
      </c>
      <c r="AH26" s="110">
        <v>10.94957160949707</v>
      </c>
      <c r="AI26" s="110">
        <v>11.208660125732422</v>
      </c>
      <c r="AJ26" s="110">
        <v>9.16685676574707</v>
      </c>
      <c r="AK26" s="110">
        <v>9.709319114685059</v>
      </c>
      <c r="AL26" s="110">
        <v>9.91981029510498</v>
      </c>
      <c r="AM26" s="110">
        <v>9.405386924743652</v>
      </c>
      <c r="AN26" s="110">
        <v>10.078869819641113</v>
      </c>
      <c r="AO26" s="110">
        <v>9.948284149169922</v>
      </c>
      <c r="AP26" s="111">
        <v>9.778898239135742</v>
      </c>
      <c r="AQ26" s="111">
        <v>9.769317626953125</v>
      </c>
      <c r="AR26" s="111">
        <v>9.968634605407715</v>
      </c>
      <c r="AS26" s="111">
        <v>10.140680313110352</v>
      </c>
      <c r="AT26" s="111">
        <v>10.273280143737793</v>
      </c>
      <c r="AU26" s="111">
        <v>10.31326961517334</v>
      </c>
      <c r="AV26" s="111">
        <v>10.311739921569824</v>
      </c>
      <c r="AW26" s="111">
        <v>10.367569923400879</v>
      </c>
      <c r="AX26" s="111">
        <v>10.472009658813477</v>
      </c>
      <c r="AY26" s="111">
        <v>10.836629867553711</v>
      </c>
      <c r="AZ26" s="111">
        <v>11.231829643249512</v>
      </c>
      <c r="BA26" s="111">
        <v>11.08821964263916</v>
      </c>
      <c r="BB26" s="111">
        <v>10.034139633178711</v>
      </c>
      <c r="BC26" s="111">
        <v>9.586322784423828</v>
      </c>
      <c r="BD26" s="111">
        <v>9.612603187561035</v>
      </c>
      <c r="BE26" s="111">
        <v>9.873481750488281</v>
      </c>
      <c r="BF26" s="111">
        <v>10.246769905090332</v>
      </c>
      <c r="BG26" s="111">
        <v>10.228019714355469</v>
      </c>
      <c r="BH26" s="111">
        <v>10.242340087890625</v>
      </c>
      <c r="BI26" s="111">
        <v>10.41901969909668</v>
      </c>
      <c r="BJ26" s="111">
        <v>10.4264497756958</v>
      </c>
      <c r="BK26" s="112"/>
    </row>
    <row r="27" spans="1:63" ht="10.5">
      <c r="A27" t="s">
        <v>370</v>
      </c>
      <c r="B27" t="s">
        <v>324</v>
      </c>
      <c r="C27" s="108">
        <v>8.98021411895752</v>
      </c>
      <c r="D27" s="110">
        <v>8.764930725097656</v>
      </c>
      <c r="E27" s="110">
        <v>8.306674003601074</v>
      </c>
      <c r="F27" s="110">
        <v>7.75593376159668</v>
      </c>
      <c r="G27" s="110">
        <v>8.046748161315918</v>
      </c>
      <c r="H27" s="110">
        <v>8.4591703414917</v>
      </c>
      <c r="I27" s="110">
        <v>8.45919132232666</v>
      </c>
      <c r="J27" s="110">
        <v>8.463597297668457</v>
      </c>
      <c r="K27" s="110">
        <v>8.203156471252441</v>
      </c>
      <c r="L27" s="110">
        <v>8.449699401855469</v>
      </c>
      <c r="M27" s="110">
        <v>9.759288787841797</v>
      </c>
      <c r="N27" s="110">
        <v>9.960065841674805</v>
      </c>
      <c r="O27" s="110">
        <v>9.925507545471191</v>
      </c>
      <c r="P27" s="110">
        <v>9.749353408813477</v>
      </c>
      <c r="Q27" s="110">
        <v>9.534299850463867</v>
      </c>
      <c r="R27" s="110">
        <v>9.45164680480957</v>
      </c>
      <c r="S27" s="110">
        <v>9.535080909729004</v>
      </c>
      <c r="T27" s="110">
        <v>9.259809494018555</v>
      </c>
      <c r="U27" s="110">
        <v>9.717782020568848</v>
      </c>
      <c r="V27" s="110">
        <v>9.715658187866211</v>
      </c>
      <c r="W27" s="110">
        <v>10.723594665527344</v>
      </c>
      <c r="X27" s="110">
        <v>12.36983585357666</v>
      </c>
      <c r="Y27" s="110">
        <v>13.077242851257324</v>
      </c>
      <c r="Z27" s="110">
        <v>12.566433906555176</v>
      </c>
      <c r="AA27" s="110">
        <v>12.7655029296875</v>
      </c>
      <c r="AB27" s="110">
        <v>11.992539405822754</v>
      </c>
      <c r="AC27" s="110">
        <v>11.124204635620117</v>
      </c>
      <c r="AD27" s="110">
        <v>10.369070053100586</v>
      </c>
      <c r="AE27" s="110">
        <v>10.391337394714355</v>
      </c>
      <c r="AF27" s="110">
        <v>9.770234107971191</v>
      </c>
      <c r="AG27" s="110">
        <v>9.794350624084473</v>
      </c>
      <c r="AH27" s="110">
        <v>9.857880592346191</v>
      </c>
      <c r="AI27" s="110">
        <v>10.058972358703613</v>
      </c>
      <c r="AJ27" s="110">
        <v>9.269988059997559</v>
      </c>
      <c r="AK27" s="110">
        <v>10.354705810546875</v>
      </c>
      <c r="AL27" s="110">
        <v>11.035987854003906</v>
      </c>
      <c r="AM27" s="110">
        <v>10.741825103759766</v>
      </c>
      <c r="AN27" s="110">
        <v>10.971670150756836</v>
      </c>
      <c r="AO27" s="110">
        <v>10.407699584960938</v>
      </c>
      <c r="AP27" s="111">
        <v>10.13860034942627</v>
      </c>
      <c r="AQ27" s="111">
        <v>9.994355201721191</v>
      </c>
      <c r="AR27" s="111">
        <v>10.077810287475586</v>
      </c>
      <c r="AS27" s="111">
        <v>10.542510032653809</v>
      </c>
      <c r="AT27" s="111">
        <v>10.730779647827148</v>
      </c>
      <c r="AU27" s="111">
        <v>11.089790344238281</v>
      </c>
      <c r="AV27" s="111">
        <v>11.28378963470459</v>
      </c>
      <c r="AW27" s="111">
        <v>11.560250282287598</v>
      </c>
      <c r="AX27" s="111">
        <v>11.64937973022461</v>
      </c>
      <c r="AY27" s="111">
        <v>12.59689998626709</v>
      </c>
      <c r="AZ27" s="111">
        <v>12.766380310058594</v>
      </c>
      <c r="BA27" s="111">
        <v>12.252900123596191</v>
      </c>
      <c r="BB27" s="111">
        <v>10.961899757385254</v>
      </c>
      <c r="BC27" s="111">
        <v>10.035380363464355</v>
      </c>
      <c r="BD27" s="111">
        <v>9.67715072631836</v>
      </c>
      <c r="BE27" s="111">
        <v>10.176130294799805</v>
      </c>
      <c r="BF27" s="111">
        <v>10.449150085449219</v>
      </c>
      <c r="BG27" s="111">
        <v>10.657099723815918</v>
      </c>
      <c r="BH27" s="111">
        <v>10.809499740600586</v>
      </c>
      <c r="BI27" s="111">
        <v>11.258870124816895</v>
      </c>
      <c r="BJ27" s="111">
        <v>11.740570068359375</v>
      </c>
      <c r="BK27" s="112"/>
    </row>
    <row r="28" spans="2:62" ht="10.5">
      <c r="B28" t="s">
        <v>326</v>
      </c>
      <c r="C28" s="108">
        <v>6.4915337562561035</v>
      </c>
      <c r="D28" s="110">
        <v>6.378251075744629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</row>
    <row r="29" spans="3:62" ht="10.5">
      <c r="C29" s="109"/>
      <c r="D29" s="91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</row>
    <row r="30" spans="2:62" ht="10.5">
      <c r="B30" s="86" t="s">
        <v>371</v>
      </c>
      <c r="C30" s="109"/>
      <c r="D30" s="91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</row>
    <row r="31" spans="1:63" ht="10.5">
      <c r="A31" t="s">
        <v>372</v>
      </c>
      <c r="B31" t="s">
        <v>308</v>
      </c>
      <c r="C31" s="108">
        <v>10.985373497009277</v>
      </c>
      <c r="D31" s="110">
        <v>11.344441413879395</v>
      </c>
      <c r="E31" s="110">
        <v>10.9554443359375</v>
      </c>
      <c r="F31" s="110">
        <v>10.787177085876465</v>
      </c>
      <c r="G31" s="110">
        <v>10.220911979675293</v>
      </c>
      <c r="H31" s="110">
        <v>9.6770658493042</v>
      </c>
      <c r="I31" s="110">
        <v>8.74963665008545</v>
      </c>
      <c r="J31" s="110">
        <v>9.91490364074707</v>
      </c>
      <c r="K31" s="110">
        <v>9.613338470458984</v>
      </c>
      <c r="L31" s="110">
        <v>9.60948657989502</v>
      </c>
      <c r="M31" s="110">
        <v>12.028252601623535</v>
      </c>
      <c r="N31" s="110">
        <v>12.311040878295898</v>
      </c>
      <c r="O31" s="110">
        <v>11.679900169372559</v>
      </c>
      <c r="P31" s="110">
        <v>11.380361557006836</v>
      </c>
      <c r="Q31" s="110">
        <v>11.406228065490723</v>
      </c>
      <c r="R31" s="110">
        <v>11.87724781036377</v>
      </c>
      <c r="S31" s="110">
        <v>10.941471099853516</v>
      </c>
      <c r="T31" s="110">
        <v>9.711776733398438</v>
      </c>
      <c r="U31" s="110">
        <v>10.07819652557373</v>
      </c>
      <c r="V31" s="110">
        <v>11.0300874710083</v>
      </c>
      <c r="W31" s="110">
        <v>12.836994171142578</v>
      </c>
      <c r="X31" s="110">
        <v>15.676525115966797</v>
      </c>
      <c r="Y31" s="110">
        <v>16.705055236816406</v>
      </c>
      <c r="Z31" s="110">
        <v>16.188215255737305</v>
      </c>
      <c r="AA31" s="110">
        <v>16.121593475341797</v>
      </c>
      <c r="AB31" s="110">
        <v>14.74219799041748</v>
      </c>
      <c r="AC31" s="110">
        <v>13.400374412536621</v>
      </c>
      <c r="AD31" s="110">
        <v>13.448164939880371</v>
      </c>
      <c r="AE31" s="110">
        <v>11.9479341506958</v>
      </c>
      <c r="AF31" s="110">
        <v>10.759027481079102</v>
      </c>
      <c r="AG31" s="110">
        <v>10.494584083557129</v>
      </c>
      <c r="AH31" s="110">
        <v>10.646170616149902</v>
      </c>
      <c r="AI31" s="110">
        <v>10.961028099060059</v>
      </c>
      <c r="AJ31" s="110">
        <v>9.417170524597168</v>
      </c>
      <c r="AK31" s="110">
        <v>12.245287895202637</v>
      </c>
      <c r="AL31" s="110">
        <v>12.707992553710938</v>
      </c>
      <c r="AM31" s="110">
        <v>12.455641746520996</v>
      </c>
      <c r="AN31" s="110">
        <v>12.722430229187012</v>
      </c>
      <c r="AO31" s="110">
        <v>12.151269912719727</v>
      </c>
      <c r="AP31" s="111">
        <v>12.047889709472656</v>
      </c>
      <c r="AQ31" s="111">
        <v>11.540260314941406</v>
      </c>
      <c r="AR31" s="111">
        <v>10.824430465698242</v>
      </c>
      <c r="AS31" s="111">
        <v>10.980910301208496</v>
      </c>
      <c r="AT31" s="111">
        <v>11.111390113830566</v>
      </c>
      <c r="AU31" s="111">
        <v>11.664290428161621</v>
      </c>
      <c r="AV31" s="111">
        <v>11.913619995117188</v>
      </c>
      <c r="AW31" s="111">
        <v>12.627710342407227</v>
      </c>
      <c r="AX31" s="111">
        <v>13.357950210571289</v>
      </c>
      <c r="AY31" s="111">
        <v>13.913299560546875</v>
      </c>
      <c r="AZ31" s="111">
        <v>14.063960075378418</v>
      </c>
      <c r="BA31" s="111">
        <v>13.618419647216797</v>
      </c>
      <c r="BB31" s="111">
        <v>12.722419738769531</v>
      </c>
      <c r="BC31" s="111">
        <v>11.868760108947754</v>
      </c>
      <c r="BD31" s="111">
        <v>10.885849952697754</v>
      </c>
      <c r="BE31" s="111">
        <v>10.67704963684082</v>
      </c>
      <c r="BF31" s="111">
        <v>10.784000396728516</v>
      </c>
      <c r="BG31" s="111">
        <v>11.09844970703125</v>
      </c>
      <c r="BH31" s="111">
        <v>11.412989616394043</v>
      </c>
      <c r="BI31" s="111">
        <v>12.256170272827148</v>
      </c>
      <c r="BJ31" s="111">
        <v>13.10923957824707</v>
      </c>
      <c r="BK31" s="112"/>
    </row>
    <row r="32" spans="1:63" ht="10.5">
      <c r="A32" t="s">
        <v>373</v>
      </c>
      <c r="B32" t="s">
        <v>310</v>
      </c>
      <c r="C32" s="108">
        <v>8.831116676330566</v>
      </c>
      <c r="D32" s="110">
        <v>9.252971649169922</v>
      </c>
      <c r="E32" s="110">
        <v>8.567931175231934</v>
      </c>
      <c r="F32" s="110">
        <v>7.724956512451172</v>
      </c>
      <c r="G32" s="110">
        <v>7.737314701080322</v>
      </c>
      <c r="H32" s="110">
        <v>8.045854568481445</v>
      </c>
      <c r="I32" s="110">
        <v>8.081220626831055</v>
      </c>
      <c r="J32" s="110">
        <v>8.05384635925293</v>
      </c>
      <c r="K32" s="110">
        <v>7.436147689819336</v>
      </c>
      <c r="L32" s="110">
        <v>7.8477983474731445</v>
      </c>
      <c r="M32" s="110">
        <v>9.306594848632812</v>
      </c>
      <c r="N32" s="110">
        <v>10.550843238830566</v>
      </c>
      <c r="O32" s="110">
        <v>10.251116752624512</v>
      </c>
      <c r="P32" s="110">
        <v>9.80433177947998</v>
      </c>
      <c r="Q32" s="110">
        <v>9.760624885559082</v>
      </c>
      <c r="R32" s="110">
        <v>9.457600593566895</v>
      </c>
      <c r="S32" s="110">
        <v>9.480619430541992</v>
      </c>
      <c r="T32" s="110">
        <v>9.018939971923828</v>
      </c>
      <c r="U32" s="110">
        <v>8.777027130126953</v>
      </c>
      <c r="V32" s="110">
        <v>9.172094345092773</v>
      </c>
      <c r="W32" s="110">
        <v>10.714839935302734</v>
      </c>
      <c r="X32" s="110">
        <v>13.98756217956543</v>
      </c>
      <c r="Y32" s="110">
        <v>16.224838256835938</v>
      </c>
      <c r="Z32" s="110">
        <v>14.909086227416992</v>
      </c>
      <c r="AA32" s="110">
        <v>14.488227844238281</v>
      </c>
      <c r="AB32" s="110">
        <v>13.318794250488281</v>
      </c>
      <c r="AC32" s="110">
        <v>11.738121032714844</v>
      </c>
      <c r="AD32" s="110">
        <v>10.890338897705078</v>
      </c>
      <c r="AE32" s="110">
        <v>10.764053344726562</v>
      </c>
      <c r="AF32" s="110">
        <v>10.36751651763916</v>
      </c>
      <c r="AG32" s="110">
        <v>9.066800117492676</v>
      </c>
      <c r="AH32" s="110">
        <v>9.962936401367188</v>
      </c>
      <c r="AI32" s="110">
        <v>9.57792854309082</v>
      </c>
      <c r="AJ32" s="110">
        <v>9.296093940734863</v>
      </c>
      <c r="AK32" s="110">
        <v>9.36515998840332</v>
      </c>
      <c r="AL32" s="110">
        <v>12.068232536315918</v>
      </c>
      <c r="AM32" s="110">
        <v>11.408507347106934</v>
      </c>
      <c r="AN32" s="110">
        <v>11.624449729919434</v>
      </c>
      <c r="AO32" s="110">
        <v>10.866609573364258</v>
      </c>
      <c r="AP32" s="111">
        <v>10.401909828186035</v>
      </c>
      <c r="AQ32" s="111">
        <v>10.21444034576416</v>
      </c>
      <c r="AR32" s="111">
        <v>10.141730308532715</v>
      </c>
      <c r="AS32" s="111">
        <v>10.146989822387695</v>
      </c>
      <c r="AT32" s="111">
        <v>10.150130271911621</v>
      </c>
      <c r="AU32" s="111">
        <v>10.605279922485352</v>
      </c>
      <c r="AV32" s="111">
        <v>10.88623046875</v>
      </c>
      <c r="AW32" s="111">
        <v>11.705570220947266</v>
      </c>
      <c r="AX32" s="111">
        <v>12.311619758605957</v>
      </c>
      <c r="AY32" s="111">
        <v>12.888110160827637</v>
      </c>
      <c r="AZ32" s="111">
        <v>12.865799903869629</v>
      </c>
      <c r="BA32" s="111">
        <v>12.43906021118164</v>
      </c>
      <c r="BB32" s="111">
        <v>11.045740127563477</v>
      </c>
      <c r="BC32" s="111">
        <v>10.258199691772461</v>
      </c>
      <c r="BD32" s="111">
        <v>9.81762981414795</v>
      </c>
      <c r="BE32" s="111">
        <v>9.967303276062012</v>
      </c>
      <c r="BF32" s="111">
        <v>9.9447603225708</v>
      </c>
      <c r="BG32" s="111">
        <v>10.387129783630371</v>
      </c>
      <c r="BH32" s="111">
        <v>10.746390342712402</v>
      </c>
      <c r="BI32" s="111">
        <v>11.536689758300781</v>
      </c>
      <c r="BJ32" s="111">
        <v>12.188429832458496</v>
      </c>
      <c r="BK32" s="112"/>
    </row>
    <row r="33" spans="1:63" ht="10.5">
      <c r="A33" t="s">
        <v>374</v>
      </c>
      <c r="B33" t="s">
        <v>312</v>
      </c>
      <c r="C33" s="108">
        <v>8.170971870422363</v>
      </c>
      <c r="D33" s="110">
        <v>7.988278865814209</v>
      </c>
      <c r="E33" s="110">
        <v>7.111676216125488</v>
      </c>
      <c r="F33" s="110">
        <v>7.838836193084717</v>
      </c>
      <c r="G33" s="110">
        <v>7.442873001098633</v>
      </c>
      <c r="H33" s="110">
        <v>8.666804313659668</v>
      </c>
      <c r="I33" s="110">
        <v>7.628657817840576</v>
      </c>
      <c r="J33" s="110">
        <v>7.751521587371826</v>
      </c>
      <c r="K33" s="110">
        <v>7.094839572906494</v>
      </c>
      <c r="L33" s="110">
        <v>7.044941425323486</v>
      </c>
      <c r="M33" s="110">
        <v>8.1852445602417</v>
      </c>
      <c r="N33" s="110">
        <v>8.361666679382324</v>
      </c>
      <c r="O33" s="110">
        <v>8.368083953857422</v>
      </c>
      <c r="P33" s="110">
        <v>8.428001403808594</v>
      </c>
      <c r="Q33" s="110">
        <v>8.23398494720459</v>
      </c>
      <c r="R33" s="110">
        <v>9.352387428283691</v>
      </c>
      <c r="S33" s="110">
        <v>9.347456932067871</v>
      </c>
      <c r="T33" s="110">
        <v>9.017882347106934</v>
      </c>
      <c r="U33" s="110">
        <v>9.103739738464355</v>
      </c>
      <c r="V33" s="110">
        <v>9.327127456665039</v>
      </c>
      <c r="W33" s="110">
        <v>10.931034088134766</v>
      </c>
      <c r="X33" s="110">
        <v>12.44609546661377</v>
      </c>
      <c r="Y33" s="110">
        <v>12.177728652954102</v>
      </c>
      <c r="Z33" s="110">
        <v>12.3179292678833</v>
      </c>
      <c r="AA33" s="110">
        <v>11.849084854125977</v>
      </c>
      <c r="AB33" s="110">
        <v>10.785494804382324</v>
      </c>
      <c r="AC33" s="110">
        <v>10.229808807373047</v>
      </c>
      <c r="AD33" s="110">
        <v>10.746718406677246</v>
      </c>
      <c r="AE33" s="110">
        <v>9.110429763793945</v>
      </c>
      <c r="AF33" s="110">
        <v>8.903105735778809</v>
      </c>
      <c r="AG33" s="110">
        <v>8.605273246765137</v>
      </c>
      <c r="AH33" s="110">
        <v>8.731988906860352</v>
      </c>
      <c r="AI33" s="110">
        <v>8.643646240234375</v>
      </c>
      <c r="AJ33" s="110">
        <v>7.1101861000061035</v>
      </c>
      <c r="AK33" s="110">
        <v>8.778358459472656</v>
      </c>
      <c r="AL33" s="110">
        <v>9.576072692871094</v>
      </c>
      <c r="AM33" s="110">
        <v>9.295378684997559</v>
      </c>
      <c r="AN33" s="110">
        <v>9.840292930603027</v>
      </c>
      <c r="AO33" s="110">
        <v>9.170533180236816</v>
      </c>
      <c r="AP33" s="111">
        <v>9.264128684997559</v>
      </c>
      <c r="AQ33" s="111">
        <v>9.325467109680176</v>
      </c>
      <c r="AR33" s="111">
        <v>9.572871208190918</v>
      </c>
      <c r="AS33" s="111">
        <v>9.51707935333252</v>
      </c>
      <c r="AT33" s="111">
        <v>9.485602378845215</v>
      </c>
      <c r="AU33" s="111">
        <v>9.552302360534668</v>
      </c>
      <c r="AV33" s="111">
        <v>9.637795448303223</v>
      </c>
      <c r="AW33" s="111">
        <v>10.0906400680542</v>
      </c>
      <c r="AX33" s="111">
        <v>10.417530059814453</v>
      </c>
      <c r="AY33" s="111">
        <v>10.89171028137207</v>
      </c>
      <c r="AZ33" s="111">
        <v>10.994290351867676</v>
      </c>
      <c r="BA33" s="111">
        <v>10.384920120239258</v>
      </c>
      <c r="BB33" s="111">
        <v>9.53447437286377</v>
      </c>
      <c r="BC33" s="111">
        <v>9.359639167785645</v>
      </c>
      <c r="BD33" s="111">
        <v>9.46070671081543</v>
      </c>
      <c r="BE33" s="111">
        <v>9.407370567321777</v>
      </c>
      <c r="BF33" s="111">
        <v>9.311466217041016</v>
      </c>
      <c r="BG33" s="111">
        <v>9.495315551757812</v>
      </c>
      <c r="BH33" s="111">
        <v>9.632081985473633</v>
      </c>
      <c r="BI33" s="111">
        <v>9.903955459594727</v>
      </c>
      <c r="BJ33" s="111">
        <v>10.219449996948242</v>
      </c>
      <c r="BK33" s="112"/>
    </row>
    <row r="34" spans="1:63" ht="10.5">
      <c r="A34" t="s">
        <v>375</v>
      </c>
      <c r="B34" t="s">
        <v>314</v>
      </c>
      <c r="C34" s="108">
        <v>6.792694091796875</v>
      </c>
      <c r="D34" s="110">
        <v>6.955528736114502</v>
      </c>
      <c r="E34" s="110">
        <v>6.248859405517578</v>
      </c>
      <c r="F34" s="110">
        <v>6.148223400115967</v>
      </c>
      <c r="G34" s="110">
        <v>6.458320140838623</v>
      </c>
      <c r="H34" s="110">
        <v>6.94533634185791</v>
      </c>
      <c r="I34" s="110">
        <v>6.7480902671813965</v>
      </c>
      <c r="J34" s="110">
        <v>6.449944019317627</v>
      </c>
      <c r="K34" s="110">
        <v>6.027538776397705</v>
      </c>
      <c r="L34" s="110">
        <v>6.014861106872559</v>
      </c>
      <c r="M34" s="110">
        <v>7.752328395843506</v>
      </c>
      <c r="N34" s="110">
        <v>8.055073738098145</v>
      </c>
      <c r="O34" s="110">
        <v>7.958247184753418</v>
      </c>
      <c r="P34" s="110">
        <v>7.617197513580322</v>
      </c>
      <c r="Q34" s="110">
        <v>7.604020118713379</v>
      </c>
      <c r="R34" s="110">
        <v>7.907201290130615</v>
      </c>
      <c r="S34" s="110">
        <v>7.698220252990723</v>
      </c>
      <c r="T34" s="110">
        <v>7.442386627197266</v>
      </c>
      <c r="U34" s="110">
        <v>7.434165954589844</v>
      </c>
      <c r="V34" s="110">
        <v>7.367517471313477</v>
      </c>
      <c r="W34" s="110">
        <v>9.091556549072266</v>
      </c>
      <c r="X34" s="110">
        <v>11.080141067504883</v>
      </c>
      <c r="Y34" s="110">
        <v>11.923606872558594</v>
      </c>
      <c r="Z34" s="110">
        <v>11.309995651245117</v>
      </c>
      <c r="AA34" s="110">
        <v>11.533849716186523</v>
      </c>
      <c r="AB34" s="110">
        <v>10.188570022583008</v>
      </c>
      <c r="AC34" s="110">
        <v>9.65271282196045</v>
      </c>
      <c r="AD34" s="110">
        <v>7.974072456359863</v>
      </c>
      <c r="AE34" s="110">
        <v>7.627025604248047</v>
      </c>
      <c r="AF34" s="110">
        <v>6.980116367340088</v>
      </c>
      <c r="AG34" s="110">
        <v>7.5409770011901855</v>
      </c>
      <c r="AH34" s="110">
        <v>7.351195335388184</v>
      </c>
      <c r="AI34" s="110">
        <v>7.8929338455200195</v>
      </c>
      <c r="AJ34" s="110">
        <v>6.493595123291016</v>
      </c>
      <c r="AK34" s="110">
        <v>7.660778045654297</v>
      </c>
      <c r="AL34" s="110">
        <v>9.204717636108398</v>
      </c>
      <c r="AM34" s="110">
        <v>8.926258087158203</v>
      </c>
      <c r="AN34" s="110">
        <v>9.373666763305664</v>
      </c>
      <c r="AO34" s="110">
        <v>8.605395317077637</v>
      </c>
      <c r="AP34" s="111">
        <v>8.205825805664062</v>
      </c>
      <c r="AQ34" s="111">
        <v>7.9694719314575195</v>
      </c>
      <c r="AR34" s="111">
        <v>8.071258544921875</v>
      </c>
      <c r="AS34" s="111">
        <v>8.18913459777832</v>
      </c>
      <c r="AT34" s="111">
        <v>8.203570365905762</v>
      </c>
      <c r="AU34" s="111">
        <v>8.466277122497559</v>
      </c>
      <c r="AV34" s="111">
        <v>8.640668869018555</v>
      </c>
      <c r="AW34" s="111">
        <v>9.181260108947754</v>
      </c>
      <c r="AX34" s="111">
        <v>9.53723430633545</v>
      </c>
      <c r="AY34" s="111">
        <v>10.363409996032715</v>
      </c>
      <c r="AZ34" s="111">
        <v>10.446700096130371</v>
      </c>
      <c r="BA34" s="111">
        <v>9.822860717773438</v>
      </c>
      <c r="BB34" s="111">
        <v>8.583721160888672</v>
      </c>
      <c r="BC34" s="111">
        <v>7.967813014984131</v>
      </c>
      <c r="BD34" s="111">
        <v>7.862961769104004</v>
      </c>
      <c r="BE34" s="111">
        <v>7.985972881317139</v>
      </c>
      <c r="BF34" s="111">
        <v>8.020015716552734</v>
      </c>
      <c r="BG34" s="111">
        <v>8.272234916687012</v>
      </c>
      <c r="BH34" s="111">
        <v>8.51563835144043</v>
      </c>
      <c r="BI34" s="111">
        <v>9.093419075012207</v>
      </c>
      <c r="BJ34" s="111">
        <v>9.408014297485352</v>
      </c>
      <c r="BK34" s="112"/>
    </row>
    <row r="35" spans="1:63" ht="10.5">
      <c r="A35" t="s">
        <v>376</v>
      </c>
      <c r="B35" t="s">
        <v>316</v>
      </c>
      <c r="C35" s="108">
        <v>7.692155838012695</v>
      </c>
      <c r="D35" s="110">
        <v>7.692143440246582</v>
      </c>
      <c r="E35" s="110">
        <v>6.904008388519287</v>
      </c>
      <c r="F35" s="110">
        <v>6.828141689300537</v>
      </c>
      <c r="G35" s="110">
        <v>7.285913467407227</v>
      </c>
      <c r="H35" s="110">
        <v>7.953766822814941</v>
      </c>
      <c r="I35" s="110">
        <v>7.72451639175415</v>
      </c>
      <c r="J35" s="110">
        <v>7.61506462097168</v>
      </c>
      <c r="K35" s="110">
        <v>6.688159942626953</v>
      </c>
      <c r="L35" s="110">
        <v>7.265573978424072</v>
      </c>
      <c r="M35" s="110">
        <v>8.923553466796875</v>
      </c>
      <c r="N35" s="110">
        <v>8.714405059814453</v>
      </c>
      <c r="O35" s="110">
        <v>8.713468551635742</v>
      </c>
      <c r="P35" s="110">
        <v>8.298958778381348</v>
      </c>
      <c r="Q35" s="110">
        <v>8.32738208770752</v>
      </c>
      <c r="R35" s="110">
        <v>8.78604793548584</v>
      </c>
      <c r="S35" s="110">
        <v>8.290862083435059</v>
      </c>
      <c r="T35" s="110">
        <v>8.075156211853027</v>
      </c>
      <c r="U35" s="110">
        <v>8.669503211975098</v>
      </c>
      <c r="V35" s="110">
        <v>9.255034446716309</v>
      </c>
      <c r="W35" s="110">
        <v>12.05646800994873</v>
      </c>
      <c r="X35" s="110">
        <v>15.276062965393066</v>
      </c>
      <c r="Y35" s="110">
        <v>14.765371322631836</v>
      </c>
      <c r="Z35" s="110">
        <v>13.970719337463379</v>
      </c>
      <c r="AA35" s="110">
        <v>13.593430519104004</v>
      </c>
      <c r="AB35" s="110">
        <v>11.33563232421875</v>
      </c>
      <c r="AC35" s="110">
        <v>9.521451950073242</v>
      </c>
      <c r="AD35" s="110">
        <v>9.536330223083496</v>
      </c>
      <c r="AE35" s="110">
        <v>9.441327095031738</v>
      </c>
      <c r="AF35" s="110">
        <v>8.892057418823242</v>
      </c>
      <c r="AG35" s="110">
        <v>8.339192390441895</v>
      </c>
      <c r="AH35" s="110">
        <v>9.139583587646484</v>
      </c>
      <c r="AI35" s="110">
        <v>8.984742164611816</v>
      </c>
      <c r="AJ35" s="110">
        <v>7.005746364593506</v>
      </c>
      <c r="AK35" s="110">
        <v>9.692862510681152</v>
      </c>
      <c r="AL35" s="110">
        <v>10.644407272338867</v>
      </c>
      <c r="AM35" s="110">
        <v>8.896040916442871</v>
      </c>
      <c r="AN35" s="110">
        <v>9.880949974060059</v>
      </c>
      <c r="AO35" s="110">
        <v>9.03217887878418</v>
      </c>
      <c r="AP35" s="111">
        <v>8.747703552246094</v>
      </c>
      <c r="AQ35" s="111">
        <v>8.760530471801758</v>
      </c>
      <c r="AR35" s="111">
        <v>8.90627670288086</v>
      </c>
      <c r="AS35" s="111">
        <v>9.042783737182617</v>
      </c>
      <c r="AT35" s="111">
        <v>9.248063087463379</v>
      </c>
      <c r="AU35" s="111">
        <v>9.430425643920898</v>
      </c>
      <c r="AV35" s="111">
        <v>9.737700462341309</v>
      </c>
      <c r="AW35" s="111">
        <v>10.150830268859863</v>
      </c>
      <c r="AX35" s="111">
        <v>10.643850326538086</v>
      </c>
      <c r="AY35" s="111">
        <v>10.982529640197754</v>
      </c>
      <c r="AZ35" s="111">
        <v>10.922880172729492</v>
      </c>
      <c r="BA35" s="111">
        <v>10.426839828491211</v>
      </c>
      <c r="BB35" s="111">
        <v>9.113240242004395</v>
      </c>
      <c r="BC35" s="111">
        <v>8.97681999206543</v>
      </c>
      <c r="BD35" s="111">
        <v>9.056349754333496</v>
      </c>
      <c r="BE35" s="111">
        <v>9.014201164245605</v>
      </c>
      <c r="BF35" s="111">
        <v>9.135202407836914</v>
      </c>
      <c r="BG35" s="111">
        <v>9.192008972167969</v>
      </c>
      <c r="BH35" s="111">
        <v>9.515152931213379</v>
      </c>
      <c r="BI35" s="111">
        <v>9.974066734313965</v>
      </c>
      <c r="BJ35" s="111">
        <v>10.465900421142578</v>
      </c>
      <c r="BK35" s="112"/>
    </row>
    <row r="36" spans="1:63" ht="10.5">
      <c r="A36" t="s">
        <v>377</v>
      </c>
      <c r="B36" t="s">
        <v>318</v>
      </c>
      <c r="C36" s="108">
        <v>7.412848472595215</v>
      </c>
      <c r="D36" s="110">
        <v>7.608229160308838</v>
      </c>
      <c r="E36" s="110">
        <v>6.7390336990356445</v>
      </c>
      <c r="F36" s="110">
        <v>6.464191913604736</v>
      </c>
      <c r="G36" s="110">
        <v>6.920355319976807</v>
      </c>
      <c r="H36" s="110">
        <v>7.425760746002197</v>
      </c>
      <c r="I36" s="110">
        <v>7.185519218444824</v>
      </c>
      <c r="J36" s="110">
        <v>7.071186542510986</v>
      </c>
      <c r="K36" s="110">
        <v>6.5270771980285645</v>
      </c>
      <c r="L36" s="110">
        <v>6.7051777839660645</v>
      </c>
      <c r="M36" s="110">
        <v>7.770010948181152</v>
      </c>
      <c r="N36" s="110">
        <v>8.045251846313477</v>
      </c>
      <c r="O36" s="110">
        <v>7.556081771850586</v>
      </c>
      <c r="P36" s="110">
        <v>8.071311950683594</v>
      </c>
      <c r="Q36" s="110">
        <v>7.903930187225342</v>
      </c>
      <c r="R36" s="110">
        <v>8.395556449890137</v>
      </c>
      <c r="S36" s="110">
        <v>7.9790472984313965</v>
      </c>
      <c r="T36" s="110">
        <v>7.647853374481201</v>
      </c>
      <c r="U36" s="110">
        <v>7.651604652404785</v>
      </c>
      <c r="V36" s="110">
        <v>8.698174476623535</v>
      </c>
      <c r="W36" s="110">
        <v>10.187063217163086</v>
      </c>
      <c r="X36" s="110">
        <v>13.646775245666504</v>
      </c>
      <c r="Y36" s="110">
        <v>14.403717994689941</v>
      </c>
      <c r="Z36" s="110">
        <v>13.36046028137207</v>
      </c>
      <c r="AA36" s="110">
        <v>13.023700714111328</v>
      </c>
      <c r="AB36" s="110">
        <v>11.648859024047852</v>
      </c>
      <c r="AC36" s="110">
        <v>10.148141860961914</v>
      </c>
      <c r="AD36" s="110">
        <v>9.314277648925781</v>
      </c>
      <c r="AE36" s="110">
        <v>8.813713073730469</v>
      </c>
      <c r="AF36" s="110">
        <v>8.379899024963379</v>
      </c>
      <c r="AG36" s="110">
        <v>7.988307476043701</v>
      </c>
      <c r="AH36" s="110">
        <v>8.538337707519531</v>
      </c>
      <c r="AI36" s="110">
        <v>8.541711807250977</v>
      </c>
      <c r="AJ36" s="110">
        <v>7.541811466217041</v>
      </c>
      <c r="AK36" s="110">
        <v>8.73915958404541</v>
      </c>
      <c r="AL36" s="110">
        <v>9.638701438903809</v>
      </c>
      <c r="AM36" s="110">
        <v>8.482474327087402</v>
      </c>
      <c r="AN36" s="110">
        <v>9.516368865966797</v>
      </c>
      <c r="AO36" s="110">
        <v>8.586458206176758</v>
      </c>
      <c r="AP36" s="111">
        <v>8.260364532470703</v>
      </c>
      <c r="AQ36" s="111">
        <v>8.358847618103027</v>
      </c>
      <c r="AR36" s="111">
        <v>8.36700439453125</v>
      </c>
      <c r="AS36" s="111">
        <v>8.357662200927734</v>
      </c>
      <c r="AT36" s="111">
        <v>8.606118202209473</v>
      </c>
      <c r="AU36" s="111">
        <v>8.848758697509766</v>
      </c>
      <c r="AV36" s="111">
        <v>9.185300827026367</v>
      </c>
      <c r="AW36" s="111">
        <v>9.58049488067627</v>
      </c>
      <c r="AX36" s="111">
        <v>10.042449951171875</v>
      </c>
      <c r="AY36" s="111">
        <v>10.37228012084961</v>
      </c>
      <c r="AZ36" s="111">
        <v>10.712869644165039</v>
      </c>
      <c r="BA36" s="111">
        <v>9.95755386352539</v>
      </c>
      <c r="BB36" s="111">
        <v>8.768420219421387</v>
      </c>
      <c r="BC36" s="111">
        <v>8.5381441116333</v>
      </c>
      <c r="BD36" s="111">
        <v>8.384390830993652</v>
      </c>
      <c r="BE36" s="111">
        <v>8.341611862182617</v>
      </c>
      <c r="BF36" s="111">
        <v>8.416653633117676</v>
      </c>
      <c r="BG36" s="111">
        <v>8.711231231689453</v>
      </c>
      <c r="BH36" s="111">
        <v>9.14913558959961</v>
      </c>
      <c r="BI36" s="111">
        <v>9.57929515838623</v>
      </c>
      <c r="BJ36" s="111">
        <v>9.938069343566895</v>
      </c>
      <c r="BK36" s="112"/>
    </row>
    <row r="37" spans="1:63" ht="10.5">
      <c r="A37" t="s">
        <v>378</v>
      </c>
      <c r="B37" t="s">
        <v>320</v>
      </c>
      <c r="C37" s="108">
        <v>5.92825984954834</v>
      </c>
      <c r="D37" s="110">
        <v>5.512402057647705</v>
      </c>
      <c r="E37" s="110">
        <v>5.198038578033447</v>
      </c>
      <c r="F37" s="110">
        <v>5.5837202072143555</v>
      </c>
      <c r="G37" s="110">
        <v>6.091033935546875</v>
      </c>
      <c r="H37" s="110">
        <v>6.6279449462890625</v>
      </c>
      <c r="I37" s="110">
        <v>6.157262802124023</v>
      </c>
      <c r="J37" s="110">
        <v>6.069676399230957</v>
      </c>
      <c r="K37" s="110">
        <v>5.257065773010254</v>
      </c>
      <c r="L37" s="110">
        <v>5.61916971206665</v>
      </c>
      <c r="M37" s="110">
        <v>7.2837419509887695</v>
      </c>
      <c r="N37" s="110">
        <v>6.89295768737793</v>
      </c>
      <c r="O37" s="110">
        <v>6.1122002601623535</v>
      </c>
      <c r="P37" s="110">
        <v>6.192124366760254</v>
      </c>
      <c r="Q37" s="110">
        <v>6.373271465301514</v>
      </c>
      <c r="R37" s="110">
        <v>7.282819747924805</v>
      </c>
      <c r="S37" s="110">
        <v>6.7840166091918945</v>
      </c>
      <c r="T37" s="110">
        <v>6.563121795654297</v>
      </c>
      <c r="U37" s="110">
        <v>7.236257076263428</v>
      </c>
      <c r="V37" s="110">
        <v>7.871799468994141</v>
      </c>
      <c r="W37" s="110">
        <v>10.483551025390625</v>
      </c>
      <c r="X37" s="110">
        <v>11.83449935913086</v>
      </c>
      <c r="Y37" s="110">
        <v>11.520021438598633</v>
      </c>
      <c r="Z37" s="110">
        <v>9.856361389160156</v>
      </c>
      <c r="AA37" s="110">
        <v>9.729382514953613</v>
      </c>
      <c r="AB37" s="110">
        <v>7.965193748474121</v>
      </c>
      <c r="AC37" s="110">
        <v>7.052481651306152</v>
      </c>
      <c r="AD37" s="110">
        <v>7.175275802612305</v>
      </c>
      <c r="AE37" s="110">
        <v>7.104787826538086</v>
      </c>
      <c r="AF37" s="110">
        <v>6.325446605682373</v>
      </c>
      <c r="AG37" s="110">
        <v>6.278717994689941</v>
      </c>
      <c r="AH37" s="110">
        <v>6.9754958152771</v>
      </c>
      <c r="AI37" s="110">
        <v>6.635820388793945</v>
      </c>
      <c r="AJ37" s="110">
        <v>4.753347396850586</v>
      </c>
      <c r="AK37" s="110">
        <v>7.1888556480407715</v>
      </c>
      <c r="AL37" s="110">
        <v>7.3300886154174805</v>
      </c>
      <c r="AM37" s="110">
        <v>6.243689060211182</v>
      </c>
      <c r="AN37" s="110">
        <v>7.4153361320495605</v>
      </c>
      <c r="AO37" s="110">
        <v>6.778688907623291</v>
      </c>
      <c r="AP37" s="111">
        <v>7.051465034484863</v>
      </c>
      <c r="AQ37" s="111">
        <v>7.29090690612793</v>
      </c>
      <c r="AR37" s="111">
        <v>7.320792198181152</v>
      </c>
      <c r="AS37" s="111">
        <v>7.50812292098999</v>
      </c>
      <c r="AT37" s="111">
        <v>7.685294151306152</v>
      </c>
      <c r="AU37" s="111">
        <v>7.770755767822266</v>
      </c>
      <c r="AV37" s="111">
        <v>7.8744001388549805</v>
      </c>
      <c r="AW37" s="111">
        <v>8.336152076721191</v>
      </c>
      <c r="AX37" s="111">
        <v>8.615591049194336</v>
      </c>
      <c r="AY37" s="111">
        <v>9.130501747131348</v>
      </c>
      <c r="AZ37" s="111">
        <v>9.02380084991455</v>
      </c>
      <c r="BA37" s="111">
        <v>8.446510314941406</v>
      </c>
      <c r="BB37" s="111">
        <v>7.346267223358154</v>
      </c>
      <c r="BC37" s="111">
        <v>7.314826965332031</v>
      </c>
      <c r="BD37" s="111">
        <v>7.279806137084961</v>
      </c>
      <c r="BE37" s="111">
        <v>7.40553617477417</v>
      </c>
      <c r="BF37" s="111">
        <v>7.3946051597595215</v>
      </c>
      <c r="BG37" s="111">
        <v>7.572035789489746</v>
      </c>
      <c r="BH37" s="111">
        <v>7.785792827606201</v>
      </c>
      <c r="BI37" s="111">
        <v>8.248414039611816</v>
      </c>
      <c r="BJ37" s="111">
        <v>8.466839790344238</v>
      </c>
      <c r="BK37" s="112"/>
    </row>
    <row r="38" spans="1:63" ht="10.5">
      <c r="A38" t="s">
        <v>379</v>
      </c>
      <c r="B38" t="s">
        <v>322</v>
      </c>
      <c r="C38" s="108">
        <v>6.631965637207031</v>
      </c>
      <c r="D38" s="110">
        <v>6.501354694366455</v>
      </c>
      <c r="E38" s="110">
        <v>6.875495910644531</v>
      </c>
      <c r="F38" s="110">
        <v>6.57883882522583</v>
      </c>
      <c r="G38" s="110">
        <v>6.848479270935059</v>
      </c>
      <c r="H38" s="110">
        <v>6.811270236968994</v>
      </c>
      <c r="I38" s="110">
        <v>6.795950889587402</v>
      </c>
      <c r="J38" s="110">
        <v>6.489404201507568</v>
      </c>
      <c r="K38" s="110">
        <v>6.429549694061279</v>
      </c>
      <c r="L38" s="110">
        <v>6.6050310134887695</v>
      </c>
      <c r="M38" s="110">
        <v>7.198081016540527</v>
      </c>
      <c r="N38" s="110">
        <v>7.308174133300781</v>
      </c>
      <c r="O38" s="110">
        <v>7.639669418334961</v>
      </c>
      <c r="P38" s="110">
        <v>7.486786365509033</v>
      </c>
      <c r="Q38" s="110">
        <v>6.665806293487549</v>
      </c>
      <c r="R38" s="110">
        <v>7.735996246337891</v>
      </c>
      <c r="S38" s="110">
        <v>7.9712910652160645</v>
      </c>
      <c r="T38" s="110">
        <v>7.557738780975342</v>
      </c>
      <c r="U38" s="110">
        <v>8.001151084899902</v>
      </c>
      <c r="V38" s="110">
        <v>7.961560249328613</v>
      </c>
      <c r="W38" s="110">
        <v>8.442574501037598</v>
      </c>
      <c r="X38" s="110">
        <v>9.80953311920166</v>
      </c>
      <c r="Y38" s="110">
        <v>10.23105239868164</v>
      </c>
      <c r="Z38" s="110">
        <v>10.722599983215332</v>
      </c>
      <c r="AA38" s="110">
        <v>10.334505081176758</v>
      </c>
      <c r="AB38" s="110">
        <v>10.065479278564453</v>
      </c>
      <c r="AC38" s="110">
        <v>9.734776496887207</v>
      </c>
      <c r="AD38" s="110">
        <v>9.388466835021973</v>
      </c>
      <c r="AE38" s="110">
        <v>9.007420539855957</v>
      </c>
      <c r="AF38" s="110">
        <v>9.116262435913086</v>
      </c>
      <c r="AG38" s="110">
        <v>9.120275497436523</v>
      </c>
      <c r="AH38" s="110">
        <v>9.290613174438477</v>
      </c>
      <c r="AI38" s="110">
        <v>9.374821662902832</v>
      </c>
      <c r="AJ38" s="110">
        <v>9.194330215454102</v>
      </c>
      <c r="AK38" s="110">
        <v>9.02928638458252</v>
      </c>
      <c r="AL38" s="110">
        <v>9.3698148727417</v>
      </c>
      <c r="AM38" s="110">
        <v>9.348298072814941</v>
      </c>
      <c r="AN38" s="110">
        <v>9.530068397521973</v>
      </c>
      <c r="AO38" s="110">
        <v>8.869701385498047</v>
      </c>
      <c r="AP38" s="111">
        <v>8.233753204345703</v>
      </c>
      <c r="AQ38" s="111">
        <v>8.170998573303223</v>
      </c>
      <c r="AR38" s="111">
        <v>8.271583557128906</v>
      </c>
      <c r="AS38" s="111">
        <v>8.342697143554688</v>
      </c>
      <c r="AT38" s="111">
        <v>8.622820854187012</v>
      </c>
      <c r="AU38" s="111">
        <v>9.104764938354492</v>
      </c>
      <c r="AV38" s="111">
        <v>9.453493118286133</v>
      </c>
      <c r="AW38" s="111">
        <v>9.840858459472656</v>
      </c>
      <c r="AX38" s="111">
        <v>10.100589752197266</v>
      </c>
      <c r="AY38" s="111">
        <v>10.454360008239746</v>
      </c>
      <c r="AZ38" s="111">
        <v>10.298839569091797</v>
      </c>
      <c r="BA38" s="111">
        <v>9.85800552368164</v>
      </c>
      <c r="BB38" s="111">
        <v>8.774040222167969</v>
      </c>
      <c r="BC38" s="111">
        <v>8.414348602294922</v>
      </c>
      <c r="BD38" s="111">
        <v>8.141814231872559</v>
      </c>
      <c r="BE38" s="111">
        <v>8.218131065368652</v>
      </c>
      <c r="BF38" s="111">
        <v>8.57164478302002</v>
      </c>
      <c r="BG38" s="111">
        <v>9.19140338897705</v>
      </c>
      <c r="BH38" s="111">
        <v>9.701845169067383</v>
      </c>
      <c r="BI38" s="111">
        <v>10.160849571228027</v>
      </c>
      <c r="BJ38" s="111">
        <v>10.30408000946045</v>
      </c>
      <c r="BK38" s="112"/>
    </row>
    <row r="39" spans="1:63" ht="10.5">
      <c r="A39" t="s">
        <v>380</v>
      </c>
      <c r="B39" t="s">
        <v>324</v>
      </c>
      <c r="C39" s="108">
        <v>6.1194071769714355</v>
      </c>
      <c r="D39" s="110">
        <v>6.4297404289245605</v>
      </c>
      <c r="E39" s="110">
        <v>5.630058765411377</v>
      </c>
      <c r="F39" s="110">
        <v>5.1917500495910645</v>
      </c>
      <c r="G39" s="110">
        <v>5.081599235534668</v>
      </c>
      <c r="H39" s="110">
        <v>4.93120002746582</v>
      </c>
      <c r="I39" s="110">
        <v>5.218748092651367</v>
      </c>
      <c r="J39" s="110">
        <v>5.567715167999268</v>
      </c>
      <c r="K39" s="110">
        <v>5.667082786560059</v>
      </c>
      <c r="L39" s="110">
        <v>5.943492889404297</v>
      </c>
      <c r="M39" s="110">
        <v>6.933513641357422</v>
      </c>
      <c r="N39" s="110">
        <v>7.285970211029053</v>
      </c>
      <c r="O39" s="110">
        <v>7.236830234527588</v>
      </c>
      <c r="P39" s="110">
        <v>7.193366527557373</v>
      </c>
      <c r="Q39" s="110">
        <v>6.587373733520508</v>
      </c>
      <c r="R39" s="110">
        <v>6.3358988761901855</v>
      </c>
      <c r="S39" s="110">
        <v>5.969367027282715</v>
      </c>
      <c r="T39" s="110">
        <v>5.890495777130127</v>
      </c>
      <c r="U39" s="110">
        <v>5.7864227294921875</v>
      </c>
      <c r="V39" s="110">
        <v>6.024779319763184</v>
      </c>
      <c r="W39" s="110">
        <v>6.448348045349121</v>
      </c>
      <c r="X39" s="110">
        <v>8.136994361877441</v>
      </c>
      <c r="Y39" s="110">
        <v>9.8417329788208</v>
      </c>
      <c r="Z39" s="110">
        <v>9.743142127990723</v>
      </c>
      <c r="AA39" s="110">
        <v>9.810953140258789</v>
      </c>
      <c r="AB39" s="110">
        <v>9.065838813781738</v>
      </c>
      <c r="AC39" s="110">
        <v>8.539179801940918</v>
      </c>
      <c r="AD39" s="110">
        <v>7.53274393081665</v>
      </c>
      <c r="AE39" s="110">
        <v>7.309523582458496</v>
      </c>
      <c r="AF39" s="110">
        <v>6.62265682220459</v>
      </c>
      <c r="AG39" s="110">
        <v>6.649685859680176</v>
      </c>
      <c r="AH39" s="110">
        <v>6.918892860412598</v>
      </c>
      <c r="AI39" s="110">
        <v>7.2787394523620605</v>
      </c>
      <c r="AJ39" s="110">
        <v>7.274627208709717</v>
      </c>
      <c r="AK39" s="110">
        <v>8.402381896972656</v>
      </c>
      <c r="AL39" s="110">
        <v>9.373186111450195</v>
      </c>
      <c r="AM39" s="110">
        <v>8.810123443603516</v>
      </c>
      <c r="AN39" s="110">
        <v>8.671493530273438</v>
      </c>
      <c r="AO39" s="110">
        <v>7.92287015914917</v>
      </c>
      <c r="AP39" s="111">
        <v>7.416418075561523</v>
      </c>
      <c r="AQ39" s="111">
        <v>6.935710906982422</v>
      </c>
      <c r="AR39" s="111">
        <v>6.93390417098999</v>
      </c>
      <c r="AS39" s="111">
        <v>7.081355094909668</v>
      </c>
      <c r="AT39" s="111">
        <v>7.3319268226623535</v>
      </c>
      <c r="AU39" s="111">
        <v>7.669699192047119</v>
      </c>
      <c r="AV39" s="111">
        <v>7.997819900512695</v>
      </c>
      <c r="AW39" s="111">
        <v>8.664807319641113</v>
      </c>
      <c r="AX39" s="111">
        <v>8.921156883239746</v>
      </c>
      <c r="AY39" s="111">
        <v>9.475732803344727</v>
      </c>
      <c r="AZ39" s="111">
        <v>9.794783592224121</v>
      </c>
      <c r="BA39" s="111">
        <v>9.372979164123535</v>
      </c>
      <c r="BB39" s="111">
        <v>8.111644744873047</v>
      </c>
      <c r="BC39" s="111">
        <v>7.187605857849121</v>
      </c>
      <c r="BD39" s="111">
        <v>6.730339050292969</v>
      </c>
      <c r="BE39" s="111">
        <v>6.655825138092041</v>
      </c>
      <c r="BF39" s="111">
        <v>6.972300052642822</v>
      </c>
      <c r="BG39" s="111">
        <v>7.561404228210449</v>
      </c>
      <c r="BH39" s="111">
        <v>8.076547622680664</v>
      </c>
      <c r="BI39" s="111">
        <v>8.702581405639648</v>
      </c>
      <c r="BJ39" s="111">
        <v>9.055624961853027</v>
      </c>
      <c r="BK39" s="112"/>
    </row>
    <row r="40" spans="2:62" ht="10.5">
      <c r="B40" t="s">
        <v>326</v>
      </c>
      <c r="C40" s="108">
        <v>4.596083641052246</v>
      </c>
      <c r="D40" s="110">
        <v>4.2627644538879395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</row>
    <row r="41" spans="3:62" ht="10.5">
      <c r="C41" s="109"/>
      <c r="D41" s="91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</row>
    <row r="42" spans="2:62" ht="10.5">
      <c r="B42" s="86" t="s">
        <v>381</v>
      </c>
      <c r="C42" s="109"/>
      <c r="D42" s="91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</row>
    <row r="43" spans="1:63" ht="10.5">
      <c r="A43" t="s">
        <v>382</v>
      </c>
      <c r="B43" t="s">
        <v>308</v>
      </c>
      <c r="C43" s="108">
        <v>7.481234550476074</v>
      </c>
      <c r="D43" s="110">
        <v>7.182137966156006</v>
      </c>
      <c r="E43" s="110">
        <v>6.51149845123291</v>
      </c>
      <c r="F43" s="110">
        <v>7.180690288543701</v>
      </c>
      <c r="G43" s="110">
        <v>8.83094596862793</v>
      </c>
      <c r="H43" s="110">
        <v>10.611788749694824</v>
      </c>
      <c r="I43" s="110">
        <v>8.746061325073242</v>
      </c>
      <c r="J43" s="110">
        <v>8.155547142028809</v>
      </c>
      <c r="K43" s="110">
        <v>8.533411979675293</v>
      </c>
      <c r="L43" s="110">
        <v>8.100979804992676</v>
      </c>
      <c r="M43" s="110">
        <v>9.08840274810791</v>
      </c>
      <c r="N43" s="110">
        <v>8.494285583496094</v>
      </c>
      <c r="O43" s="110">
        <v>7.720409870147705</v>
      </c>
      <c r="P43" s="110">
        <v>7.898581027984619</v>
      </c>
      <c r="Q43" s="110">
        <v>8.025973320007324</v>
      </c>
      <c r="R43" s="110">
        <v>9.052655220031738</v>
      </c>
      <c r="S43" s="110">
        <v>8.992406845092773</v>
      </c>
      <c r="T43" s="110">
        <v>9.469162940979004</v>
      </c>
      <c r="U43" s="110">
        <v>10.963160514831543</v>
      </c>
      <c r="V43" s="110">
        <v>11.694189071655273</v>
      </c>
      <c r="W43" s="110">
        <v>14.749174118041992</v>
      </c>
      <c r="X43" s="110">
        <v>15.393209457397461</v>
      </c>
      <c r="Y43" s="110">
        <v>13.746271133422852</v>
      </c>
      <c r="Z43" s="110">
        <v>12.897558212280273</v>
      </c>
      <c r="AA43" s="110">
        <v>12.366264343261719</v>
      </c>
      <c r="AB43" s="110">
        <v>11.205070495605469</v>
      </c>
      <c r="AC43" s="110">
        <v>9.64021110534668</v>
      </c>
      <c r="AD43" s="110">
        <v>9.305709838867188</v>
      </c>
      <c r="AE43" s="110">
        <v>10.076765060424805</v>
      </c>
      <c r="AF43" s="110">
        <v>10.358863830566406</v>
      </c>
      <c r="AG43" s="110">
        <v>10.286876678466797</v>
      </c>
      <c r="AH43" s="110">
        <v>11.284934043884277</v>
      </c>
      <c r="AI43" s="110">
        <v>10.234762191772461</v>
      </c>
      <c r="AJ43" s="110">
        <v>7.538780689239502</v>
      </c>
      <c r="AK43" s="110">
        <v>9.852166175842285</v>
      </c>
      <c r="AL43" s="110">
        <v>9.876534461975098</v>
      </c>
      <c r="AM43" s="110">
        <v>8.372904777526855</v>
      </c>
      <c r="AN43" s="110">
        <v>9.498041152954102</v>
      </c>
      <c r="AO43" s="110">
        <v>8.969494819641113</v>
      </c>
      <c r="AP43" s="111">
        <v>9.042926788330078</v>
      </c>
      <c r="AQ43" s="111">
        <v>9.659360885620117</v>
      </c>
      <c r="AR43" s="111">
        <v>10.082859992980957</v>
      </c>
      <c r="AS43" s="111">
        <v>10.508549690246582</v>
      </c>
      <c r="AT43" s="111">
        <v>10.862159729003906</v>
      </c>
      <c r="AU43" s="111">
        <v>10.734199523925781</v>
      </c>
      <c r="AV43" s="111">
        <v>10.499529838562012</v>
      </c>
      <c r="AW43" s="111">
        <v>10.604990005493164</v>
      </c>
      <c r="AX43" s="111">
        <v>10.459939956665039</v>
      </c>
      <c r="AY43" s="111">
        <v>10.488459587097168</v>
      </c>
      <c r="AZ43" s="111">
        <v>10.630260467529297</v>
      </c>
      <c r="BA43" s="111">
        <v>10.237489700317383</v>
      </c>
      <c r="BB43" s="111">
        <v>9.448271751403809</v>
      </c>
      <c r="BC43" s="111">
        <v>9.716446876525879</v>
      </c>
      <c r="BD43" s="111">
        <v>10.21261978149414</v>
      </c>
      <c r="BE43" s="111">
        <v>10.549480438232422</v>
      </c>
      <c r="BF43" s="111">
        <v>10.700400352478027</v>
      </c>
      <c r="BG43" s="111">
        <v>10.560999870300293</v>
      </c>
      <c r="BH43" s="111">
        <v>10.393159866333008</v>
      </c>
      <c r="BI43" s="111">
        <v>10.514630317687988</v>
      </c>
      <c r="BJ43" s="111">
        <v>10.33533000946045</v>
      </c>
      <c r="BK43" s="112"/>
    </row>
    <row r="44" spans="1:63" ht="10.5">
      <c r="A44" t="s">
        <v>383</v>
      </c>
      <c r="B44" t="s">
        <v>310</v>
      </c>
      <c r="C44" s="108">
        <v>6.93334436416626</v>
      </c>
      <c r="D44" s="110">
        <v>6.867772102355957</v>
      </c>
      <c r="E44" s="110">
        <v>6.5508713722229</v>
      </c>
      <c r="F44" s="110">
        <v>6.593767166137695</v>
      </c>
      <c r="G44" s="110">
        <v>6.785632133483887</v>
      </c>
      <c r="H44" s="110">
        <v>7.2952961921691895</v>
      </c>
      <c r="I44" s="110">
        <v>6.771111011505127</v>
      </c>
      <c r="J44" s="110">
        <v>6.872618675231934</v>
      </c>
      <c r="K44" s="110">
        <v>6.557253360748291</v>
      </c>
      <c r="L44" s="110">
        <v>6.982825756072998</v>
      </c>
      <c r="M44" s="110">
        <v>7.755721569061279</v>
      </c>
      <c r="N44" s="110">
        <v>7.941855430603027</v>
      </c>
      <c r="O44" s="110">
        <v>7.652414798736572</v>
      </c>
      <c r="P44" s="110">
        <v>7.435497283935547</v>
      </c>
      <c r="Q44" s="110">
        <v>7.554037094116211</v>
      </c>
      <c r="R44" s="110">
        <v>8.37269115447998</v>
      </c>
      <c r="S44" s="110">
        <v>8.017813682556152</v>
      </c>
      <c r="T44" s="110">
        <v>7.532124996185303</v>
      </c>
      <c r="U44" s="110">
        <v>7.610650539398193</v>
      </c>
      <c r="V44" s="110">
        <v>8.203624725341797</v>
      </c>
      <c r="W44" s="110">
        <v>10.632257461547852</v>
      </c>
      <c r="X44" s="110">
        <v>12.718003273010254</v>
      </c>
      <c r="Y44" s="110">
        <v>11.972514152526855</v>
      </c>
      <c r="Z44" s="110">
        <v>11.282270431518555</v>
      </c>
      <c r="AA44" s="110">
        <v>11.448596954345703</v>
      </c>
      <c r="AB44" s="110">
        <v>10.05024242401123</v>
      </c>
      <c r="AC44" s="110">
        <v>9.921286582946777</v>
      </c>
      <c r="AD44" s="110">
        <v>8.75981616973877</v>
      </c>
      <c r="AE44" s="110">
        <v>9.170942306518555</v>
      </c>
      <c r="AF44" s="110">
        <v>8.348076820373535</v>
      </c>
      <c r="AG44" s="110">
        <v>7.92299222946167</v>
      </c>
      <c r="AH44" s="110">
        <v>9.82357120513916</v>
      </c>
      <c r="AI44" s="110">
        <v>9.261293411254883</v>
      </c>
      <c r="AJ44" s="110">
        <v>7.660102367401123</v>
      </c>
      <c r="AK44" s="110">
        <v>9.793465614318848</v>
      </c>
      <c r="AL44" s="110">
        <v>10.131567001342773</v>
      </c>
      <c r="AM44" s="110">
        <v>9.026032447814941</v>
      </c>
      <c r="AN44" s="110">
        <v>9.747920989990234</v>
      </c>
      <c r="AO44" s="110">
        <v>9.110015869140625</v>
      </c>
      <c r="AP44" s="111">
        <v>8.825974464416504</v>
      </c>
      <c r="AQ44" s="111">
        <v>8.688006401062012</v>
      </c>
      <c r="AR44" s="111">
        <v>8.55551528930664</v>
      </c>
      <c r="AS44" s="111">
        <v>8.550515174865723</v>
      </c>
      <c r="AT44" s="111">
        <v>8.806065559387207</v>
      </c>
      <c r="AU44" s="111">
        <v>9.14856243133545</v>
      </c>
      <c r="AV44" s="111">
        <v>9.374123573303223</v>
      </c>
      <c r="AW44" s="111">
        <v>9.865072250366211</v>
      </c>
      <c r="AX44" s="111">
        <v>10.18025016784668</v>
      </c>
      <c r="AY44" s="111">
        <v>10.467989921569824</v>
      </c>
      <c r="AZ44" s="111">
        <v>10.366430282592773</v>
      </c>
      <c r="BA44" s="111">
        <v>9.939593315124512</v>
      </c>
      <c r="BB44" s="111">
        <v>8.956537246704102</v>
      </c>
      <c r="BC44" s="111">
        <v>8.682552337646484</v>
      </c>
      <c r="BD44" s="111">
        <v>8.372076988220215</v>
      </c>
      <c r="BE44" s="111">
        <v>8.331757545471191</v>
      </c>
      <c r="BF44" s="111">
        <v>8.555588722229004</v>
      </c>
      <c r="BG44" s="111">
        <v>8.993685722351074</v>
      </c>
      <c r="BH44" s="111">
        <v>9.308880805969238</v>
      </c>
      <c r="BI44" s="111">
        <v>9.82491397857666</v>
      </c>
      <c r="BJ44" s="111">
        <v>9.982810020446777</v>
      </c>
      <c r="BK44" s="112"/>
    </row>
    <row r="45" spans="1:63" ht="10.5">
      <c r="A45" t="s">
        <v>384</v>
      </c>
      <c r="B45" t="s">
        <v>312</v>
      </c>
      <c r="C45" s="108">
        <v>6.2963457107543945</v>
      </c>
      <c r="D45" s="110">
        <v>6.3921122550964355</v>
      </c>
      <c r="E45" s="110">
        <v>6.697363376617432</v>
      </c>
      <c r="F45" s="110">
        <v>7.076253414154053</v>
      </c>
      <c r="G45" s="110">
        <v>7.127193927764893</v>
      </c>
      <c r="H45" s="110">
        <v>7.134912490844727</v>
      </c>
      <c r="I45" s="110">
        <v>7.220134258270264</v>
      </c>
      <c r="J45" s="110">
        <v>6.488955497741699</v>
      </c>
      <c r="K45" s="110">
        <v>6.178374290466309</v>
      </c>
      <c r="L45" s="110">
        <v>6.357218265533447</v>
      </c>
      <c r="M45" s="110">
        <v>7.422122955322266</v>
      </c>
      <c r="N45" s="110">
        <v>7.20991325378418</v>
      </c>
      <c r="O45" s="110">
        <v>7.190173625946045</v>
      </c>
      <c r="P45" s="110">
        <v>7.24172830581665</v>
      </c>
      <c r="Q45" s="110">
        <v>7.616800308227539</v>
      </c>
      <c r="R45" s="110">
        <v>8.097406387329102</v>
      </c>
      <c r="S45" s="110">
        <v>7.9057464599609375</v>
      </c>
      <c r="T45" s="110">
        <v>7.980539798736572</v>
      </c>
      <c r="U45" s="110">
        <v>8.633267402648926</v>
      </c>
      <c r="V45" s="110">
        <v>9.336119651794434</v>
      </c>
      <c r="W45" s="110">
        <v>10.51423168182373</v>
      </c>
      <c r="X45" s="110">
        <v>12.947713851928711</v>
      </c>
      <c r="Y45" s="110">
        <v>11.14491081237793</v>
      </c>
      <c r="Z45" s="110">
        <v>10.725956916809082</v>
      </c>
      <c r="AA45" s="110">
        <v>10.977940559387207</v>
      </c>
      <c r="AB45" s="110">
        <v>9.43062686920166</v>
      </c>
      <c r="AC45" s="110">
        <v>8.938230514526367</v>
      </c>
      <c r="AD45" s="110">
        <v>8.514769554138184</v>
      </c>
      <c r="AE45" s="110">
        <v>7.8217339515686035</v>
      </c>
      <c r="AF45" s="110">
        <v>7.40612268447876</v>
      </c>
      <c r="AG45" s="110">
        <v>7.234205722808838</v>
      </c>
      <c r="AH45" s="110">
        <v>7.9843974113464355</v>
      </c>
      <c r="AI45" s="110">
        <v>7.59853458404541</v>
      </c>
      <c r="AJ45" s="110">
        <v>6.709565162658691</v>
      </c>
      <c r="AK45" s="110">
        <v>9.00035572052002</v>
      </c>
      <c r="AL45" s="110">
        <v>9.124515533447266</v>
      </c>
      <c r="AM45" s="110">
        <v>8.004733085632324</v>
      </c>
      <c r="AN45" s="110">
        <v>8.830805778503418</v>
      </c>
      <c r="AO45" s="110">
        <v>8.200151443481445</v>
      </c>
      <c r="AP45" s="111">
        <v>8.267359733581543</v>
      </c>
      <c r="AQ45" s="111">
        <v>8.391569137573242</v>
      </c>
      <c r="AR45" s="111">
        <v>8.586076736450195</v>
      </c>
      <c r="AS45" s="111">
        <v>8.820441246032715</v>
      </c>
      <c r="AT45" s="111">
        <v>8.934239387512207</v>
      </c>
      <c r="AU45" s="111">
        <v>8.935565948486328</v>
      </c>
      <c r="AV45" s="111">
        <v>9.03501033782959</v>
      </c>
      <c r="AW45" s="111">
        <v>9.37716293334961</v>
      </c>
      <c r="AX45" s="111">
        <v>9.685111045837402</v>
      </c>
      <c r="AY45" s="111">
        <v>9.827177047729492</v>
      </c>
      <c r="AZ45" s="111">
        <v>9.939645767211914</v>
      </c>
      <c r="BA45" s="111">
        <v>9.41668701171875</v>
      </c>
      <c r="BB45" s="111">
        <v>8.482128143310547</v>
      </c>
      <c r="BC45" s="111">
        <v>8.341859817504883</v>
      </c>
      <c r="BD45" s="111">
        <v>8.301759719848633</v>
      </c>
      <c r="BE45" s="111">
        <v>8.616081237792969</v>
      </c>
      <c r="BF45" s="111">
        <v>8.542795181274414</v>
      </c>
      <c r="BG45" s="111">
        <v>8.702336311340332</v>
      </c>
      <c r="BH45" s="111">
        <v>8.82224178314209</v>
      </c>
      <c r="BI45" s="111">
        <v>9.173502922058105</v>
      </c>
      <c r="BJ45" s="111">
        <v>9.418217658996582</v>
      </c>
      <c r="BK45" s="112"/>
    </row>
    <row r="46" spans="1:63" ht="10.5">
      <c r="A46" t="s">
        <v>385</v>
      </c>
      <c r="B46" t="s">
        <v>314</v>
      </c>
      <c r="C46" s="108">
        <v>6.195784568786621</v>
      </c>
      <c r="D46" s="110">
        <v>6.503868103027344</v>
      </c>
      <c r="E46" s="110">
        <v>6.4455156326293945</v>
      </c>
      <c r="F46" s="110">
        <v>6.423825263977051</v>
      </c>
      <c r="G46" s="110">
        <v>6.912778377532959</v>
      </c>
      <c r="H46" s="110">
        <v>7.586732864379883</v>
      </c>
      <c r="I46" s="110">
        <v>7.472377777099609</v>
      </c>
      <c r="J46" s="110">
        <v>7.279983043670654</v>
      </c>
      <c r="K46" s="110">
        <v>6.77461576461792</v>
      </c>
      <c r="L46" s="110">
        <v>6.240257740020752</v>
      </c>
      <c r="M46" s="110">
        <v>7.9549760818481445</v>
      </c>
      <c r="N46" s="110">
        <v>7.8188042640686035</v>
      </c>
      <c r="O46" s="110">
        <v>6.755754470825195</v>
      </c>
      <c r="P46" s="110">
        <v>7.165469169616699</v>
      </c>
      <c r="Q46" s="110">
        <v>7.430893421173096</v>
      </c>
      <c r="R46" s="110">
        <v>8.323040962219238</v>
      </c>
      <c r="S46" s="110">
        <v>8.284322738647461</v>
      </c>
      <c r="T46" s="110">
        <v>8.177681922912598</v>
      </c>
      <c r="U46" s="110">
        <v>8.744908332824707</v>
      </c>
      <c r="V46" s="110">
        <v>8.553011894226074</v>
      </c>
      <c r="W46" s="110">
        <v>10.51749324798584</v>
      </c>
      <c r="X46" s="110">
        <v>11.506512641906738</v>
      </c>
      <c r="Y46" s="110">
        <v>11.736120223999023</v>
      </c>
      <c r="Z46" s="110">
        <v>10.55436897277832</v>
      </c>
      <c r="AA46" s="110">
        <v>10.12277889251709</v>
      </c>
      <c r="AB46" s="110">
        <v>8.995501518249512</v>
      </c>
      <c r="AC46" s="110">
        <v>8.248248100280762</v>
      </c>
      <c r="AD46" s="110">
        <v>8.55933666229248</v>
      </c>
      <c r="AE46" s="110">
        <v>8.289440155029297</v>
      </c>
      <c r="AF46" s="110">
        <v>7.955635070800781</v>
      </c>
      <c r="AG46" s="110">
        <v>7.617109298706055</v>
      </c>
      <c r="AH46" s="110">
        <v>8.41622257232666</v>
      </c>
      <c r="AI46" s="110">
        <v>8.079535484313965</v>
      </c>
      <c r="AJ46" s="110">
        <v>6.183941841125488</v>
      </c>
      <c r="AK46" s="110">
        <v>8.110820770263672</v>
      </c>
      <c r="AL46" s="110">
        <v>7.891859531402588</v>
      </c>
      <c r="AM46" s="110">
        <v>7.703462600708008</v>
      </c>
      <c r="AN46" s="110">
        <v>8.531079292297363</v>
      </c>
      <c r="AO46" s="110">
        <v>8.058260917663574</v>
      </c>
      <c r="AP46" s="111">
        <v>8.190600395202637</v>
      </c>
      <c r="AQ46" s="111">
        <v>8.543195724487305</v>
      </c>
      <c r="AR46" s="111">
        <v>8.731961250305176</v>
      </c>
      <c r="AS46" s="111">
        <v>8.885492324829102</v>
      </c>
      <c r="AT46" s="111">
        <v>8.889290809631348</v>
      </c>
      <c r="AU46" s="111">
        <v>8.888518333435059</v>
      </c>
      <c r="AV46" s="111">
        <v>8.631709098815918</v>
      </c>
      <c r="AW46" s="111">
        <v>9.212023735046387</v>
      </c>
      <c r="AX46" s="111">
        <v>9.424385070800781</v>
      </c>
      <c r="AY46" s="111">
        <v>9.6239595413208</v>
      </c>
      <c r="AZ46" s="111">
        <v>9.766641616821289</v>
      </c>
      <c r="BA46" s="111">
        <v>9.237199783325195</v>
      </c>
      <c r="BB46" s="111">
        <v>8.464402198791504</v>
      </c>
      <c r="BC46" s="111">
        <v>8.462639808654785</v>
      </c>
      <c r="BD46" s="111">
        <v>8.598311424255371</v>
      </c>
      <c r="BE46" s="111">
        <v>8.613639831542969</v>
      </c>
      <c r="BF46" s="111">
        <v>8.57420539855957</v>
      </c>
      <c r="BG46" s="111">
        <v>8.591365814208984</v>
      </c>
      <c r="BH46" s="111">
        <v>8.573698043823242</v>
      </c>
      <c r="BI46" s="111">
        <v>9.10988998413086</v>
      </c>
      <c r="BJ46" s="111">
        <v>9.338425636291504</v>
      </c>
      <c r="BK46" s="112"/>
    </row>
    <row r="47" spans="1:63" ht="10.5">
      <c r="A47" t="s">
        <v>386</v>
      </c>
      <c r="B47" t="s">
        <v>316</v>
      </c>
      <c r="C47" s="108">
        <v>6.923262119293213</v>
      </c>
      <c r="D47" s="110">
        <v>6.704452037811279</v>
      </c>
      <c r="E47" s="110">
        <v>6.420112133026123</v>
      </c>
      <c r="F47" s="110">
        <v>6.793426990509033</v>
      </c>
      <c r="G47" s="110">
        <v>7.504056453704834</v>
      </c>
      <c r="H47" s="110">
        <v>7.898449897766113</v>
      </c>
      <c r="I47" s="110">
        <v>7.578954219818115</v>
      </c>
      <c r="J47" s="110">
        <v>7.687596321105957</v>
      </c>
      <c r="K47" s="110">
        <v>6.6272687911987305</v>
      </c>
      <c r="L47" s="110">
        <v>7.745321273803711</v>
      </c>
      <c r="M47" s="110">
        <v>8.346324920654297</v>
      </c>
      <c r="N47" s="110">
        <v>8.153824806213379</v>
      </c>
      <c r="O47" s="110">
        <v>7.794343948364258</v>
      </c>
      <c r="P47" s="110">
        <v>7.713315010070801</v>
      </c>
      <c r="Q47" s="110">
        <v>7.571139335632324</v>
      </c>
      <c r="R47" s="110">
        <v>8.7347412109375</v>
      </c>
      <c r="S47" s="110">
        <v>8.414536476135254</v>
      </c>
      <c r="T47" s="110">
        <v>8.088374137878418</v>
      </c>
      <c r="U47" s="110">
        <v>8.943495750427246</v>
      </c>
      <c r="V47" s="110">
        <v>9.677294731140137</v>
      </c>
      <c r="W47" s="110">
        <v>12.569732666015625</v>
      </c>
      <c r="X47" s="110">
        <v>14.858444213867188</v>
      </c>
      <c r="Y47" s="110">
        <v>13.791869163513184</v>
      </c>
      <c r="Z47" s="110">
        <v>12.564000129699707</v>
      </c>
      <c r="AA47" s="110">
        <v>12.281329154968262</v>
      </c>
      <c r="AB47" s="110">
        <v>10.116835594177246</v>
      </c>
      <c r="AC47" s="110">
        <v>9.567464828491211</v>
      </c>
      <c r="AD47" s="110">
        <v>9.708695411682129</v>
      </c>
      <c r="AE47" s="110">
        <v>8.843103408813477</v>
      </c>
      <c r="AF47" s="110">
        <v>8.538713455200195</v>
      </c>
      <c r="AG47" s="110">
        <v>8.554967880249023</v>
      </c>
      <c r="AH47" s="110">
        <v>9.101285934448242</v>
      </c>
      <c r="AI47" s="110">
        <v>8.643830299377441</v>
      </c>
      <c r="AJ47" s="110">
        <v>7.270312309265137</v>
      </c>
      <c r="AK47" s="110">
        <v>9.0386962890625</v>
      </c>
      <c r="AL47" s="110">
        <v>9.92298698425293</v>
      </c>
      <c r="AM47" s="110">
        <v>8.191341400146484</v>
      </c>
      <c r="AN47" s="110">
        <v>9.029788970947266</v>
      </c>
      <c r="AO47" s="110">
        <v>8.474020004272461</v>
      </c>
      <c r="AP47" s="111">
        <v>8.501602172851562</v>
      </c>
      <c r="AQ47" s="111">
        <v>8.871784210205078</v>
      </c>
      <c r="AR47" s="111">
        <v>8.88077163696289</v>
      </c>
      <c r="AS47" s="111">
        <v>9.076708793640137</v>
      </c>
      <c r="AT47" s="111">
        <v>9.292728424072266</v>
      </c>
      <c r="AU47" s="111">
        <v>9.523723602294922</v>
      </c>
      <c r="AV47" s="111">
        <v>9.779730796813965</v>
      </c>
      <c r="AW47" s="111">
        <v>10.140910148620605</v>
      </c>
      <c r="AX47" s="111">
        <v>10.44594955444336</v>
      </c>
      <c r="AY47" s="111">
        <v>10.336159706115723</v>
      </c>
      <c r="AZ47" s="111">
        <v>10.319219589233398</v>
      </c>
      <c r="BA47" s="111">
        <v>9.700098991394043</v>
      </c>
      <c r="BB47" s="111">
        <v>8.900802612304688</v>
      </c>
      <c r="BC47" s="111">
        <v>8.816481590270996</v>
      </c>
      <c r="BD47" s="111">
        <v>8.752267837524414</v>
      </c>
      <c r="BE47" s="111">
        <v>8.863823890686035</v>
      </c>
      <c r="BF47" s="111">
        <v>9.115815162658691</v>
      </c>
      <c r="BG47" s="111">
        <v>9.41771411895752</v>
      </c>
      <c r="BH47" s="111">
        <v>9.818187713623047</v>
      </c>
      <c r="BI47" s="111">
        <v>10.286080360412598</v>
      </c>
      <c r="BJ47" s="111">
        <v>10.5004301071167</v>
      </c>
      <c r="BK47" s="112"/>
    </row>
    <row r="48" spans="1:63" ht="10.5">
      <c r="A48" t="s">
        <v>387</v>
      </c>
      <c r="B48" t="s">
        <v>318</v>
      </c>
      <c r="C48" s="108">
        <v>6.478163719177246</v>
      </c>
      <c r="D48" s="110">
        <v>6.58765983581543</v>
      </c>
      <c r="E48" s="110">
        <v>6.507625579833984</v>
      </c>
      <c r="F48" s="110">
        <v>6.684119701385498</v>
      </c>
      <c r="G48" s="110">
        <v>6.423553466796875</v>
      </c>
      <c r="H48" s="110">
        <v>6.861423492431641</v>
      </c>
      <c r="I48" s="110">
        <v>6.671957969665527</v>
      </c>
      <c r="J48" s="110">
        <v>6.958826065063477</v>
      </c>
      <c r="K48" s="110">
        <v>6.293381214141846</v>
      </c>
      <c r="L48" s="110">
        <v>6.4941020011901855</v>
      </c>
      <c r="M48" s="110">
        <v>7.702413558959961</v>
      </c>
      <c r="N48" s="110">
        <v>7.5464982986450195</v>
      </c>
      <c r="O48" s="110">
        <v>7.028554916381836</v>
      </c>
      <c r="P48" s="110">
        <v>7.18924617767334</v>
      </c>
      <c r="Q48" s="110">
        <v>7.175863265991211</v>
      </c>
      <c r="R48" s="110">
        <v>8.135247230529785</v>
      </c>
      <c r="S48" s="110">
        <v>7.680054664611816</v>
      </c>
      <c r="T48" s="110">
        <v>7.22335147857666</v>
      </c>
      <c r="U48" s="110">
        <v>7.615270137786865</v>
      </c>
      <c r="V48" s="110">
        <v>8.195672035217285</v>
      </c>
      <c r="W48" s="110">
        <v>10.617241859436035</v>
      </c>
      <c r="X48" s="110">
        <v>13.209434509277344</v>
      </c>
      <c r="Y48" s="110">
        <v>12.980119705200195</v>
      </c>
      <c r="Z48" s="110">
        <v>11.772574424743652</v>
      </c>
      <c r="AA48" s="110">
        <v>11.858314514160156</v>
      </c>
      <c r="AB48" s="110">
        <v>10.054381370544434</v>
      </c>
      <c r="AC48" s="110">
        <v>9.451801300048828</v>
      </c>
      <c r="AD48" s="110">
        <v>10.04770278930664</v>
      </c>
      <c r="AE48" s="110">
        <v>8.863455772399902</v>
      </c>
      <c r="AF48" s="110">
        <v>7.682281494140625</v>
      </c>
      <c r="AG48" s="110">
        <v>7.804528713226318</v>
      </c>
      <c r="AH48" s="110">
        <v>8.200438499450684</v>
      </c>
      <c r="AI48" s="110">
        <v>7.877057075500488</v>
      </c>
      <c r="AJ48" s="110">
        <v>7.221460819244385</v>
      </c>
      <c r="AK48" s="110">
        <v>8.851421356201172</v>
      </c>
      <c r="AL48" s="110">
        <v>9.446157455444336</v>
      </c>
      <c r="AM48" s="110">
        <v>7.991703510284424</v>
      </c>
      <c r="AN48" s="110">
        <v>8.63992691040039</v>
      </c>
      <c r="AO48" s="110">
        <v>7.92868709564209</v>
      </c>
      <c r="AP48" s="111">
        <v>8.127374649047852</v>
      </c>
      <c r="AQ48" s="111">
        <v>8.20973014831543</v>
      </c>
      <c r="AR48" s="111">
        <v>8.33249568939209</v>
      </c>
      <c r="AS48" s="111">
        <v>8.484633445739746</v>
      </c>
      <c r="AT48" s="111">
        <v>8.602102279663086</v>
      </c>
      <c r="AU48" s="111">
        <v>8.814295768737793</v>
      </c>
      <c r="AV48" s="111">
        <v>9.039430618286133</v>
      </c>
      <c r="AW48" s="111">
        <v>9.602152824401855</v>
      </c>
      <c r="AX48" s="111">
        <v>9.944486618041992</v>
      </c>
      <c r="AY48" s="111">
        <v>9.88608169555664</v>
      </c>
      <c r="AZ48" s="111">
        <v>10.089059829711914</v>
      </c>
      <c r="BA48" s="111">
        <v>9.454221725463867</v>
      </c>
      <c r="BB48" s="111">
        <v>8.393926620483398</v>
      </c>
      <c r="BC48" s="111">
        <v>8.27283763885498</v>
      </c>
      <c r="BD48" s="111">
        <v>8.336877822875977</v>
      </c>
      <c r="BE48" s="111">
        <v>8.348333358764648</v>
      </c>
      <c r="BF48" s="111">
        <v>8.44597053527832</v>
      </c>
      <c r="BG48" s="111">
        <v>8.622318267822266</v>
      </c>
      <c r="BH48" s="111">
        <v>9.046283721923828</v>
      </c>
      <c r="BI48" s="111">
        <v>9.528191566467285</v>
      </c>
      <c r="BJ48" s="111">
        <v>9.79072093963623</v>
      </c>
      <c r="BK48" s="112"/>
    </row>
    <row r="49" spans="1:63" ht="10.5">
      <c r="A49" t="s">
        <v>388</v>
      </c>
      <c r="B49" t="s">
        <v>320</v>
      </c>
      <c r="C49" s="108">
        <v>6.244718551635742</v>
      </c>
      <c r="D49" s="110">
        <v>5.938138484954834</v>
      </c>
      <c r="E49" s="110">
        <v>5.892871856689453</v>
      </c>
      <c r="F49" s="110">
        <v>6.190881252288818</v>
      </c>
      <c r="G49" s="110">
        <v>5.888957977294922</v>
      </c>
      <c r="H49" s="110">
        <v>6.570426940917969</v>
      </c>
      <c r="I49" s="110">
        <v>6.380216598510742</v>
      </c>
      <c r="J49" s="110">
        <v>6.190992832183838</v>
      </c>
      <c r="K49" s="110">
        <v>5.757684707641602</v>
      </c>
      <c r="L49" s="110">
        <v>5.89778470993042</v>
      </c>
      <c r="M49" s="110">
        <v>6.521771430969238</v>
      </c>
      <c r="N49" s="110">
        <v>7.454074382781982</v>
      </c>
      <c r="O49" s="110">
        <v>6.752734661102295</v>
      </c>
      <c r="P49" s="110">
        <v>6.791178226470947</v>
      </c>
      <c r="Q49" s="110">
        <v>6.612532138824463</v>
      </c>
      <c r="R49" s="110">
        <v>7.177734851837158</v>
      </c>
      <c r="S49" s="110">
        <v>6.912014961242676</v>
      </c>
      <c r="T49" s="110">
        <v>6.782594203948975</v>
      </c>
      <c r="U49" s="110">
        <v>7.5906662940979</v>
      </c>
      <c r="V49" s="110">
        <v>8.462030410766602</v>
      </c>
      <c r="W49" s="110">
        <v>10.45197868347168</v>
      </c>
      <c r="X49" s="110">
        <v>11.342122077941895</v>
      </c>
      <c r="Y49" s="110">
        <v>11.480356216430664</v>
      </c>
      <c r="Z49" s="110">
        <v>10.594653129577637</v>
      </c>
      <c r="AA49" s="110">
        <v>10.004547119140625</v>
      </c>
      <c r="AB49" s="110">
        <v>8.497230529785156</v>
      </c>
      <c r="AC49" s="110">
        <v>8.217767715454102</v>
      </c>
      <c r="AD49" s="110">
        <v>7.627552032470703</v>
      </c>
      <c r="AE49" s="110">
        <v>7.460093975067139</v>
      </c>
      <c r="AF49" s="110">
        <v>6.7827606201171875</v>
      </c>
      <c r="AG49" s="110">
        <v>6.827953815460205</v>
      </c>
      <c r="AH49" s="110">
        <v>7.282937526702881</v>
      </c>
      <c r="AI49" s="110">
        <v>7.297203540802002</v>
      </c>
      <c r="AJ49" s="110">
        <v>5.7048468589782715</v>
      </c>
      <c r="AK49" s="110">
        <v>7.389091491699219</v>
      </c>
      <c r="AL49" s="110">
        <v>7.854936599731445</v>
      </c>
      <c r="AM49" s="110">
        <v>7.518633842468262</v>
      </c>
      <c r="AN49" s="110">
        <v>8.11766529083252</v>
      </c>
      <c r="AO49" s="110">
        <v>7.558389186859131</v>
      </c>
      <c r="AP49" s="111">
        <v>7.5603861808776855</v>
      </c>
      <c r="AQ49" s="111">
        <v>7.699915885925293</v>
      </c>
      <c r="AR49" s="111">
        <v>7.774419784545898</v>
      </c>
      <c r="AS49" s="111">
        <v>7.920330047607422</v>
      </c>
      <c r="AT49" s="111">
        <v>8.071797370910645</v>
      </c>
      <c r="AU49" s="111">
        <v>8.177568435668945</v>
      </c>
      <c r="AV49" s="111">
        <v>8.27189826965332</v>
      </c>
      <c r="AW49" s="111">
        <v>8.753388404846191</v>
      </c>
      <c r="AX49" s="111">
        <v>9.033486366271973</v>
      </c>
      <c r="AY49" s="111">
        <v>9.394598960876465</v>
      </c>
      <c r="AZ49" s="111">
        <v>9.407766342163086</v>
      </c>
      <c r="BA49" s="111">
        <v>8.931429862976074</v>
      </c>
      <c r="BB49" s="111">
        <v>7.815211772918701</v>
      </c>
      <c r="BC49" s="111">
        <v>7.6336259841918945</v>
      </c>
      <c r="BD49" s="111">
        <v>7.580533981323242</v>
      </c>
      <c r="BE49" s="111">
        <v>7.724102020263672</v>
      </c>
      <c r="BF49" s="111">
        <v>7.867949962615967</v>
      </c>
      <c r="BG49" s="111">
        <v>7.98737907409668</v>
      </c>
      <c r="BH49" s="111">
        <v>8.19987964630127</v>
      </c>
      <c r="BI49" s="111">
        <v>8.688516616821289</v>
      </c>
      <c r="BJ49" s="111">
        <v>8.873702049255371</v>
      </c>
      <c r="BK49" s="112"/>
    </row>
    <row r="50" spans="1:63" ht="10.5">
      <c r="A50" t="s">
        <v>389</v>
      </c>
      <c r="B50" t="s">
        <v>322</v>
      </c>
      <c r="C50" s="108">
        <v>5.5550994873046875</v>
      </c>
      <c r="D50" s="110">
        <v>5.5776286125183105</v>
      </c>
      <c r="E50" s="110">
        <v>5.416239261627197</v>
      </c>
      <c r="F50" s="110">
        <v>5.342219829559326</v>
      </c>
      <c r="G50" s="110">
        <v>5.476187229156494</v>
      </c>
      <c r="H50" s="110">
        <v>5.319464683532715</v>
      </c>
      <c r="I50" s="110">
        <v>5.4616851806640625</v>
      </c>
      <c r="J50" s="110">
        <v>4.961415767669678</v>
      </c>
      <c r="K50" s="110">
        <v>5.05718994140625</v>
      </c>
      <c r="L50" s="110">
        <v>5.258078575134277</v>
      </c>
      <c r="M50" s="110">
        <v>6.400417327880859</v>
      </c>
      <c r="N50" s="110">
        <v>6.321290493011475</v>
      </c>
      <c r="O50" s="110">
        <v>6.158321857452393</v>
      </c>
      <c r="P50" s="110">
        <v>6.2413859367370605</v>
      </c>
      <c r="Q50" s="110">
        <v>6.171144962310791</v>
      </c>
      <c r="R50" s="110">
        <v>6.821359634399414</v>
      </c>
      <c r="S50" s="110">
        <v>6.128006458282471</v>
      </c>
      <c r="T50" s="110">
        <v>6.2983598709106445</v>
      </c>
      <c r="U50" s="110">
        <v>6.631008148193359</v>
      </c>
      <c r="V50" s="110">
        <v>6.626412868499756</v>
      </c>
      <c r="W50" s="110">
        <v>8.13662052154541</v>
      </c>
      <c r="X50" s="110">
        <v>8.570688247680664</v>
      </c>
      <c r="Y50" s="110">
        <v>8.787450790405273</v>
      </c>
      <c r="Z50" s="110">
        <v>8.922218322753906</v>
      </c>
      <c r="AA50" s="110">
        <v>8.870518684387207</v>
      </c>
      <c r="AB50" s="110">
        <v>8.151217460632324</v>
      </c>
      <c r="AC50" s="110">
        <v>7.319154739379883</v>
      </c>
      <c r="AD50" s="110">
        <v>7.381873607635498</v>
      </c>
      <c r="AE50" s="110">
        <v>6.701071262359619</v>
      </c>
      <c r="AF50" s="110">
        <v>6.426736354827881</v>
      </c>
      <c r="AG50" s="110">
        <v>6.4826178550720215</v>
      </c>
      <c r="AH50" s="110">
        <v>6.461888790130615</v>
      </c>
      <c r="AI50" s="110">
        <v>5.9561028480529785</v>
      </c>
      <c r="AJ50" s="110">
        <v>5.515804767608643</v>
      </c>
      <c r="AK50" s="110">
        <v>7.1573166847229</v>
      </c>
      <c r="AL50" s="110">
        <v>7.390946865081787</v>
      </c>
      <c r="AM50" s="110">
        <v>7.158362865447998</v>
      </c>
      <c r="AN50" s="110">
        <v>7.775063991546631</v>
      </c>
      <c r="AO50" s="110">
        <v>7.156027793884277</v>
      </c>
      <c r="AP50" s="111">
        <v>7.002388000488281</v>
      </c>
      <c r="AQ50" s="111">
        <v>6.769433975219727</v>
      </c>
      <c r="AR50" s="111">
        <v>6.847104072570801</v>
      </c>
      <c r="AS50" s="111">
        <v>6.973321914672852</v>
      </c>
      <c r="AT50" s="111">
        <v>7.167964935302734</v>
      </c>
      <c r="AU50" s="111">
        <v>7.4190192222595215</v>
      </c>
      <c r="AV50" s="111">
        <v>7.780331134796143</v>
      </c>
      <c r="AW50" s="111">
        <v>8.277246475219727</v>
      </c>
      <c r="AX50" s="111">
        <v>8.48896312713623</v>
      </c>
      <c r="AY50" s="111">
        <v>8.775938034057617</v>
      </c>
      <c r="AZ50" s="111">
        <v>9.080464363098145</v>
      </c>
      <c r="BA50" s="111">
        <v>8.65206241607666</v>
      </c>
      <c r="BB50" s="111">
        <v>7.3719801902771</v>
      </c>
      <c r="BC50" s="111">
        <v>6.824318885803223</v>
      </c>
      <c r="BD50" s="111">
        <v>6.662418842315674</v>
      </c>
      <c r="BE50" s="111">
        <v>6.81447696685791</v>
      </c>
      <c r="BF50" s="111">
        <v>7.017545223236084</v>
      </c>
      <c r="BG50" s="111">
        <v>7.402414798736572</v>
      </c>
      <c r="BH50" s="111">
        <v>7.766419887542725</v>
      </c>
      <c r="BI50" s="111">
        <v>8.166817665100098</v>
      </c>
      <c r="BJ50" s="111">
        <v>8.406256675720215</v>
      </c>
      <c r="BK50" s="112"/>
    </row>
    <row r="51" spans="1:63" ht="10.5">
      <c r="A51" t="s">
        <v>390</v>
      </c>
      <c r="B51" t="s">
        <v>324</v>
      </c>
      <c r="C51" s="108">
        <v>5.631148338317871</v>
      </c>
      <c r="D51" s="110">
        <v>5.486851692199707</v>
      </c>
      <c r="E51" s="110">
        <v>5.117637634277344</v>
      </c>
      <c r="F51" s="110">
        <v>5.1984710693359375</v>
      </c>
      <c r="G51" s="110">
        <v>5.779341697692871</v>
      </c>
      <c r="H51" s="110">
        <v>6.458824634552002</v>
      </c>
      <c r="I51" s="110">
        <v>6.274848461151123</v>
      </c>
      <c r="J51" s="110">
        <v>6.127994537353516</v>
      </c>
      <c r="K51" s="110">
        <v>5.488999366760254</v>
      </c>
      <c r="L51" s="110">
        <v>5.377161026000977</v>
      </c>
      <c r="M51" s="110">
        <v>7.246404647827148</v>
      </c>
      <c r="N51" s="110">
        <v>6.730347633361816</v>
      </c>
      <c r="O51" s="110">
        <v>6.233797073364258</v>
      </c>
      <c r="P51" s="110">
        <v>6.151583194732666</v>
      </c>
      <c r="Q51" s="110">
        <v>6.264936447143555</v>
      </c>
      <c r="R51" s="110">
        <v>6.70390510559082</v>
      </c>
      <c r="S51" s="110">
        <v>6.966433525085449</v>
      </c>
      <c r="T51" s="110">
        <v>6.484257221221924</v>
      </c>
      <c r="U51" s="110">
        <v>6.983354091644287</v>
      </c>
      <c r="V51" s="110">
        <v>7.087674617767334</v>
      </c>
      <c r="W51" s="110">
        <v>9.030658721923828</v>
      </c>
      <c r="X51" s="110">
        <v>10.345813751220703</v>
      </c>
      <c r="Y51" s="110">
        <v>11.017901420593262</v>
      </c>
      <c r="Z51" s="110">
        <v>9.056290626525879</v>
      </c>
      <c r="AA51" s="110">
        <v>9.56378173828125</v>
      </c>
      <c r="AB51" s="110">
        <v>7.921149730682373</v>
      </c>
      <c r="AC51" s="110">
        <v>7.019847869873047</v>
      </c>
      <c r="AD51" s="110">
        <v>6.71261739730835</v>
      </c>
      <c r="AE51" s="110">
        <v>6.722917556762695</v>
      </c>
      <c r="AF51" s="110">
        <v>5.925085067749023</v>
      </c>
      <c r="AG51" s="110">
        <v>5.7497477531433105</v>
      </c>
      <c r="AH51" s="110">
        <v>6.683483123779297</v>
      </c>
      <c r="AI51" s="110">
        <v>6.650363922119141</v>
      </c>
      <c r="AJ51" s="110">
        <v>4.451930999755859</v>
      </c>
      <c r="AK51" s="110">
        <v>6.912237167358398</v>
      </c>
      <c r="AL51" s="110">
        <v>7.261974334716797</v>
      </c>
      <c r="AM51" s="110">
        <v>6.572220802307129</v>
      </c>
      <c r="AN51" s="110">
        <v>7.45720911026001</v>
      </c>
      <c r="AO51" s="110">
        <v>6.968174934387207</v>
      </c>
      <c r="AP51" s="111">
        <v>7.129528999328613</v>
      </c>
      <c r="AQ51" s="111">
        <v>7.386366844177246</v>
      </c>
      <c r="AR51" s="111">
        <v>7.527409076690674</v>
      </c>
      <c r="AS51" s="111">
        <v>7.66765022277832</v>
      </c>
      <c r="AT51" s="111">
        <v>7.726891994476318</v>
      </c>
      <c r="AU51" s="111">
        <v>7.9135661125183105</v>
      </c>
      <c r="AV51" s="111">
        <v>7.914114952087402</v>
      </c>
      <c r="AW51" s="111">
        <v>8.280781745910645</v>
      </c>
      <c r="AX51" s="111">
        <v>8.48565673828125</v>
      </c>
      <c r="AY51" s="111">
        <v>9.034570693969727</v>
      </c>
      <c r="AZ51" s="111">
        <v>9.116121292114258</v>
      </c>
      <c r="BA51" s="111">
        <v>8.601720809936523</v>
      </c>
      <c r="BB51" s="111">
        <v>7.340274810791016</v>
      </c>
      <c r="BC51" s="111">
        <v>7.130742073059082</v>
      </c>
      <c r="BD51" s="111">
        <v>7.10685920715332</v>
      </c>
      <c r="BE51" s="111">
        <v>7.288261890411377</v>
      </c>
      <c r="BF51" s="111">
        <v>7.478725910186768</v>
      </c>
      <c r="BG51" s="111">
        <v>7.682558059692383</v>
      </c>
      <c r="BH51" s="111">
        <v>7.705988883972168</v>
      </c>
      <c r="BI51" s="111">
        <v>8.186544418334961</v>
      </c>
      <c r="BJ51" s="111">
        <v>8.520085334777832</v>
      </c>
      <c r="BK51" s="112"/>
    </row>
    <row r="52" spans="3:62" ht="10.5">
      <c r="C52" s="109"/>
      <c r="D52" s="91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</row>
    <row r="53" spans="3:63" ht="10.5">
      <c r="C53" s="108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1"/>
      <c r="AR53" s="111"/>
      <c r="AS53" s="111"/>
      <c r="AT53" s="111"/>
      <c r="AU53" s="111"/>
      <c r="AV53" s="111"/>
      <c r="AW53" s="111"/>
      <c r="AX53" s="111"/>
      <c r="AY53" s="111"/>
      <c r="AZ53" s="111"/>
      <c r="BA53" s="111"/>
      <c r="BB53" s="111"/>
      <c r="BC53" s="111"/>
      <c r="BD53" s="111"/>
      <c r="BE53" s="111"/>
      <c r="BF53" s="111"/>
      <c r="BG53" s="111"/>
      <c r="BH53" s="111"/>
      <c r="BI53" s="111"/>
      <c r="BJ53" s="111"/>
      <c r="BK53" s="112"/>
    </row>
    <row r="54" spans="3:62" ht="10.5">
      <c r="C54" s="109"/>
      <c r="D54" s="91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</row>
    <row r="55" spans="3:62" ht="10.5">
      <c r="C55" s="109"/>
      <c r="D55" s="91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</row>
    <row r="56" spans="3:62" ht="10.5">
      <c r="C56" s="109"/>
      <c r="D56" s="91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</row>
    <row r="57" spans="3:62" ht="10.5">
      <c r="C57" s="91"/>
      <c r="D57" s="91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ejp</cp:lastModifiedBy>
  <dcterms:created xsi:type="dcterms:W3CDTF">2006-12-20T15:00:57Z</dcterms:created>
  <dcterms:modified xsi:type="dcterms:W3CDTF">2007-04-09T17:45:36Z</dcterms:modified>
  <cp:category/>
  <cp:version/>
  <cp:contentType/>
  <cp:contentStatus/>
</cp:coreProperties>
</file>