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95" windowWidth="15330" windowHeight="4455" activeTab="0"/>
  </bookViews>
  <sheets>
    <sheet name="12s0851" sheetId="1" r:id="rId1"/>
  </sheets>
  <definedNames>
    <definedName name="Database_MI">#REF!</definedName>
    <definedName name="INTERNET">#REF!</definedName>
    <definedName name="SOURCE">#REF!</definedName>
    <definedName name="TITLE">#REF!</definedName>
  </definedNames>
  <calcPr calcMode="autoNoTable" fullCalcOnLoad="1" iterate="1" iterateCount="1" iterateDelta="0"/>
</workbook>
</file>

<file path=xl/sharedStrings.xml><?xml version="1.0" encoding="utf-8"?>
<sst xmlns="http://schemas.openxmlformats.org/spreadsheetml/2006/main" count="41" uniqueCount="37">
  <si>
    <t>Australia</t>
  </si>
  <si>
    <t>Argentina</t>
  </si>
  <si>
    <t>Brazil</t>
  </si>
  <si>
    <t>Canada</t>
  </si>
  <si>
    <t>Chile</t>
  </si>
  <si>
    <t>Colombia</t>
  </si>
  <si>
    <t>Costa Rica</t>
  </si>
  <si>
    <t>Guatemala</t>
  </si>
  <si>
    <t>Indonesia</t>
  </si>
  <si>
    <t>India</t>
  </si>
  <si>
    <t>Mexico</t>
  </si>
  <si>
    <t>New Zealand</t>
  </si>
  <si>
    <t>Thailand</t>
  </si>
  <si>
    <t>Value (million dollars)</t>
  </si>
  <si>
    <t>Malaysia</t>
  </si>
  <si>
    <t>Philippines</t>
  </si>
  <si>
    <t>Ecuador</t>
  </si>
  <si>
    <t>Peru</t>
  </si>
  <si>
    <t>Vietnam</t>
  </si>
  <si>
    <t>(NA)</t>
  </si>
  <si>
    <t>FOOTNOTES</t>
  </si>
  <si>
    <t>SYMBOL</t>
  </si>
  <si>
    <t>NA Not available.</t>
  </si>
  <si>
    <t>For more information:</t>
  </si>
  <si>
    <t>http://www.ers.usda.gov/Briefing/AgTrade/</t>
  </si>
  <si>
    <t>Country</t>
  </si>
  <si>
    <t>European Union \1</t>
  </si>
  <si>
    <t>China \2</t>
  </si>
  <si>
    <t xml:space="preserve">   Total</t>
  </si>
  <si>
    <t>Rest of World</t>
  </si>
  <si>
    <t>[In millions of dollars (22,918 represents $22,918,000,000). Includes Puerto Rico, U.S. territories, and shipments under foreign aid programs. Excludes fish, forest products, distilled liquors, manufactured tobacco, and products made from cotton; but includes raw tobacco, raw cotton, rubber, beer and wine, and processed agricultural products. Totals include transshipments through Canada, but transshipments are not distributed by country after 1998]</t>
  </si>
  <si>
    <t>Table 851. Agricultural Imports-- Value by Selected Countries of Origin</t>
  </si>
  <si>
    <t>\2 With the establishment of diplomatic relations with China on January 1, 1979, the U.S. government recognized the People's Republic of China as the sole legal government of China and acknowledged China's position that there is only one China and that Taiwan is part of China.</t>
  </si>
  <si>
    <t>\1 The European Union was established in 1970 by France, Germany, Italy, Netherlands, Belgium, and Luxembourg. As of Jan. 1, 1973, United Kingdom, Denmark, and Ireland joined the European Union. As of Jan. 1, 1981, Greece became a member of the European Union. As of Jan. 1, 1986, Spain and Portugal joined the European Union. After 1989 Germany became united, including all of the former East Germany in the European Union. As of Jan. 1, 1995, Finland, Sweden, and Austria joined the European Union. In May 2004 Poland, Hungary, Czech Republic, Slovakia, Slovenia, Estonia, Latvia, Lithuania, Malta, and Cyprus joined the European Union.</t>
  </si>
  <si>
    <t>Source: U.S. Department of Agriculture, Foreign Agricultural Trade of the United States(FATUS), February 2010 "Global Agricultural Trade System Online (GATS),"July 2010,  &lt;http://www.fas.usda.gov/gats/default.aspx&gt;;</t>
  </si>
  <si>
    <t>Table with row headers in column A and column headers in rows 4 through 5.  Leading dots indicate sub-parts.</t>
  </si>
  <si>
    <t>Internet release date: 09/30/2011</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</si>
</sst>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_);\(0\)"/>
    <numFmt numFmtId="166" formatCode="#,##0.0_);\(#,##0.0\)"/>
    <numFmt numFmtId="167" formatCode="0.0"/>
  </numFmts>
  <fonts count="42">
    <font>
      <sz val="10"/>
      <name val="Courier"/>
      <family val="0"/>
    </font>
    <font>
      <sz val="12"/>
      <color indexed="8"/>
      <name val="Courier New"/>
      <family val="2"/>
    </font>
    <font>
      <sz val="12"/>
      <name val="Courier New"/>
      <family val="3"/>
    </font>
    <font>
      <b/>
      <sz val="12"/>
      <name val="Courier New"/>
      <family val="3"/>
    </font>
    <font>
      <u val="single"/>
      <sz val="8.7"/>
      <color indexed="12"/>
      <name val="Courier"/>
      <family val="3"/>
    </font>
    <font>
      <sz val="12"/>
      <color indexed="12"/>
      <name val="Courier New"/>
      <family val="3"/>
    </font>
    <font>
      <sz val="12"/>
      <color indexed="9"/>
      <name val="Courier New"/>
      <family val="2"/>
    </font>
    <font>
      <sz val="12"/>
      <color indexed="20"/>
      <name val="Courier New"/>
      <family val="2"/>
    </font>
    <font>
      <b/>
      <sz val="12"/>
      <color indexed="52"/>
      <name val="Courier New"/>
      <family val="2"/>
    </font>
    <font>
      <b/>
      <sz val="12"/>
      <color indexed="9"/>
      <name val="Courier New"/>
      <family val="2"/>
    </font>
    <font>
      <i/>
      <sz val="12"/>
      <color indexed="23"/>
      <name val="Courier New"/>
      <family val="2"/>
    </font>
    <font>
      <sz val="12"/>
      <color indexed="17"/>
      <name val="Courier New"/>
      <family val="2"/>
    </font>
    <font>
      <b/>
      <sz val="15"/>
      <color indexed="56"/>
      <name val="Courier New"/>
      <family val="2"/>
    </font>
    <font>
      <b/>
      <sz val="13"/>
      <color indexed="56"/>
      <name val="Courier New"/>
      <family val="2"/>
    </font>
    <font>
      <b/>
      <sz val="11"/>
      <color indexed="56"/>
      <name val="Courier New"/>
      <family val="2"/>
    </font>
    <font>
      <sz val="12"/>
      <color indexed="62"/>
      <name val="Courier New"/>
      <family val="2"/>
    </font>
    <font>
      <sz val="12"/>
      <color indexed="52"/>
      <name val="Courier New"/>
      <family val="2"/>
    </font>
    <font>
      <sz val="12"/>
      <color indexed="60"/>
      <name val="Courier New"/>
      <family val="2"/>
    </font>
    <font>
      <b/>
      <sz val="12"/>
      <color indexed="63"/>
      <name val="Courier New"/>
      <family val="2"/>
    </font>
    <font>
      <b/>
      <sz val="18"/>
      <color indexed="56"/>
      <name val="Cambria"/>
      <family val="2"/>
    </font>
    <font>
      <b/>
      <sz val="12"/>
      <color indexed="8"/>
      <name val="Courier New"/>
      <family val="2"/>
    </font>
    <font>
      <sz val="12"/>
      <color indexed="10"/>
      <name val="Courier New"/>
      <family val="2"/>
    </font>
    <font>
      <u val="single"/>
      <sz val="10"/>
      <color indexed="20"/>
      <name val="Courier"/>
      <family val="3"/>
    </font>
    <font>
      <sz val="12"/>
      <color theme="1"/>
      <name val="Courier New"/>
      <family val="2"/>
    </font>
    <font>
      <sz val="12"/>
      <color theme="0"/>
      <name val="Courier New"/>
      <family val="2"/>
    </font>
    <font>
      <sz val="12"/>
      <color rgb="FF9C0006"/>
      <name val="Courier New"/>
      <family val="2"/>
    </font>
    <font>
      <b/>
      <sz val="12"/>
      <color rgb="FFFA7D00"/>
      <name val="Courier New"/>
      <family val="2"/>
    </font>
    <font>
      <b/>
      <sz val="12"/>
      <color theme="0"/>
      <name val="Courier New"/>
      <family val="2"/>
    </font>
    <font>
      <i/>
      <sz val="12"/>
      <color rgb="FF7F7F7F"/>
      <name val="Courier New"/>
      <family val="2"/>
    </font>
    <font>
      <u val="single"/>
      <sz val="10"/>
      <color theme="11"/>
      <name val="Courier"/>
      <family val="3"/>
    </font>
    <font>
      <sz val="12"/>
      <color rgb="FF006100"/>
      <name val="Courier New"/>
      <family val="2"/>
    </font>
    <font>
      <b/>
      <sz val="15"/>
      <color theme="3"/>
      <name val="Courier New"/>
      <family val="2"/>
    </font>
    <font>
      <b/>
      <sz val="13"/>
      <color theme="3"/>
      <name val="Courier New"/>
      <family val="2"/>
    </font>
    <font>
      <b/>
      <sz val="11"/>
      <color theme="3"/>
      <name val="Courier New"/>
      <family val="2"/>
    </font>
    <font>
      <sz val="12"/>
      <color rgb="FF3F3F76"/>
      <name val="Courier New"/>
      <family val="2"/>
    </font>
    <font>
      <sz val="12"/>
      <color rgb="FFFA7D00"/>
      <name val="Courier New"/>
      <family val="2"/>
    </font>
    <font>
      <sz val="12"/>
      <color rgb="FF9C6500"/>
      <name val="Courier New"/>
      <family val="2"/>
    </font>
    <font>
      <b/>
      <sz val="12"/>
      <color rgb="FF3F3F3F"/>
      <name val="Courier New"/>
      <family val="2"/>
    </font>
    <font>
      <b/>
      <sz val="18"/>
      <color theme="3"/>
      <name val="Cambria"/>
      <family val="2"/>
    </font>
    <font>
      <b/>
      <sz val="12"/>
      <color theme="1"/>
      <name val="Courier New"/>
      <family val="2"/>
    </font>
    <font>
      <sz val="12"/>
      <color rgb="FFFF0000"/>
      <name val="Courier New"/>
      <family val="2"/>
    </font>
    <font>
      <sz val="12"/>
      <color rgb="FFFFFFFF"/>
      <name val="Courier New"/>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style="thin"/>
      <top style="thin"/>
      <bottom style="thin"/>
    </border>
    <border>
      <left style="thin"/>
      <right/>
      <top style="thin"/>
      <bottom style="thin"/>
    </border>
    <border>
      <left/>
      <right style="thin"/>
      <top/>
      <bottom/>
    </border>
    <border>
      <left/>
      <right/>
      <top style="thin"/>
      <bottom/>
    </border>
    <border>
      <left style="thin"/>
      <right/>
      <top/>
      <bottom/>
    </border>
    <border>
      <left/>
      <right/>
      <top/>
      <bottom style="thin"/>
    </border>
    <border>
      <left/>
      <right style="thin"/>
      <top style="thin"/>
      <bottom/>
    </border>
    <border>
      <left/>
      <right style="thin"/>
      <top/>
      <bottom style="thin"/>
    </border>
  </borders>
  <cellStyleXfs count="64">
    <xf numFmtId="37"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4"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0">
    <xf numFmtId="37" fontId="0" fillId="0" borderId="0" xfId="0" applyAlignment="1">
      <alignment/>
    </xf>
    <xf numFmtId="37" fontId="3" fillId="0" borderId="0" xfId="0" applyFont="1" applyAlignment="1">
      <alignment/>
    </xf>
    <xf numFmtId="1" fontId="3" fillId="0" borderId="10" xfId="0" applyNumberFormat="1" applyFont="1" applyBorder="1" applyAlignment="1" applyProtection="1">
      <alignment horizontal="right" wrapText="1"/>
      <protection/>
    </xf>
    <xf numFmtId="165" fontId="3" fillId="0" borderId="11" xfId="0" applyNumberFormat="1" applyFont="1" applyBorder="1" applyAlignment="1">
      <alignment horizontal="right" wrapText="1"/>
    </xf>
    <xf numFmtId="1" fontId="3" fillId="0" borderId="12" xfId="0" applyNumberFormat="1" applyFont="1" applyBorder="1" applyAlignment="1" applyProtection="1">
      <alignment horizontal="right" wrapText="1"/>
      <protection/>
    </xf>
    <xf numFmtId="0" fontId="3" fillId="0" borderId="10" xfId="0" applyNumberFormat="1" applyFont="1" applyBorder="1" applyAlignment="1">
      <alignment horizontal="right" wrapText="1"/>
    </xf>
    <xf numFmtId="0" fontId="2" fillId="0" borderId="0" xfId="57" applyFont="1">
      <alignment/>
      <protection/>
    </xf>
    <xf numFmtId="37" fontId="2" fillId="0" borderId="0" xfId="0" applyFont="1" applyAlignment="1">
      <alignment/>
    </xf>
    <xf numFmtId="37" fontId="2" fillId="0" borderId="11" xfId="0" applyFont="1" applyBorder="1" applyAlignment="1" applyProtection="1">
      <alignment horizontal="center"/>
      <protection/>
    </xf>
    <xf numFmtId="165" fontId="3" fillId="0" borderId="10" xfId="0" applyNumberFormat="1" applyFont="1" applyBorder="1" applyAlignment="1">
      <alignment horizontal="right" wrapText="1"/>
    </xf>
    <xf numFmtId="37" fontId="2" fillId="0" borderId="10" xfId="0" applyFont="1" applyBorder="1" applyAlignment="1">
      <alignment/>
    </xf>
    <xf numFmtId="165" fontId="3" fillId="0" borderId="0" xfId="0" applyNumberFormat="1" applyFont="1" applyAlignment="1">
      <alignment/>
    </xf>
    <xf numFmtId="0" fontId="2" fillId="0" borderId="13" xfId="0" applyNumberFormat="1" applyFont="1" applyBorder="1" applyAlignment="1">
      <alignment vertical="center"/>
    </xf>
    <xf numFmtId="37" fontId="2" fillId="0" borderId="14" xfId="0" applyFont="1" applyBorder="1" applyAlignment="1">
      <alignment/>
    </xf>
    <xf numFmtId="3" fontId="2" fillId="0" borderId="0" xfId="0" applyNumberFormat="1" applyFont="1" applyAlignment="1">
      <alignment/>
    </xf>
    <xf numFmtId="167" fontId="3" fillId="0" borderId="15" xfId="0" applyNumberFormat="1" applyFont="1" applyBorder="1" applyAlignment="1">
      <alignment/>
    </xf>
    <xf numFmtId="167" fontId="3" fillId="0" borderId="0" xfId="0" applyNumberFormat="1" applyFont="1" applyBorder="1" applyAlignment="1">
      <alignment/>
    </xf>
    <xf numFmtId="167" fontId="3" fillId="0" borderId="14" xfId="0" applyNumberFormat="1" applyFont="1" applyBorder="1" applyAlignment="1">
      <alignment/>
    </xf>
    <xf numFmtId="167" fontId="2" fillId="0" borderId="15" xfId="0" applyNumberFormat="1" applyFont="1" applyBorder="1" applyAlignment="1">
      <alignment/>
    </xf>
    <xf numFmtId="167" fontId="2" fillId="0" borderId="0" xfId="0" applyNumberFormat="1" applyFont="1" applyBorder="1" applyAlignment="1">
      <alignment/>
    </xf>
    <xf numFmtId="167" fontId="2" fillId="0" borderId="0" xfId="0" applyNumberFormat="1" applyFont="1" applyAlignment="1">
      <alignment/>
    </xf>
    <xf numFmtId="167" fontId="2" fillId="0" borderId="15" xfId="0" applyNumberFormat="1" applyFont="1" applyBorder="1" applyAlignment="1">
      <alignment horizontal="right"/>
    </xf>
    <xf numFmtId="0" fontId="2" fillId="0" borderId="13" xfId="0" applyNumberFormat="1" applyFont="1" applyBorder="1" applyAlignment="1">
      <alignment/>
    </xf>
    <xf numFmtId="37" fontId="5" fillId="0" borderId="0" xfId="53" applyNumberFormat="1" applyFont="1" applyAlignment="1" applyProtection="1">
      <alignment horizontal="left"/>
      <protection/>
    </xf>
    <xf numFmtId="37" fontId="41" fillId="0" borderId="0" xfId="0" applyFont="1" applyAlignment="1">
      <alignment/>
    </xf>
    <xf numFmtId="37" fontId="5" fillId="0" borderId="13" xfId="53" applyNumberFormat="1" applyFont="1" applyBorder="1" applyAlignment="1" applyProtection="1">
      <alignment horizontal="left"/>
      <protection/>
    </xf>
    <xf numFmtId="3" fontId="5" fillId="0" borderId="0" xfId="53" applyNumberFormat="1" applyFont="1" applyAlignment="1" applyProtection="1">
      <alignment horizontal="right"/>
      <protection/>
    </xf>
    <xf numFmtId="167" fontId="5" fillId="0" borderId="15" xfId="53" applyNumberFormat="1" applyFont="1" applyBorder="1" applyAlignment="1" applyProtection="1">
      <alignment horizontal="right"/>
      <protection/>
    </xf>
    <xf numFmtId="37" fontId="2" fillId="0" borderId="12" xfId="0" applyFont="1" applyBorder="1" applyAlignment="1">
      <alignment horizontal="center" vertical="center" wrapText="1"/>
    </xf>
    <xf numFmtId="37" fontId="2" fillId="0" borderId="10" xfId="0" applyFont="1" applyBorder="1" applyAlignment="1">
      <alignment horizontal="center" vertical="center" wrapText="1"/>
    </xf>
    <xf numFmtId="0" fontId="3" fillId="0" borderId="0" xfId="0" applyNumberFormat="1" applyFont="1" applyAlignment="1" applyProtection="1">
      <alignment horizontal="left" wrapText="1"/>
      <protection/>
    </xf>
    <xf numFmtId="0" fontId="3" fillId="0" borderId="0" xfId="0" applyNumberFormat="1" applyFont="1" applyAlignment="1">
      <alignment wrapText="1"/>
    </xf>
    <xf numFmtId="37" fontId="2" fillId="0" borderId="16" xfId="0" applyFont="1" applyBorder="1" applyAlignment="1" applyProtection="1">
      <alignment horizontal="left" wrapText="1"/>
      <protection/>
    </xf>
    <xf numFmtId="37" fontId="2" fillId="0" borderId="16" xfId="0" applyFont="1" applyBorder="1" applyAlignment="1">
      <alignment wrapText="1"/>
    </xf>
    <xf numFmtId="37" fontId="2" fillId="0" borderId="0" xfId="0" applyFont="1" applyAlignment="1">
      <alignment wrapText="1"/>
    </xf>
    <xf numFmtId="0" fontId="2" fillId="0" borderId="0" xfId="0" applyNumberFormat="1" applyFont="1" applyAlignment="1">
      <alignment wrapText="1"/>
    </xf>
    <xf numFmtId="37" fontId="2" fillId="0" borderId="0" xfId="0" applyFont="1" applyAlignment="1" applyProtection="1">
      <alignment horizontal="left" wrapText="1"/>
      <protection/>
    </xf>
    <xf numFmtId="37" fontId="2" fillId="0" borderId="17" xfId="0" applyFont="1" applyBorder="1" applyAlignment="1">
      <alignment horizontal="center" vertical="center" wrapText="1"/>
    </xf>
    <xf numFmtId="37" fontId="2" fillId="0" borderId="18" xfId="0" applyFont="1" applyBorder="1" applyAlignment="1">
      <alignment horizontal="center" vertical="center" wrapText="1"/>
    </xf>
    <xf numFmtId="37" fontId="2" fillId="0" borderId="10" xfId="0" applyFont="1" applyBorder="1" applyAlignment="1" applyProtection="1">
      <alignment horizont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rs.usda.gov/Briefing/AgTrade/"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36"/>
  <sheetViews>
    <sheetView showGridLines="0" tabSelected="1" zoomScale="75" zoomScaleNormal="75"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2" sqref="A2:M2"/>
    </sheetView>
  </sheetViews>
  <sheetFormatPr defaultColWidth="9.00390625" defaultRowHeight="12.75"/>
  <cols>
    <col min="1" max="1" width="28.375" style="7" customWidth="1"/>
    <col min="2" max="19" width="9.625" style="7" customWidth="1"/>
    <col min="20" max="20" width="10.875" style="7" customWidth="1"/>
    <col min="21" max="21" width="9.625" style="7" customWidth="1"/>
    <col min="22" max="22" width="11.50390625" style="7" customWidth="1"/>
    <col min="23" max="28" width="9.625" style="7" customWidth="1"/>
    <col min="29" max="16384" width="9.00390625" style="7" customWidth="1"/>
  </cols>
  <sheetData>
    <row r="1" ht="3" customHeight="1">
      <c r="A1" s="24" t="s">
        <v>35</v>
      </c>
    </row>
    <row r="2" spans="1:13" ht="16.5">
      <c r="A2" s="30" t="s">
        <v>31</v>
      </c>
      <c r="B2" s="31"/>
      <c r="C2" s="31"/>
      <c r="D2" s="31"/>
      <c r="E2" s="31"/>
      <c r="F2" s="31"/>
      <c r="G2" s="31"/>
      <c r="H2" s="31"/>
      <c r="I2" s="31"/>
      <c r="J2" s="31"/>
      <c r="K2" s="31"/>
      <c r="L2" s="31"/>
      <c r="M2" s="31"/>
    </row>
    <row r="3" spans="1:13" ht="69" customHeight="1">
      <c r="A3" s="32" t="s">
        <v>30</v>
      </c>
      <c r="B3" s="33"/>
      <c r="C3" s="33"/>
      <c r="D3" s="33"/>
      <c r="E3" s="33"/>
      <c r="F3" s="33"/>
      <c r="G3" s="33"/>
      <c r="H3" s="33"/>
      <c r="I3" s="33"/>
      <c r="J3" s="33"/>
      <c r="K3" s="33"/>
      <c r="L3" s="33"/>
      <c r="M3" s="33"/>
    </row>
    <row r="4" spans="1:28" ht="15.75">
      <c r="A4" s="37" t="s">
        <v>25</v>
      </c>
      <c r="B4" s="39" t="s">
        <v>13</v>
      </c>
      <c r="C4" s="39"/>
      <c r="D4" s="39"/>
      <c r="E4" s="39"/>
      <c r="F4" s="39"/>
      <c r="G4" s="39"/>
      <c r="H4" s="39"/>
      <c r="I4" s="39"/>
      <c r="J4" s="39"/>
      <c r="K4" s="39"/>
      <c r="L4" s="39"/>
      <c r="M4" s="39"/>
      <c r="N4" s="39"/>
      <c r="O4" s="39"/>
      <c r="P4" s="39"/>
      <c r="Q4" s="39"/>
      <c r="R4" s="39"/>
      <c r="S4" s="39"/>
      <c r="T4" s="39"/>
      <c r="U4" s="39"/>
      <c r="V4" s="8"/>
      <c r="W4" s="28"/>
      <c r="X4" s="29"/>
      <c r="Y4" s="29"/>
      <c r="Z4" s="29"/>
      <c r="AA4" s="29"/>
      <c r="AB4" s="10"/>
    </row>
    <row r="5" spans="1:28" ht="16.5">
      <c r="A5" s="38"/>
      <c r="B5" s="2">
        <v>1990</v>
      </c>
      <c r="C5" s="2">
        <v>1991</v>
      </c>
      <c r="D5" s="2">
        <v>1992</v>
      </c>
      <c r="E5" s="2">
        <v>1993</v>
      </c>
      <c r="F5" s="2">
        <v>1994</v>
      </c>
      <c r="G5" s="2">
        <v>1995</v>
      </c>
      <c r="H5" s="2">
        <v>1996</v>
      </c>
      <c r="I5" s="2">
        <v>1997</v>
      </c>
      <c r="J5" s="2">
        <v>1998</v>
      </c>
      <c r="K5" s="2">
        <v>1999</v>
      </c>
      <c r="L5" s="2">
        <v>2000</v>
      </c>
      <c r="M5" s="2">
        <v>2001</v>
      </c>
      <c r="N5" s="2">
        <v>2002</v>
      </c>
      <c r="O5" s="2">
        <v>2003</v>
      </c>
      <c r="P5" s="2">
        <v>2004</v>
      </c>
      <c r="Q5" s="2">
        <v>2005</v>
      </c>
      <c r="R5" s="2">
        <v>2006</v>
      </c>
      <c r="S5" s="2">
        <v>2007</v>
      </c>
      <c r="T5" s="2">
        <v>2008</v>
      </c>
      <c r="U5" s="9">
        <v>2009</v>
      </c>
      <c r="V5" s="3">
        <v>2010</v>
      </c>
      <c r="W5" s="4">
        <v>1990</v>
      </c>
      <c r="X5" s="2">
        <v>2000</v>
      </c>
      <c r="Y5" s="2">
        <v>2005</v>
      </c>
      <c r="Z5" s="2">
        <v>2008</v>
      </c>
      <c r="AA5" s="5">
        <v>2009</v>
      </c>
      <c r="AB5" s="11">
        <v>2010</v>
      </c>
    </row>
    <row r="6" spans="1:28" s="1" customFormat="1" ht="16.5">
      <c r="A6" s="12" t="s">
        <v>28</v>
      </c>
      <c r="B6" s="14">
        <v>22918.205</v>
      </c>
      <c r="C6" s="14">
        <v>22875.398</v>
      </c>
      <c r="D6" s="14">
        <v>24796</v>
      </c>
      <c r="E6" s="14">
        <v>25117.042</v>
      </c>
      <c r="F6" s="14">
        <v>27023.661</v>
      </c>
      <c r="G6" s="14">
        <v>30255.197</v>
      </c>
      <c r="H6" s="14">
        <v>33511.448</v>
      </c>
      <c r="I6" s="14">
        <v>36147.616</v>
      </c>
      <c r="J6" s="14">
        <v>36893.721</v>
      </c>
      <c r="K6" s="14">
        <v>37672.826</v>
      </c>
      <c r="L6" s="14">
        <v>38974.478</v>
      </c>
      <c r="M6" s="14">
        <v>39365.978</v>
      </c>
      <c r="N6" s="14">
        <v>41915.257</v>
      </c>
      <c r="O6" s="14">
        <v>47383.696</v>
      </c>
      <c r="P6" s="14">
        <v>53989.179</v>
      </c>
      <c r="Q6" s="14">
        <v>59291.061</v>
      </c>
      <c r="R6" s="14">
        <v>65325.762</v>
      </c>
      <c r="S6" s="14">
        <v>71912.995</v>
      </c>
      <c r="T6" s="14">
        <v>80487.689</v>
      </c>
      <c r="U6" s="14">
        <v>71680.993</v>
      </c>
      <c r="V6" s="14">
        <v>81855.61</v>
      </c>
      <c r="W6" s="15">
        <f>B6/B$6*100</f>
        <v>100</v>
      </c>
      <c r="X6" s="16">
        <f>L6/L$6*100</f>
        <v>100</v>
      </c>
      <c r="Y6" s="16">
        <f>Q6/Q$6*100</f>
        <v>100</v>
      </c>
      <c r="Z6" s="16">
        <f>T6/T$6*100</f>
        <v>100</v>
      </c>
      <c r="AA6" s="16">
        <f>U6/U$6*100</f>
        <v>100</v>
      </c>
      <c r="AB6" s="17">
        <f>V6/V$6*100</f>
        <v>100</v>
      </c>
    </row>
    <row r="7" spans="1:28" ht="16.5">
      <c r="A7" s="12" t="s">
        <v>3</v>
      </c>
      <c r="B7" s="14">
        <v>3171.073</v>
      </c>
      <c r="C7" s="14">
        <v>3330.309</v>
      </c>
      <c r="D7" s="14">
        <v>4142.858</v>
      </c>
      <c r="E7" s="14">
        <v>4657.915</v>
      </c>
      <c r="F7" s="14">
        <v>5297.565</v>
      </c>
      <c r="G7" s="14">
        <v>5629.415</v>
      </c>
      <c r="H7" s="14">
        <v>6789.177</v>
      </c>
      <c r="I7" s="14">
        <v>7446.068</v>
      </c>
      <c r="J7" s="14">
        <v>7786.913</v>
      </c>
      <c r="K7" s="14">
        <v>7989.735</v>
      </c>
      <c r="L7" s="14">
        <v>8660.824</v>
      </c>
      <c r="M7" s="14">
        <v>9863.145</v>
      </c>
      <c r="N7" s="14">
        <v>10349.595</v>
      </c>
      <c r="O7" s="14">
        <v>10285.851</v>
      </c>
      <c r="P7" s="14">
        <v>11452.858</v>
      </c>
      <c r="Q7" s="14">
        <v>12270.448</v>
      </c>
      <c r="R7" s="14">
        <v>13431.866</v>
      </c>
      <c r="S7" s="14">
        <v>15243.871</v>
      </c>
      <c r="T7" s="14">
        <v>18009.006</v>
      </c>
      <c r="U7" s="14">
        <v>14709.611</v>
      </c>
      <c r="V7" s="14">
        <v>16242.658</v>
      </c>
      <c r="W7" s="18">
        <f aca="true" t="shared" si="0" ref="W7:W27">B7/B$6*100</f>
        <v>13.83648064933532</v>
      </c>
      <c r="X7" s="19">
        <f aca="true" t="shared" si="1" ref="X7:X26">L7/L$6*100</f>
        <v>22.22178318847529</v>
      </c>
      <c r="Y7" s="19">
        <f aca="true" t="shared" si="2" ref="Y7:Y26">Q7/Q$6*100</f>
        <v>20.69527479024199</v>
      </c>
      <c r="Z7" s="19">
        <f aca="true" t="shared" si="3" ref="Z7:AA26">T7/T$6*100</f>
        <v>22.37485784937868</v>
      </c>
      <c r="AA7" s="16">
        <f t="shared" si="3"/>
        <v>20.52093642173735</v>
      </c>
      <c r="AB7" s="20">
        <f aca="true" t="shared" si="4" ref="AB7:AB26">V7/V$6*100</f>
        <v>19.84306023741073</v>
      </c>
    </row>
    <row r="8" spans="1:28" ht="16.5">
      <c r="A8" s="25" t="s">
        <v>26</v>
      </c>
      <c r="B8" s="14">
        <v>5016.465</v>
      </c>
      <c r="C8" s="14">
        <v>4945.955</v>
      </c>
      <c r="D8" s="14">
        <v>5335.383</v>
      </c>
      <c r="E8" s="14">
        <v>5285.168</v>
      </c>
      <c r="F8" s="14">
        <v>5586.461</v>
      </c>
      <c r="G8" s="14">
        <v>6182.761</v>
      </c>
      <c r="H8" s="14">
        <v>6762.745</v>
      </c>
      <c r="I8" s="14">
        <v>7176.085</v>
      </c>
      <c r="J8" s="14">
        <v>7603.331</v>
      </c>
      <c r="K8" s="14">
        <v>8154.687</v>
      </c>
      <c r="L8" s="14">
        <v>8302.728</v>
      </c>
      <c r="M8" s="14">
        <v>8217.604</v>
      </c>
      <c r="N8" s="14">
        <v>8953.419</v>
      </c>
      <c r="O8" s="14">
        <v>11004.543</v>
      </c>
      <c r="P8" s="14">
        <v>12401.887</v>
      </c>
      <c r="Q8" s="14">
        <v>13409.651</v>
      </c>
      <c r="R8" s="14">
        <v>14465.124</v>
      </c>
      <c r="S8" s="14">
        <v>15281.611</v>
      </c>
      <c r="T8" s="14">
        <v>15509.565</v>
      </c>
      <c r="U8" s="14">
        <v>13378.013</v>
      </c>
      <c r="V8" s="14">
        <v>14348.776</v>
      </c>
      <c r="W8" s="18">
        <f t="shared" si="0"/>
        <v>21.888559771587694</v>
      </c>
      <c r="X8" s="19">
        <f t="shared" si="1"/>
        <v>21.302987047061922</v>
      </c>
      <c r="Y8" s="19">
        <f t="shared" si="2"/>
        <v>22.616648739006372</v>
      </c>
      <c r="Z8" s="19">
        <f t="shared" si="3"/>
        <v>19.269487287677002</v>
      </c>
      <c r="AA8" s="16">
        <f t="shared" si="3"/>
        <v>18.663264053833633</v>
      </c>
      <c r="AB8" s="20">
        <f t="shared" si="4"/>
        <v>17.52937397937661</v>
      </c>
    </row>
    <row r="9" spans="1:28" ht="16.5">
      <c r="A9" s="12" t="s">
        <v>10</v>
      </c>
      <c r="B9" s="14">
        <v>2614.199</v>
      </c>
      <c r="C9" s="14">
        <v>2531.001</v>
      </c>
      <c r="D9" s="14">
        <v>2377.554</v>
      </c>
      <c r="E9" s="14">
        <v>2718.457</v>
      </c>
      <c r="F9" s="14">
        <v>2893.593</v>
      </c>
      <c r="G9" s="14">
        <v>3834.649</v>
      </c>
      <c r="H9" s="14">
        <v>3764.229</v>
      </c>
      <c r="I9" s="14">
        <v>4108.946</v>
      </c>
      <c r="J9" s="14">
        <v>4686.238</v>
      </c>
      <c r="K9" s="14">
        <v>4881.176</v>
      </c>
      <c r="L9" s="14">
        <v>5077.314</v>
      </c>
      <c r="M9" s="14">
        <v>5264.849</v>
      </c>
      <c r="N9" s="14">
        <v>5518.072</v>
      </c>
      <c r="O9" s="14">
        <v>6300.754</v>
      </c>
      <c r="P9" s="14">
        <v>7262.37</v>
      </c>
      <c r="Q9" s="14">
        <v>8330.699</v>
      </c>
      <c r="R9" s="14">
        <v>9390.731</v>
      </c>
      <c r="S9" s="14">
        <v>10168.559</v>
      </c>
      <c r="T9" s="14">
        <v>10907.048</v>
      </c>
      <c r="U9" s="14">
        <v>11373.318</v>
      </c>
      <c r="V9" s="14">
        <v>13577.532</v>
      </c>
      <c r="W9" s="18">
        <f t="shared" si="0"/>
        <v>11.406648121002496</v>
      </c>
      <c r="X9" s="19">
        <f t="shared" si="1"/>
        <v>13.027279031164959</v>
      </c>
      <c r="Y9" s="19">
        <f t="shared" si="2"/>
        <v>14.050514292533911</v>
      </c>
      <c r="Z9" s="19">
        <f t="shared" si="3"/>
        <v>13.551200358106941</v>
      </c>
      <c r="AA9" s="16">
        <f t="shared" si="3"/>
        <v>15.866574281413762</v>
      </c>
      <c r="AB9" s="20">
        <f t="shared" si="4"/>
        <v>16.58717343869284</v>
      </c>
    </row>
    <row r="10" spans="1:28" ht="16.5">
      <c r="A10" s="25" t="s">
        <v>27</v>
      </c>
      <c r="B10" s="14">
        <v>272.6</v>
      </c>
      <c r="C10" s="14">
        <v>329.668</v>
      </c>
      <c r="D10" s="14">
        <v>382.329</v>
      </c>
      <c r="E10" s="14">
        <v>453.557</v>
      </c>
      <c r="F10" s="14">
        <v>443.624</v>
      </c>
      <c r="G10" s="14">
        <v>491.99</v>
      </c>
      <c r="H10" s="14">
        <v>595.138</v>
      </c>
      <c r="I10" s="14">
        <v>681.129</v>
      </c>
      <c r="J10" s="14">
        <v>740.681</v>
      </c>
      <c r="K10" s="14">
        <v>766.329</v>
      </c>
      <c r="L10" s="14">
        <v>811.633</v>
      </c>
      <c r="M10" s="14">
        <v>816.238</v>
      </c>
      <c r="N10" s="14">
        <v>1001.695</v>
      </c>
      <c r="O10" s="14">
        <v>1287.6</v>
      </c>
      <c r="P10" s="14">
        <v>1615.15</v>
      </c>
      <c r="Q10" s="14">
        <v>1871.829</v>
      </c>
      <c r="R10" s="14">
        <v>2264.786</v>
      </c>
      <c r="S10" s="14">
        <v>2916.021</v>
      </c>
      <c r="T10" s="14">
        <v>3451.162</v>
      </c>
      <c r="U10" s="14">
        <v>2876.799</v>
      </c>
      <c r="V10" s="14">
        <v>3367.897</v>
      </c>
      <c r="W10" s="18">
        <f t="shared" si="0"/>
        <v>1.189447428365354</v>
      </c>
      <c r="X10" s="19">
        <f t="shared" si="1"/>
        <v>2.082473048131652</v>
      </c>
      <c r="Y10" s="19">
        <f t="shared" si="2"/>
        <v>3.1570172104020875</v>
      </c>
      <c r="Z10" s="19">
        <f t="shared" si="3"/>
        <v>4.2878135064854455</v>
      </c>
      <c r="AA10" s="16">
        <f t="shared" si="3"/>
        <v>4.013335864362259</v>
      </c>
      <c r="AB10" s="20">
        <f t="shared" si="4"/>
        <v>4.1144363837738185</v>
      </c>
    </row>
    <row r="11" spans="1:28" ht="16.5">
      <c r="A11" s="12" t="s">
        <v>2</v>
      </c>
      <c r="B11" s="14">
        <v>1562.604</v>
      </c>
      <c r="C11" s="14">
        <v>1293.089</v>
      </c>
      <c r="D11" s="14">
        <v>1324.381</v>
      </c>
      <c r="E11" s="14">
        <v>1403.552</v>
      </c>
      <c r="F11" s="14">
        <v>1327.401</v>
      </c>
      <c r="G11" s="14">
        <v>1153.522</v>
      </c>
      <c r="H11" s="14">
        <v>1345.812</v>
      </c>
      <c r="I11" s="14">
        <v>1471.124</v>
      </c>
      <c r="J11" s="14">
        <v>1224.335</v>
      </c>
      <c r="K11" s="14">
        <v>1481.852</v>
      </c>
      <c r="L11" s="14">
        <v>1144.231</v>
      </c>
      <c r="M11" s="14">
        <v>999.076</v>
      </c>
      <c r="N11" s="14">
        <v>1159.863</v>
      </c>
      <c r="O11" s="14">
        <v>1557.735</v>
      </c>
      <c r="P11" s="14">
        <v>1674.2</v>
      </c>
      <c r="Q11" s="14">
        <v>1951.542</v>
      </c>
      <c r="R11" s="14">
        <v>2231.159</v>
      </c>
      <c r="S11" s="14">
        <v>2643.613</v>
      </c>
      <c r="T11" s="14">
        <v>2615.128</v>
      </c>
      <c r="U11" s="14">
        <v>2433.071</v>
      </c>
      <c r="V11" s="14">
        <v>2892.353</v>
      </c>
      <c r="W11" s="18">
        <f t="shared" si="0"/>
        <v>6.818177950672838</v>
      </c>
      <c r="X11" s="19">
        <f t="shared" si="1"/>
        <v>2.935846889341276</v>
      </c>
      <c r="Y11" s="19">
        <f t="shared" si="2"/>
        <v>3.291460748189343</v>
      </c>
      <c r="Z11" s="19">
        <f t="shared" si="3"/>
        <v>3.249103101966315</v>
      </c>
      <c r="AA11" s="16">
        <f t="shared" si="3"/>
        <v>3.3943042613820933</v>
      </c>
      <c r="AB11" s="20">
        <f t="shared" si="4"/>
        <v>3.533481700276866</v>
      </c>
    </row>
    <row r="12" spans="1:28" ht="16.5">
      <c r="A12" s="22" t="s">
        <v>8</v>
      </c>
      <c r="B12" s="14">
        <v>683.108</v>
      </c>
      <c r="C12" s="14">
        <v>685.629</v>
      </c>
      <c r="D12" s="14">
        <v>823.997</v>
      </c>
      <c r="E12" s="14">
        <v>814.19</v>
      </c>
      <c r="F12" s="14">
        <v>1010.33</v>
      </c>
      <c r="G12" s="14">
        <v>1421.017</v>
      </c>
      <c r="H12" s="14">
        <v>1538.7</v>
      </c>
      <c r="I12" s="14">
        <v>1552.568</v>
      </c>
      <c r="J12" s="14">
        <v>1340.113</v>
      </c>
      <c r="K12" s="14">
        <v>1039.224</v>
      </c>
      <c r="L12" s="14">
        <v>998.038</v>
      </c>
      <c r="M12" s="14">
        <v>832.544</v>
      </c>
      <c r="N12" s="14">
        <v>931.379</v>
      </c>
      <c r="O12" s="14">
        <v>1227.305</v>
      </c>
      <c r="P12" s="14">
        <v>1489.852</v>
      </c>
      <c r="Q12" s="14">
        <v>1701.694</v>
      </c>
      <c r="R12" s="14">
        <v>2042.31</v>
      </c>
      <c r="S12" s="14">
        <v>2081.136</v>
      </c>
      <c r="T12" s="14">
        <v>2815.496</v>
      </c>
      <c r="U12" s="14">
        <v>1786.614</v>
      </c>
      <c r="V12" s="14">
        <v>2885.891</v>
      </c>
      <c r="W12" s="18">
        <f t="shared" si="0"/>
        <v>2.9806348272039624</v>
      </c>
      <c r="X12" s="19">
        <f t="shared" si="1"/>
        <v>2.560747574348526</v>
      </c>
      <c r="Y12" s="19">
        <f t="shared" si="2"/>
        <v>2.870068390241827</v>
      </c>
      <c r="Z12" s="19">
        <f t="shared" si="3"/>
        <v>3.498045520974021</v>
      </c>
      <c r="AA12" s="16">
        <f t="shared" si="3"/>
        <v>2.492451520586496</v>
      </c>
      <c r="AB12" s="20">
        <f t="shared" si="4"/>
        <v>3.5255873116088194</v>
      </c>
    </row>
    <row r="13" spans="1:28" ht="16.5">
      <c r="A13" s="22" t="s">
        <v>0</v>
      </c>
      <c r="B13" s="14">
        <v>1174.242</v>
      </c>
      <c r="C13" s="14">
        <v>1180.426</v>
      </c>
      <c r="D13" s="14">
        <v>1107.372</v>
      </c>
      <c r="E13" s="14">
        <v>1074.229</v>
      </c>
      <c r="F13" s="14">
        <v>986.859</v>
      </c>
      <c r="G13" s="14">
        <v>850.076</v>
      </c>
      <c r="H13" s="14">
        <v>854.822</v>
      </c>
      <c r="I13" s="14">
        <v>955.979</v>
      </c>
      <c r="J13" s="14">
        <v>1136.516</v>
      </c>
      <c r="K13" s="14">
        <v>1276.562</v>
      </c>
      <c r="L13" s="14">
        <v>1592.344</v>
      </c>
      <c r="M13" s="14">
        <v>1757.333</v>
      </c>
      <c r="N13" s="14">
        <v>1893.792</v>
      </c>
      <c r="O13" s="14">
        <v>2120.078</v>
      </c>
      <c r="P13" s="14">
        <v>2485.801</v>
      </c>
      <c r="Q13" s="14">
        <v>2421.334</v>
      </c>
      <c r="R13" s="14">
        <v>2487.327</v>
      </c>
      <c r="S13" s="14">
        <v>2633.145</v>
      </c>
      <c r="T13" s="14">
        <v>2425.479</v>
      </c>
      <c r="U13" s="14">
        <v>2315.594</v>
      </c>
      <c r="V13" s="14">
        <v>2305.314</v>
      </c>
      <c r="W13" s="18">
        <f t="shared" si="0"/>
        <v>5.123621156194387</v>
      </c>
      <c r="X13" s="19">
        <f t="shared" si="1"/>
        <v>4.085606996455475</v>
      </c>
      <c r="Y13" s="19">
        <f t="shared" si="2"/>
        <v>4.083809530748657</v>
      </c>
      <c r="Z13" s="19">
        <f t="shared" si="3"/>
        <v>3.01347824758641</v>
      </c>
      <c r="AA13" s="16">
        <f t="shared" si="3"/>
        <v>3.230415627752255</v>
      </c>
      <c r="AB13" s="20">
        <f t="shared" si="4"/>
        <v>2.816317659840297</v>
      </c>
    </row>
    <row r="14" spans="1:28" ht="16.5">
      <c r="A14" s="22" t="s">
        <v>4</v>
      </c>
      <c r="B14" s="14">
        <v>481.246</v>
      </c>
      <c r="C14" s="14">
        <v>445.011</v>
      </c>
      <c r="D14" s="14">
        <v>495.156</v>
      </c>
      <c r="E14" s="14">
        <v>457.432</v>
      </c>
      <c r="F14" s="14">
        <v>543.332</v>
      </c>
      <c r="G14" s="14">
        <v>546.605</v>
      </c>
      <c r="H14" s="14">
        <v>751.381</v>
      </c>
      <c r="I14" s="14">
        <v>744.9</v>
      </c>
      <c r="J14" s="14">
        <v>783.51</v>
      </c>
      <c r="K14" s="14">
        <v>910.13</v>
      </c>
      <c r="L14" s="14">
        <v>1026.494</v>
      </c>
      <c r="M14" s="14">
        <v>1022.782</v>
      </c>
      <c r="N14" s="14">
        <v>1153.635</v>
      </c>
      <c r="O14" s="14">
        <v>1216.043</v>
      </c>
      <c r="P14" s="14">
        <v>1341.5</v>
      </c>
      <c r="Q14" s="14">
        <v>1521.012</v>
      </c>
      <c r="R14" s="14">
        <v>1776.584</v>
      </c>
      <c r="S14" s="14">
        <v>1836.976</v>
      </c>
      <c r="T14" s="14">
        <v>2048.761</v>
      </c>
      <c r="U14" s="14">
        <v>2145.299</v>
      </c>
      <c r="V14" s="14">
        <v>2292.745</v>
      </c>
      <c r="W14" s="18">
        <f t="shared" si="0"/>
        <v>2.099841588815529</v>
      </c>
      <c r="X14" s="19">
        <f t="shared" si="1"/>
        <v>2.6337594566372378</v>
      </c>
      <c r="Y14" s="19">
        <f t="shared" si="2"/>
        <v>2.565331053866619</v>
      </c>
      <c r="Z14" s="19">
        <f t="shared" si="3"/>
        <v>2.545433997986947</v>
      </c>
      <c r="AA14" s="16">
        <f t="shared" si="3"/>
        <v>2.992842189002599</v>
      </c>
      <c r="AB14" s="20">
        <f t="shared" si="4"/>
        <v>2.800962572998967</v>
      </c>
    </row>
    <row r="15" spans="1:28" ht="16.5">
      <c r="A15" s="22" t="s">
        <v>12</v>
      </c>
      <c r="B15" s="14">
        <v>469.608</v>
      </c>
      <c r="C15" s="14">
        <v>518.242</v>
      </c>
      <c r="D15" s="14">
        <v>655.828</v>
      </c>
      <c r="E15" s="14">
        <v>725.714</v>
      </c>
      <c r="F15" s="14">
        <v>713.983</v>
      </c>
      <c r="G15" s="14">
        <v>902.462</v>
      </c>
      <c r="H15" s="14">
        <v>903.578</v>
      </c>
      <c r="I15" s="14">
        <v>854.813</v>
      </c>
      <c r="J15" s="14">
        <v>749.472</v>
      </c>
      <c r="K15" s="14">
        <v>690.205</v>
      </c>
      <c r="L15" s="14">
        <v>779.278</v>
      </c>
      <c r="M15" s="14">
        <v>695.073</v>
      </c>
      <c r="N15" s="14">
        <v>733.48</v>
      </c>
      <c r="O15" s="14">
        <v>926.061</v>
      </c>
      <c r="P15" s="14">
        <v>1083.324</v>
      </c>
      <c r="Q15" s="14">
        <v>1093.98</v>
      </c>
      <c r="R15" s="14">
        <v>1329.648</v>
      </c>
      <c r="S15" s="14">
        <v>1506.7</v>
      </c>
      <c r="T15" s="14">
        <v>1916.995</v>
      </c>
      <c r="U15" s="14">
        <v>1566.873</v>
      </c>
      <c r="V15" s="14">
        <v>2028.761</v>
      </c>
      <c r="W15" s="18">
        <f t="shared" si="0"/>
        <v>2.049060997578126</v>
      </c>
      <c r="X15" s="19">
        <f t="shared" si="1"/>
        <v>1.999457183236681</v>
      </c>
      <c r="Y15" s="19">
        <f t="shared" si="2"/>
        <v>1.845101068439305</v>
      </c>
      <c r="Z15" s="19">
        <f t="shared" si="3"/>
        <v>2.3817244895675906</v>
      </c>
      <c r="AA15" s="16">
        <f t="shared" si="3"/>
        <v>2.18589745262039</v>
      </c>
      <c r="AB15" s="20">
        <f t="shared" si="4"/>
        <v>2.478462991113254</v>
      </c>
    </row>
    <row r="16" spans="1:28" ht="16.5">
      <c r="A16" s="22" t="s">
        <v>5</v>
      </c>
      <c r="B16" s="14">
        <v>789.772</v>
      </c>
      <c r="C16" s="14">
        <v>786.843</v>
      </c>
      <c r="D16" s="14">
        <v>885.347</v>
      </c>
      <c r="E16" s="14">
        <v>808.136</v>
      </c>
      <c r="F16" s="14">
        <v>1023.219</v>
      </c>
      <c r="G16" s="14">
        <v>1135.014</v>
      </c>
      <c r="H16" s="14">
        <v>1127.919</v>
      </c>
      <c r="I16" s="14">
        <v>1430.37</v>
      </c>
      <c r="J16" s="14">
        <v>1298.287</v>
      </c>
      <c r="K16" s="14">
        <v>1189.744</v>
      </c>
      <c r="L16" s="14">
        <v>1123.389</v>
      </c>
      <c r="M16" s="14">
        <v>925.948</v>
      </c>
      <c r="N16" s="14">
        <v>929.477</v>
      </c>
      <c r="O16" s="14">
        <v>1030.928</v>
      </c>
      <c r="P16" s="14">
        <v>1162.029</v>
      </c>
      <c r="Q16" s="14">
        <v>1436.972</v>
      </c>
      <c r="R16" s="14">
        <v>1479.581</v>
      </c>
      <c r="S16" s="14">
        <v>1538.986</v>
      </c>
      <c r="T16" s="14">
        <v>1769.292</v>
      </c>
      <c r="U16" s="14">
        <v>1771.987</v>
      </c>
      <c r="V16" s="14">
        <v>1978.424</v>
      </c>
      <c r="W16" s="18">
        <f t="shared" si="0"/>
        <v>3.446046494478952</v>
      </c>
      <c r="X16" s="19">
        <f t="shared" si="1"/>
        <v>2.8823708684437026</v>
      </c>
      <c r="Y16" s="19">
        <f t="shared" si="2"/>
        <v>2.4235896200272076</v>
      </c>
      <c r="Z16" s="19">
        <f t="shared" si="3"/>
        <v>2.198214437489937</v>
      </c>
      <c r="AA16" s="16">
        <f t="shared" si="3"/>
        <v>2.4720458322891816</v>
      </c>
      <c r="AB16" s="20">
        <f t="shared" si="4"/>
        <v>2.416968122282639</v>
      </c>
    </row>
    <row r="17" spans="1:28" ht="16.5">
      <c r="A17" s="22" t="s">
        <v>14</v>
      </c>
      <c r="B17" s="14">
        <v>307.89</v>
      </c>
      <c r="C17" s="14">
        <v>297.866</v>
      </c>
      <c r="D17" s="14">
        <v>344.592</v>
      </c>
      <c r="E17" s="14">
        <v>306.757</v>
      </c>
      <c r="F17" s="14">
        <v>356.181</v>
      </c>
      <c r="G17" s="14">
        <v>427.231</v>
      </c>
      <c r="H17" s="14">
        <v>378.168</v>
      </c>
      <c r="I17" s="14">
        <v>405.296</v>
      </c>
      <c r="J17" s="14">
        <v>367.229</v>
      </c>
      <c r="K17" s="14">
        <v>367.67</v>
      </c>
      <c r="L17" s="14">
        <v>353.389</v>
      </c>
      <c r="M17" s="14">
        <v>263.168</v>
      </c>
      <c r="N17" s="14">
        <v>308.161</v>
      </c>
      <c r="O17" s="14">
        <v>446.108</v>
      </c>
      <c r="P17" s="14">
        <v>577.196</v>
      </c>
      <c r="Q17" s="14">
        <v>665.764</v>
      </c>
      <c r="R17" s="14">
        <v>828.91</v>
      </c>
      <c r="S17" s="14">
        <v>1138.763</v>
      </c>
      <c r="T17" s="14">
        <v>1867.328</v>
      </c>
      <c r="U17" s="14">
        <v>1295.465</v>
      </c>
      <c r="V17" s="14">
        <v>1728.694</v>
      </c>
      <c r="W17" s="18">
        <f t="shared" si="0"/>
        <v>1.343429819220135</v>
      </c>
      <c r="X17" s="19">
        <f t="shared" si="1"/>
        <v>0.9067190072436634</v>
      </c>
      <c r="Y17" s="19">
        <f t="shared" si="2"/>
        <v>1.1228741546723207</v>
      </c>
      <c r="Z17" s="19">
        <f t="shared" si="3"/>
        <v>2.3200169158788992</v>
      </c>
      <c r="AA17" s="16">
        <f t="shared" si="3"/>
        <v>1.8072643050578274</v>
      </c>
      <c r="AB17" s="20">
        <f t="shared" si="4"/>
        <v>2.111882130009171</v>
      </c>
    </row>
    <row r="18" spans="1:28" ht="16.5">
      <c r="A18" s="22" t="s">
        <v>11</v>
      </c>
      <c r="B18" s="14">
        <v>854.652</v>
      </c>
      <c r="C18" s="14">
        <v>864.944</v>
      </c>
      <c r="D18" s="14">
        <v>811.403</v>
      </c>
      <c r="E18" s="14">
        <v>767.876</v>
      </c>
      <c r="F18" s="14">
        <v>775.365</v>
      </c>
      <c r="G18" s="14">
        <v>758.805</v>
      </c>
      <c r="H18" s="14">
        <v>761.157</v>
      </c>
      <c r="I18" s="14">
        <v>851.518</v>
      </c>
      <c r="J18" s="14">
        <v>958.042</v>
      </c>
      <c r="K18" s="14">
        <v>950.86</v>
      </c>
      <c r="L18" s="14">
        <v>1132.457</v>
      </c>
      <c r="M18" s="14">
        <v>1261.712</v>
      </c>
      <c r="N18" s="14">
        <v>1202.897</v>
      </c>
      <c r="O18" s="14">
        <v>1318.333</v>
      </c>
      <c r="P18" s="14">
        <v>1597.967</v>
      </c>
      <c r="Q18" s="14">
        <v>1711.823</v>
      </c>
      <c r="R18" s="14">
        <v>1669.341</v>
      </c>
      <c r="S18" s="14">
        <v>1733.263</v>
      </c>
      <c r="T18" s="14">
        <v>1833.202</v>
      </c>
      <c r="U18" s="14">
        <v>1608.321</v>
      </c>
      <c r="V18" s="14">
        <v>1664.65</v>
      </c>
      <c r="W18" s="18">
        <f t="shared" si="0"/>
        <v>3.729140218442064</v>
      </c>
      <c r="X18" s="19">
        <f t="shared" si="1"/>
        <v>2.9056373763363808</v>
      </c>
      <c r="Y18" s="19">
        <f t="shared" si="2"/>
        <v>2.8871519097963185</v>
      </c>
      <c r="Z18" s="19">
        <f t="shared" si="3"/>
        <v>2.2776178851401734</v>
      </c>
      <c r="AA18" s="16">
        <f t="shared" si="3"/>
        <v>2.243720312300919</v>
      </c>
      <c r="AB18" s="20">
        <f t="shared" si="4"/>
        <v>2.0336419214272548</v>
      </c>
    </row>
    <row r="19" spans="1:28" ht="16.5">
      <c r="A19" s="22" t="s">
        <v>9</v>
      </c>
      <c r="B19" s="14">
        <v>285.492</v>
      </c>
      <c r="C19" s="14">
        <v>282.576</v>
      </c>
      <c r="D19" s="14">
        <v>305.119</v>
      </c>
      <c r="E19" s="14">
        <v>356.637</v>
      </c>
      <c r="F19" s="14">
        <v>453.953</v>
      </c>
      <c r="G19" s="14">
        <v>444.316</v>
      </c>
      <c r="H19" s="14">
        <v>551.214</v>
      </c>
      <c r="I19" s="14">
        <v>646.134</v>
      </c>
      <c r="J19" s="14">
        <v>730.358</v>
      </c>
      <c r="K19" s="14">
        <v>846.762</v>
      </c>
      <c r="L19" s="14">
        <v>826.142</v>
      </c>
      <c r="M19" s="14">
        <v>686.7</v>
      </c>
      <c r="N19" s="14">
        <v>671.25</v>
      </c>
      <c r="O19" s="14">
        <v>687.448</v>
      </c>
      <c r="P19" s="14">
        <v>857.91</v>
      </c>
      <c r="Q19" s="14">
        <v>922.866</v>
      </c>
      <c r="R19" s="14">
        <v>1042.403</v>
      </c>
      <c r="S19" s="14">
        <v>1165.728</v>
      </c>
      <c r="T19" s="14">
        <v>1600.634</v>
      </c>
      <c r="U19" s="14">
        <v>1236.141</v>
      </c>
      <c r="V19" s="14">
        <v>1591.598</v>
      </c>
      <c r="W19" s="18">
        <f t="shared" si="0"/>
        <v>1.245699652306976</v>
      </c>
      <c r="X19" s="19">
        <f t="shared" si="1"/>
        <v>2.119699973916264</v>
      </c>
      <c r="Y19" s="19">
        <f t="shared" si="2"/>
        <v>1.556501071890078</v>
      </c>
      <c r="Z19" s="19">
        <f t="shared" si="3"/>
        <v>1.9886693479297188</v>
      </c>
      <c r="AA19" s="16">
        <f t="shared" si="3"/>
        <v>1.724503174781633</v>
      </c>
      <c r="AB19" s="20">
        <f t="shared" si="4"/>
        <v>1.9443969692486562</v>
      </c>
    </row>
    <row r="20" spans="1:28" ht="16.5">
      <c r="A20" s="22" t="s">
        <v>7</v>
      </c>
      <c r="B20" s="14">
        <v>497.416</v>
      </c>
      <c r="C20" s="14">
        <v>467.74</v>
      </c>
      <c r="D20" s="14">
        <v>503.672</v>
      </c>
      <c r="E20" s="14">
        <v>497.771</v>
      </c>
      <c r="F20" s="14">
        <v>554.783</v>
      </c>
      <c r="G20" s="14">
        <v>640.816</v>
      </c>
      <c r="H20" s="14">
        <v>678.137</v>
      </c>
      <c r="I20" s="14">
        <v>774.442</v>
      </c>
      <c r="J20" s="14">
        <v>687.619</v>
      </c>
      <c r="K20" s="14">
        <v>689.278</v>
      </c>
      <c r="L20" s="14">
        <v>709.714</v>
      </c>
      <c r="M20" s="14">
        <v>609.093</v>
      </c>
      <c r="N20" s="14">
        <v>684.511</v>
      </c>
      <c r="O20" s="14">
        <v>763.895</v>
      </c>
      <c r="P20" s="14">
        <v>783.918</v>
      </c>
      <c r="Q20" s="14">
        <v>920.369</v>
      </c>
      <c r="R20" s="14">
        <v>923.759</v>
      </c>
      <c r="S20" s="14">
        <v>1063.923</v>
      </c>
      <c r="T20" s="14">
        <v>1314.163</v>
      </c>
      <c r="U20" s="14">
        <v>1296.76</v>
      </c>
      <c r="V20" s="14">
        <v>1386.103</v>
      </c>
      <c r="W20" s="18">
        <f t="shared" si="0"/>
        <v>2.170396852633092</v>
      </c>
      <c r="X20" s="19">
        <f t="shared" si="1"/>
        <v>1.8209711493762664</v>
      </c>
      <c r="Y20" s="19">
        <f t="shared" si="2"/>
        <v>1.5522896444710275</v>
      </c>
      <c r="Z20" s="19">
        <f t="shared" si="3"/>
        <v>1.632750320362658</v>
      </c>
      <c r="AA20" s="16">
        <f t="shared" si="3"/>
        <v>1.8090709206553541</v>
      </c>
      <c r="AB20" s="20">
        <f t="shared" si="4"/>
        <v>1.693351255949348</v>
      </c>
    </row>
    <row r="21" spans="1:28" ht="16.5">
      <c r="A21" s="22" t="s">
        <v>6</v>
      </c>
      <c r="B21" s="14">
        <v>399.732</v>
      </c>
      <c r="C21" s="14">
        <v>465.773</v>
      </c>
      <c r="D21" s="14">
        <v>526.018</v>
      </c>
      <c r="E21" s="14">
        <v>552.377</v>
      </c>
      <c r="F21" s="14">
        <v>549.5</v>
      </c>
      <c r="G21" s="14">
        <v>637.591</v>
      </c>
      <c r="H21" s="14">
        <v>681.369</v>
      </c>
      <c r="I21" s="14">
        <v>747.478</v>
      </c>
      <c r="J21" s="14">
        <v>772.774</v>
      </c>
      <c r="K21" s="14">
        <v>829.258</v>
      </c>
      <c r="L21" s="14">
        <v>812.47</v>
      </c>
      <c r="M21" s="14">
        <v>804.49</v>
      </c>
      <c r="N21" s="14">
        <v>802.966</v>
      </c>
      <c r="O21" s="14">
        <v>868.786</v>
      </c>
      <c r="P21" s="14">
        <v>898.902</v>
      </c>
      <c r="Q21" s="14">
        <v>916.045</v>
      </c>
      <c r="R21" s="14">
        <v>1163.322</v>
      </c>
      <c r="S21" s="14">
        <v>1236.184</v>
      </c>
      <c r="T21" s="14">
        <v>1206.522</v>
      </c>
      <c r="U21" s="14">
        <v>1102.383</v>
      </c>
      <c r="V21" s="14">
        <v>1305.286</v>
      </c>
      <c r="W21" s="18">
        <f t="shared" si="0"/>
        <v>1.744168009667424</v>
      </c>
      <c r="X21" s="19">
        <f t="shared" si="1"/>
        <v>2.0846206073625924</v>
      </c>
      <c r="Y21" s="19">
        <f t="shared" si="2"/>
        <v>1.5449968082035164</v>
      </c>
      <c r="Z21" s="19">
        <f t="shared" si="3"/>
        <v>1.4990143399445846</v>
      </c>
      <c r="AA21" s="16">
        <f t="shared" si="3"/>
        <v>1.5379014071414998</v>
      </c>
      <c r="AB21" s="20">
        <f t="shared" si="4"/>
        <v>1.5946200877374195</v>
      </c>
    </row>
    <row r="22" spans="1:28" ht="16.5">
      <c r="A22" s="22" t="s">
        <v>1</v>
      </c>
      <c r="B22" s="14">
        <v>388.795</v>
      </c>
      <c r="C22" s="14">
        <v>546.067</v>
      </c>
      <c r="D22" s="14">
        <v>483.362</v>
      </c>
      <c r="E22" s="14">
        <v>394.727</v>
      </c>
      <c r="F22" s="14">
        <v>383.047</v>
      </c>
      <c r="G22" s="14">
        <v>494.047</v>
      </c>
      <c r="H22" s="14">
        <v>703.796</v>
      </c>
      <c r="I22" s="14">
        <v>716.7</v>
      </c>
      <c r="J22" s="14">
        <v>640.161</v>
      </c>
      <c r="K22" s="14">
        <v>672.952</v>
      </c>
      <c r="L22" s="14">
        <v>672.25</v>
      </c>
      <c r="M22" s="14">
        <v>609.677</v>
      </c>
      <c r="N22" s="14">
        <v>602.499</v>
      </c>
      <c r="O22" s="14">
        <v>572.258</v>
      </c>
      <c r="P22" s="14">
        <v>615.555</v>
      </c>
      <c r="Q22" s="14">
        <v>831.019</v>
      </c>
      <c r="R22" s="14">
        <v>991.726</v>
      </c>
      <c r="S22" s="14">
        <v>1079.038</v>
      </c>
      <c r="T22" s="14">
        <v>1257.172</v>
      </c>
      <c r="U22" s="14">
        <v>1091.339</v>
      </c>
      <c r="V22" s="14">
        <v>1159.514</v>
      </c>
      <c r="W22" s="18">
        <f t="shared" si="0"/>
        <v>1.696446122198488</v>
      </c>
      <c r="X22" s="19">
        <f t="shared" si="1"/>
        <v>1.7248467060931514</v>
      </c>
      <c r="Y22" s="19">
        <f t="shared" si="2"/>
        <v>1.401592391810968</v>
      </c>
      <c r="Z22" s="19">
        <f t="shared" si="3"/>
        <v>1.5619432184218882</v>
      </c>
      <c r="AA22" s="16">
        <f t="shared" si="3"/>
        <v>1.5224942545090019</v>
      </c>
      <c r="AB22" s="20">
        <f t="shared" si="4"/>
        <v>1.4165357756175783</v>
      </c>
    </row>
    <row r="23" spans="1:28" ht="16.5">
      <c r="A23" s="22" t="s">
        <v>17</v>
      </c>
      <c r="B23" s="14">
        <v>90.409</v>
      </c>
      <c r="C23" s="14">
        <v>108.525</v>
      </c>
      <c r="D23" s="14">
        <v>84.485</v>
      </c>
      <c r="E23" s="14">
        <v>64.501</v>
      </c>
      <c r="F23" s="14">
        <v>119.872</v>
      </c>
      <c r="G23" s="14">
        <v>190.6</v>
      </c>
      <c r="H23" s="14">
        <v>157.771</v>
      </c>
      <c r="I23" s="14">
        <v>276.388</v>
      </c>
      <c r="J23" s="14">
        <v>222.465</v>
      </c>
      <c r="K23" s="14">
        <v>221.819</v>
      </c>
      <c r="L23" s="14">
        <v>196.284</v>
      </c>
      <c r="M23" s="14">
        <v>206.232</v>
      </c>
      <c r="N23" s="14">
        <v>245.873</v>
      </c>
      <c r="O23" s="14">
        <v>276.897</v>
      </c>
      <c r="P23" s="14">
        <v>347.975</v>
      </c>
      <c r="Q23" s="14">
        <v>447.692</v>
      </c>
      <c r="R23" s="14">
        <v>601.717</v>
      </c>
      <c r="S23" s="14">
        <v>682.957</v>
      </c>
      <c r="T23" s="14">
        <v>817.544</v>
      </c>
      <c r="U23" s="14">
        <v>806.524</v>
      </c>
      <c r="V23" s="14">
        <v>973.165</v>
      </c>
      <c r="W23" s="18">
        <f t="shared" si="0"/>
        <v>0.3944855192629615</v>
      </c>
      <c r="X23" s="19">
        <f t="shared" si="1"/>
        <v>0.5036218830179071</v>
      </c>
      <c r="Y23" s="19">
        <f t="shared" si="2"/>
        <v>0.7550750356786498</v>
      </c>
      <c r="Z23" s="19">
        <f t="shared" si="3"/>
        <v>1.0157379472033294</v>
      </c>
      <c r="AA23" s="16">
        <f t="shared" si="3"/>
        <v>1.1251574039996908</v>
      </c>
      <c r="AB23" s="20">
        <f t="shared" si="4"/>
        <v>1.1888800291146813</v>
      </c>
    </row>
    <row r="24" spans="1:28" ht="16.5">
      <c r="A24" s="22" t="s">
        <v>18</v>
      </c>
      <c r="B24" s="26" t="s">
        <v>19</v>
      </c>
      <c r="C24" s="26" t="s">
        <v>19</v>
      </c>
      <c r="D24" s="26" t="s">
        <v>19</v>
      </c>
      <c r="E24" s="26" t="s">
        <v>19</v>
      </c>
      <c r="F24" s="14">
        <v>40.134</v>
      </c>
      <c r="G24" s="14">
        <v>152.783</v>
      </c>
      <c r="H24" s="14">
        <v>132.025</v>
      </c>
      <c r="I24" s="14">
        <v>145.72</v>
      </c>
      <c r="J24" s="14">
        <v>192.213</v>
      </c>
      <c r="K24" s="14">
        <v>156.828</v>
      </c>
      <c r="L24" s="14">
        <v>199.578</v>
      </c>
      <c r="M24" s="14">
        <v>153.756</v>
      </c>
      <c r="N24" s="14">
        <v>189.95</v>
      </c>
      <c r="O24" s="14">
        <v>249.2</v>
      </c>
      <c r="P24" s="14">
        <v>375.652</v>
      </c>
      <c r="Q24" s="14">
        <v>421.918</v>
      </c>
      <c r="R24" s="14">
        <v>495.358</v>
      </c>
      <c r="S24" s="14">
        <v>662.609</v>
      </c>
      <c r="T24" s="14">
        <v>759.995</v>
      </c>
      <c r="U24" s="14">
        <v>726.973</v>
      </c>
      <c r="V24" s="14">
        <v>970.203</v>
      </c>
      <c r="W24" s="27" t="s">
        <v>19</v>
      </c>
      <c r="X24" s="19">
        <f t="shared" si="1"/>
        <v>0.5120735677332228</v>
      </c>
      <c r="Y24" s="19">
        <f t="shared" si="2"/>
        <v>0.7116047392034358</v>
      </c>
      <c r="Z24" s="19">
        <f t="shared" si="3"/>
        <v>0.9442375715371826</v>
      </c>
      <c r="AA24" s="16">
        <f t="shared" si="3"/>
        <v>1.014178193653093</v>
      </c>
      <c r="AB24" s="20">
        <f t="shared" si="4"/>
        <v>1.1852614622259854</v>
      </c>
    </row>
    <row r="25" spans="1:28" ht="16.5">
      <c r="A25" s="22" t="s">
        <v>15</v>
      </c>
      <c r="B25" s="14">
        <v>418.081</v>
      </c>
      <c r="C25" s="14">
        <v>417.154</v>
      </c>
      <c r="D25" s="14">
        <v>551.289</v>
      </c>
      <c r="E25" s="14">
        <v>436.078</v>
      </c>
      <c r="F25" s="14">
        <v>434.907</v>
      </c>
      <c r="G25" s="14">
        <v>564.775</v>
      </c>
      <c r="H25" s="14">
        <v>594.798</v>
      </c>
      <c r="I25" s="14">
        <v>628.354</v>
      </c>
      <c r="J25" s="14">
        <v>604.165</v>
      </c>
      <c r="K25" s="14">
        <v>469.418</v>
      </c>
      <c r="L25" s="14">
        <v>468.181</v>
      </c>
      <c r="M25" s="14">
        <v>419.261</v>
      </c>
      <c r="N25" s="14">
        <v>436.082</v>
      </c>
      <c r="O25" s="14">
        <v>492.103</v>
      </c>
      <c r="P25" s="14">
        <v>552.97</v>
      </c>
      <c r="Q25" s="14">
        <v>567.667</v>
      </c>
      <c r="R25" s="14">
        <v>639.645</v>
      </c>
      <c r="S25" s="14">
        <v>703.6</v>
      </c>
      <c r="T25" s="14">
        <v>916.067</v>
      </c>
      <c r="U25" s="14">
        <v>723.54</v>
      </c>
      <c r="V25" s="14">
        <v>883.596</v>
      </c>
      <c r="W25" s="21">
        <f t="shared" si="0"/>
        <v>1.8242309988936742</v>
      </c>
      <c r="X25" s="19">
        <f t="shared" si="1"/>
        <v>1.2012502130240204</v>
      </c>
      <c r="Y25" s="19">
        <f t="shared" si="2"/>
        <v>0.9574242565839731</v>
      </c>
      <c r="Z25" s="19">
        <f t="shared" si="3"/>
        <v>1.1381454870694574</v>
      </c>
      <c r="AA25" s="16">
        <f t="shared" si="3"/>
        <v>1.0093889184821978</v>
      </c>
      <c r="AB25" s="20">
        <f t="shared" si="4"/>
        <v>1.0794568631276464</v>
      </c>
    </row>
    <row r="26" spans="1:28" ht="16.5">
      <c r="A26" s="22" t="s">
        <v>16</v>
      </c>
      <c r="B26" s="14">
        <v>482.412</v>
      </c>
      <c r="C26" s="14">
        <v>466.367</v>
      </c>
      <c r="D26" s="14">
        <v>388.823</v>
      </c>
      <c r="E26" s="14">
        <v>355.367</v>
      </c>
      <c r="F26" s="14">
        <v>516.588</v>
      </c>
      <c r="G26" s="14">
        <v>548.299</v>
      </c>
      <c r="H26" s="14">
        <v>537.122</v>
      </c>
      <c r="I26" s="14">
        <v>547.636</v>
      </c>
      <c r="J26" s="14">
        <v>518.973</v>
      </c>
      <c r="K26" s="14">
        <v>568.317</v>
      </c>
      <c r="L26" s="14">
        <v>451.256</v>
      </c>
      <c r="M26" s="14">
        <v>484.521</v>
      </c>
      <c r="N26" s="14">
        <v>505.337</v>
      </c>
      <c r="O26" s="14">
        <v>558.767</v>
      </c>
      <c r="P26" s="14">
        <v>581.372</v>
      </c>
      <c r="Q26" s="14">
        <v>596.181</v>
      </c>
      <c r="R26" s="14">
        <v>669.464</v>
      </c>
      <c r="S26" s="14">
        <v>691.111</v>
      </c>
      <c r="T26" s="14">
        <v>746.397</v>
      </c>
      <c r="U26" s="14">
        <v>927.799</v>
      </c>
      <c r="V26" s="14">
        <v>869.222</v>
      </c>
      <c r="W26" s="18">
        <f t="shared" si="0"/>
        <v>2.10492924729489</v>
      </c>
      <c r="X26" s="19">
        <f t="shared" si="1"/>
        <v>1.1578243588021884</v>
      </c>
      <c r="Y26" s="19">
        <f t="shared" si="2"/>
        <v>1.0055158230344368</v>
      </c>
      <c r="Z26" s="19">
        <f t="shared" si="3"/>
        <v>0.9273430623657242</v>
      </c>
      <c r="AA26" s="16">
        <f t="shared" si="3"/>
        <v>1.2943445133356342</v>
      </c>
      <c r="AB26" s="20">
        <f t="shared" si="4"/>
        <v>1.0618966739115376</v>
      </c>
    </row>
    <row r="27" spans="1:28" ht="15.75">
      <c r="A27" s="12" t="s">
        <v>29</v>
      </c>
      <c r="B27" s="14">
        <v>2958.409</v>
      </c>
      <c r="C27" s="14">
        <v>2912.2129999999997</v>
      </c>
      <c r="D27" s="14">
        <v>3267.0319999999992</v>
      </c>
      <c r="E27" s="14">
        <v>2986.6010000000024</v>
      </c>
      <c r="F27" s="14">
        <v>3012.9640000000036</v>
      </c>
      <c r="G27" s="14">
        <v>3248.423000000006</v>
      </c>
      <c r="H27" s="14">
        <v>3902.3899999999994</v>
      </c>
      <c r="I27" s="14">
        <v>3985.9680000000044</v>
      </c>
      <c r="J27" s="14">
        <v>3850.3259999999937</v>
      </c>
      <c r="K27" s="14">
        <v>3520.020000000004</v>
      </c>
      <c r="L27" s="14">
        <v>3636.484000000004</v>
      </c>
      <c r="M27" s="14">
        <v>3472.775999999998</v>
      </c>
      <c r="N27" s="14">
        <v>3641.3240000000005</v>
      </c>
      <c r="O27" s="14">
        <v>4193.0030000000115</v>
      </c>
      <c r="P27" s="14">
        <v>4830.790999999983</v>
      </c>
      <c r="Q27" s="14">
        <v>5280.55599999999</v>
      </c>
      <c r="R27" s="14">
        <v>5401.001000000011</v>
      </c>
      <c r="S27" s="14">
        <v>5905.201000000001</v>
      </c>
      <c r="T27" s="14">
        <v>6700.733000000007</v>
      </c>
      <c r="U27" s="14">
        <v>6508.569000000003</v>
      </c>
      <c r="V27" s="14">
        <v>7403.228000000017</v>
      </c>
      <c r="W27" s="18">
        <f t="shared" si="0"/>
        <v>12.90855457484563</v>
      </c>
      <c r="X27" s="19">
        <f>L27/L$6*100</f>
        <v>9.330423873797626</v>
      </c>
      <c r="Y27" s="19">
        <f>Q27/Q$6*100</f>
        <v>8.906158720957935</v>
      </c>
      <c r="Z27" s="19">
        <f>T27/T$6*100</f>
        <v>8.325165106927107</v>
      </c>
      <c r="AA27" s="20">
        <f>U27/U$6*100</f>
        <v>9.079909091103136</v>
      </c>
      <c r="AB27" s="20">
        <f>V27/V$6*100</f>
        <v>9.044252434255903</v>
      </c>
    </row>
    <row r="28" spans="1:28" ht="15.75">
      <c r="A28" s="13" t="s">
        <v>21</v>
      </c>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row>
    <row r="29" spans="1:13" ht="15.75">
      <c r="A29" s="34" t="s">
        <v>22</v>
      </c>
      <c r="B29" s="34"/>
      <c r="C29" s="34"/>
      <c r="D29" s="34"/>
      <c r="E29" s="34"/>
      <c r="F29" s="34"/>
      <c r="G29" s="34"/>
      <c r="H29" s="34"/>
      <c r="I29" s="34"/>
      <c r="J29" s="34"/>
      <c r="K29" s="34"/>
      <c r="L29" s="34"/>
      <c r="M29" s="34"/>
    </row>
    <row r="30" ht="15.75">
      <c r="A30" s="7" t="s">
        <v>20</v>
      </c>
    </row>
    <row r="31" spans="1:13" ht="98.25" customHeight="1">
      <c r="A31" s="35" t="s">
        <v>33</v>
      </c>
      <c r="B31" s="34"/>
      <c r="C31" s="34"/>
      <c r="D31" s="34"/>
      <c r="E31" s="34"/>
      <c r="F31" s="34"/>
      <c r="G31" s="34"/>
      <c r="H31" s="34"/>
      <c r="I31" s="34"/>
      <c r="J31" s="34"/>
      <c r="K31" s="34"/>
      <c r="L31" s="34"/>
      <c r="M31" s="34"/>
    </row>
    <row r="32" spans="1:13" ht="49.5" customHeight="1">
      <c r="A32" s="34" t="s">
        <v>32</v>
      </c>
      <c r="B32" s="34"/>
      <c r="C32" s="34"/>
      <c r="D32" s="34"/>
      <c r="E32" s="34"/>
      <c r="F32" s="34"/>
      <c r="G32" s="34"/>
      <c r="H32" s="34"/>
      <c r="I32" s="34"/>
      <c r="J32" s="34"/>
      <c r="K32" s="34"/>
      <c r="L32" s="34"/>
      <c r="M32" s="34"/>
    </row>
    <row r="33" spans="1:13" ht="39" customHeight="1">
      <c r="A33" s="36" t="s">
        <v>34</v>
      </c>
      <c r="B33" s="34"/>
      <c r="C33" s="34"/>
      <c r="D33" s="34"/>
      <c r="E33" s="34"/>
      <c r="F33" s="34"/>
      <c r="G33" s="34"/>
      <c r="H33" s="34"/>
      <c r="I33" s="34"/>
      <c r="J33" s="34"/>
      <c r="K33" s="34"/>
      <c r="L33" s="34"/>
      <c r="M33" s="34"/>
    </row>
    <row r="34" ht="15.75">
      <c r="A34" s="7" t="s">
        <v>23</v>
      </c>
    </row>
    <row r="35" ht="15.75">
      <c r="A35" s="23" t="s">
        <v>24</v>
      </c>
    </row>
    <row r="36" ht="15.75">
      <c r="A36" s="6" t="s">
        <v>36</v>
      </c>
    </row>
  </sheetData>
  <sheetProtection/>
  <mergeCells count="9">
    <mergeCell ref="A33:M33"/>
    <mergeCell ref="A4:A5"/>
    <mergeCell ref="B4:U4"/>
    <mergeCell ref="W4:AA4"/>
    <mergeCell ref="A2:M2"/>
    <mergeCell ref="A3:M3"/>
    <mergeCell ref="A29:M29"/>
    <mergeCell ref="A31:M31"/>
    <mergeCell ref="A32:M32"/>
  </mergeCells>
  <hyperlinks>
    <hyperlink ref="A35" r:id="rId1" display="http://www.ers.usda.gov/Briefing/AgTrade/"/>
    <hyperlink ref="A8" location="'12s0851'!A31" display="European Union \1"/>
    <hyperlink ref="A10" location="'12s0851'!A32" display="China \2"/>
    <hyperlink ref="W24" location="'12s0851'!A29" display="(NA)"/>
    <hyperlink ref="B24:E24" location="'12s0851'!A29" display="(NA)"/>
  </hyperlinks>
  <printOptions/>
  <pageMargins left="0.7" right="0.7" top="0.75" bottom="0.75" header="0.3" footer="0.3"/>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Agricultural Imports--Value by Selected Countries of Origin</dc:title>
  <dc:subject/>
  <dc:creator>US Census Bureau</dc:creator>
  <cp:keywords/>
  <dc:description/>
  <cp:lastModifiedBy>selln001</cp:lastModifiedBy>
  <cp:lastPrinted>2010-08-04T11:19:25Z</cp:lastPrinted>
  <dcterms:created xsi:type="dcterms:W3CDTF">2004-04-14T12:02:31Z</dcterms:created>
  <dcterms:modified xsi:type="dcterms:W3CDTF">2011-09-13T14:47:30Z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-1473739846</vt:i4>
  </property>
  <property fmtid="{D5CDD505-2E9C-101B-9397-08002B2CF9AE}" pid="3" name="_NewReviewCycle">
    <vt:lpwstr/>
  </property>
  <property fmtid="{D5CDD505-2E9C-101B-9397-08002B2CF9AE}" pid="4" name="_EmailSubject">
    <vt:lpwstr/>
  </property>
  <property fmtid="{D5CDD505-2E9C-101B-9397-08002B2CF9AE}" pid="5" name="_AuthorEmail">
    <vt:lpwstr>FHOFF@ers.usda.gov</vt:lpwstr>
  </property>
  <property fmtid="{D5CDD505-2E9C-101B-9397-08002B2CF9AE}" pid="6" name="_AuthorEmailDisplayName">
    <vt:lpwstr>Hoff, Frederic</vt:lpwstr>
  </property>
  <property fmtid="{D5CDD505-2E9C-101B-9397-08002B2CF9AE}" pid="7" name="_PreviousAdHocReviewCycleID">
    <vt:i4>432513108</vt:i4>
  </property>
  <property fmtid="{D5CDD505-2E9C-101B-9397-08002B2CF9AE}" pid="8" name="_ReviewingToolsShownOnce">
    <vt:lpwstr/>
  </property>
</Properties>
</file>