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300" windowHeight="7410" activeTab="0"/>
  </bookViews>
  <sheets>
    <sheet name="2009" sheetId="1" r:id="rId1"/>
  </sheets>
  <definedNames>
    <definedName name="\P">#REF!</definedName>
    <definedName name="Title">#REF!</definedName>
  </definedNames>
  <calcPr calcMode="autoNoTable" fullCalcOnLoad="1"/>
</workbook>
</file>

<file path=xl/sharedStrings.xml><?xml version="1.0" encoding="utf-8"?>
<sst xmlns="http://schemas.openxmlformats.org/spreadsheetml/2006/main" count="213" uniqueCount="159">
  <si>
    <t>Total</t>
  </si>
  <si>
    <t>Source</t>
  </si>
  <si>
    <t>Total \2</t>
  </si>
  <si>
    <t>Federal</t>
  </si>
  <si>
    <t>State</t>
  </si>
  <si>
    <t>Local</t>
  </si>
  <si>
    <t>Rank</t>
  </si>
  <si>
    <t>1980</t>
  </si>
  <si>
    <t>00000</t>
  </si>
  <si>
    <t>(X)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</si>
  <si>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</si>
  <si>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</si>
  <si>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</si>
  <si>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</si>
  <si>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</si>
  <si>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</si>
  <si>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</si>
  <si>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</si>
  <si>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</si>
  <si>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</si>
  <si>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</si>
  <si>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</si>
  <si>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</si>
  <si>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</si>
  <si>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1999 </t>
  </si>
  <si>
    <t>2000</t>
  </si>
  <si>
    <t>Alabama</t>
  </si>
  <si>
    <t>01000</t>
  </si>
  <si>
    <t>Alaska</t>
  </si>
  <si>
    <t>02000</t>
  </si>
  <si>
    <t>Arizona</t>
  </si>
  <si>
    <t>04000</t>
  </si>
  <si>
    <t>Arkansas</t>
  </si>
  <si>
    <t>05000</t>
  </si>
  <si>
    <t>California</t>
  </si>
  <si>
    <t>06000</t>
  </si>
  <si>
    <t>Colorado</t>
  </si>
  <si>
    <t>08000</t>
  </si>
  <si>
    <t>Connecticut</t>
  </si>
  <si>
    <t>09000</t>
  </si>
  <si>
    <t>Delaware</t>
  </si>
  <si>
    <t>10000</t>
  </si>
  <si>
    <t>11000</t>
  </si>
  <si>
    <t>Florida</t>
  </si>
  <si>
    <t>12000</t>
  </si>
  <si>
    <t>Georgia</t>
  </si>
  <si>
    <t>13000</t>
  </si>
  <si>
    <t>Hawaii</t>
  </si>
  <si>
    <t>15000</t>
  </si>
  <si>
    <t>Idaho</t>
  </si>
  <si>
    <t>16000</t>
  </si>
  <si>
    <t>Illinois</t>
  </si>
  <si>
    <t>17000</t>
  </si>
  <si>
    <t>Indiana</t>
  </si>
  <si>
    <t>18000</t>
  </si>
  <si>
    <t>Iowa</t>
  </si>
  <si>
    <t>19000</t>
  </si>
  <si>
    <t>Kansas</t>
  </si>
  <si>
    <t>20000</t>
  </si>
  <si>
    <t>Kentucky</t>
  </si>
  <si>
    <t>21000</t>
  </si>
  <si>
    <t>Louisiana</t>
  </si>
  <si>
    <t>22000</t>
  </si>
  <si>
    <t>Maine</t>
  </si>
  <si>
    <t>23000</t>
  </si>
  <si>
    <t>Maryland</t>
  </si>
  <si>
    <t>24000</t>
  </si>
  <si>
    <t>Massachusetts</t>
  </si>
  <si>
    <t>25000</t>
  </si>
  <si>
    <t>Michigan</t>
  </si>
  <si>
    <t>26000</t>
  </si>
  <si>
    <t>Minnesota</t>
  </si>
  <si>
    <t>27000</t>
  </si>
  <si>
    <t>Mississippi</t>
  </si>
  <si>
    <t>28000</t>
  </si>
  <si>
    <t>Missouri</t>
  </si>
  <si>
    <t>29000</t>
  </si>
  <si>
    <t>Montana</t>
  </si>
  <si>
    <t>30000</t>
  </si>
  <si>
    <t>Nebraska</t>
  </si>
  <si>
    <t>31000</t>
  </si>
  <si>
    <t>Nevada</t>
  </si>
  <si>
    <t>32000</t>
  </si>
  <si>
    <t>New Hampshire</t>
  </si>
  <si>
    <t>33000</t>
  </si>
  <si>
    <t>New Jersey</t>
  </si>
  <si>
    <t>34000</t>
  </si>
  <si>
    <t>New Mexico</t>
  </si>
  <si>
    <t>35000</t>
  </si>
  <si>
    <t>New York</t>
  </si>
  <si>
    <t>36000</t>
  </si>
  <si>
    <t>North Carolina</t>
  </si>
  <si>
    <t>37000</t>
  </si>
  <si>
    <t>North Dakota</t>
  </si>
  <si>
    <t>38000</t>
  </si>
  <si>
    <t>Ohio</t>
  </si>
  <si>
    <t>39000</t>
  </si>
  <si>
    <t>Oklahoma</t>
  </si>
  <si>
    <t>40000</t>
  </si>
  <si>
    <t>Oregon</t>
  </si>
  <si>
    <t>41000</t>
  </si>
  <si>
    <t>Pennsylvania</t>
  </si>
  <si>
    <t>42000</t>
  </si>
  <si>
    <t>Rhode Island</t>
  </si>
  <si>
    <t>44000</t>
  </si>
  <si>
    <t>South Carolina</t>
  </si>
  <si>
    <t>45000</t>
  </si>
  <si>
    <t>South Dakota</t>
  </si>
  <si>
    <t>46000</t>
  </si>
  <si>
    <t>Tennessee</t>
  </si>
  <si>
    <t>47000</t>
  </si>
  <si>
    <t>Texas</t>
  </si>
  <si>
    <t>48000</t>
  </si>
  <si>
    <t>Utah</t>
  </si>
  <si>
    <t>49000</t>
  </si>
  <si>
    <t>Vermont</t>
  </si>
  <si>
    <t>50000</t>
  </si>
  <si>
    <t>Virginia</t>
  </si>
  <si>
    <t>51000</t>
  </si>
  <si>
    <t>Washington</t>
  </si>
  <si>
    <t>53000</t>
  </si>
  <si>
    <t>West Virginia</t>
  </si>
  <si>
    <t>54000</t>
  </si>
  <si>
    <t>Wisconsin</t>
  </si>
  <si>
    <t>55000</t>
  </si>
  <si>
    <t>Wyoming</t>
  </si>
  <si>
    <t>56000</t>
  </si>
  <si>
    <t>http://www.nea.org/</t>
  </si>
  <si>
    <t>\2 Includes interest on school debt and other current expenditures not shown separately.</t>
  </si>
  <si>
    <t>Year and state</t>
  </si>
  <si>
    <t>2001</t>
  </si>
  <si>
    <t>2002</t>
  </si>
  <si>
    <t>2003</t>
  </si>
  <si>
    <t>2004</t>
  </si>
  <si>
    <t>Receipts</t>
  </si>
  <si>
    <t>Expenditures</t>
  </si>
  <si>
    <t>Non-revenue receipts \1</t>
  </si>
  <si>
    <t xml:space="preserve">   Per capita \3 (dollars)</t>
  </si>
  <si>
    <t>Resident population prior year</t>
  </si>
  <si>
    <t>Current expenditures</t>
  </si>
  <si>
    <t>Elementary and secondary day schools</t>
  </si>
  <si>
    <t>Average per pupil in average daily attendance</t>
  </si>
  <si>
    <t>Amount (dollars)</t>
  </si>
  <si>
    <t>Capital outlay</t>
  </si>
  <si>
    <t>Revenue receipts</t>
  </si>
  <si>
    <t>X Not applicable.</t>
  </si>
  <si>
    <t>For more information:</t>
  </si>
  <si>
    <t>District of Columbia</t>
  </si>
  <si>
    <t>SYMBOL:</t>
  </si>
  <si>
    <t>FOOTNOTES:</t>
  </si>
  <si>
    <t>ANSI Code</t>
  </si>
  <si>
    <t xml:space="preserve">  2009, total</t>
  </si>
  <si>
    <r>
      <t>Table 262.</t>
    </r>
    <r>
      <rPr>
        <b/>
        <sz val="12"/>
        <rFont val="Courier New"/>
        <family val="3"/>
      </rPr>
      <t xml:space="preserve"> Public Elementary and Secondary Estimated Finances, and by State: 1980 to 2009</t>
    </r>
  </si>
  <si>
    <t>Internet release date: 9/30/2011</t>
  </si>
  <si>
    <t>\1 Amount received by local education agencies from the sales of bonds and real property and equipment,loans, and proceeds from insurance adjustments.</t>
  </si>
  <si>
    <t>\3 Based on U.S. Census Bureau estimated resident population, as of July 1, the previous year,except 1990,and 2000 population enumerated as of April 1.</t>
  </si>
  <si>
    <t xml:space="preserve">[In millions of dollars (101,724 represents $101,724,000,000), except as noted. For school years ending in June of year shown.               FIPS means Federal Information Processing Standards]              </t>
  </si>
  <si>
    <t xml:space="preserve">Table with row headers in column A and column headers in rows 4 through 7.  </t>
  </si>
  <si>
    <t>Source: National Education Association, Washington, DC, Estimates of School Statistics Database (copyright).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</si>
</sst>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Courier New"/>
      <family val="0"/>
    </font>
    <font>
      <sz val="12"/>
      <color indexed="8"/>
      <name val="Courier New"/>
      <family val="2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sz val="12"/>
      <color indexed="12"/>
      <name val="Courier New"/>
      <family val="3"/>
    </font>
    <font>
      <sz val="12"/>
      <color indexed="9"/>
      <name val="Courier New"/>
      <family val="2"/>
    </font>
    <font>
      <sz val="12"/>
      <color indexed="20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i/>
      <sz val="12"/>
      <color indexed="23"/>
      <name val="Courier New"/>
      <family val="2"/>
    </font>
    <font>
      <u val="single"/>
      <sz val="9"/>
      <color indexed="20"/>
      <name val="Courier New"/>
      <family val="3"/>
    </font>
    <font>
      <sz val="12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2"/>
      <color indexed="62"/>
      <name val="Courier New"/>
      <family val="2"/>
    </font>
    <font>
      <sz val="12"/>
      <color indexed="52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b/>
      <sz val="18"/>
      <color indexed="56"/>
      <name val="Cambria"/>
      <family val="2"/>
    </font>
    <font>
      <b/>
      <sz val="12"/>
      <color indexed="8"/>
      <name val="Courier New"/>
      <family val="2"/>
    </font>
    <font>
      <sz val="12"/>
      <color indexed="10"/>
      <name val="Courier New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9C0006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i/>
      <sz val="12"/>
      <color rgb="FF7F7F7F"/>
      <name val="Courier New"/>
      <family val="2"/>
    </font>
    <font>
      <u val="single"/>
      <sz val="9"/>
      <color theme="11"/>
      <name val="Courier New"/>
      <family val="3"/>
    </font>
    <font>
      <sz val="12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FA7D00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b/>
      <sz val="18"/>
      <color theme="3"/>
      <name val="Cambria"/>
      <family val="2"/>
    </font>
    <font>
      <b/>
      <sz val="12"/>
      <color theme="1"/>
      <name val="Courier New"/>
      <family val="2"/>
    </font>
    <font>
      <sz val="12"/>
      <color rgb="FFFF0000"/>
      <name val="Courier New"/>
      <family val="2"/>
    </font>
    <font>
      <sz val="12"/>
      <color rgb="FFFFFFFF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3" fontId="1" fillId="0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1" fillId="0" borderId="13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applyProtection="1" quotePrefix="1">
      <alignment horizontal="right"/>
      <protection locked="0"/>
    </xf>
    <xf numFmtId="0" fontId="0" fillId="0" borderId="0" xfId="0" applyFont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 applyProtection="1" quotePrefix="1">
      <alignment horizontal="right"/>
      <protection locked="0"/>
    </xf>
    <xf numFmtId="3" fontId="1" fillId="0" borderId="16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3" fontId="4" fillId="0" borderId="14" xfId="53" applyNumberFormat="1" applyFont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 quotePrefix="1">
      <alignment horizontal="right"/>
      <protection locked="0"/>
    </xf>
    <xf numFmtId="3" fontId="4" fillId="0" borderId="0" xfId="53" applyNumberFormat="1" applyFont="1" applyBorder="1" applyAlignment="1" applyProtection="1">
      <alignment horizontal="right"/>
      <protection/>
    </xf>
    <xf numFmtId="3" fontId="4" fillId="0" borderId="14" xfId="53" applyNumberFormat="1" applyFont="1" applyBorder="1" applyAlignment="1" applyProtection="1">
      <alignment/>
      <protection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" fillId="0" borderId="10" xfId="53" applyFont="1" applyBorder="1" applyAlignment="1" applyProtection="1">
      <alignment horizontal="right" vertical="center" wrapText="1"/>
      <protection/>
    </xf>
    <xf numFmtId="0" fontId="4" fillId="0" borderId="16" xfId="53" applyFont="1" applyBorder="1" applyAlignment="1" applyProtection="1">
      <alignment horizontal="right" vertical="center" wrapText="1"/>
      <protection/>
    </xf>
    <xf numFmtId="0" fontId="4" fillId="0" borderId="11" xfId="53" applyFont="1" applyBorder="1" applyAlignment="1" applyProtection="1">
      <alignment horizontal="right" vertical="center" wrapText="1"/>
      <protection/>
    </xf>
    <xf numFmtId="0" fontId="4" fillId="0" borderId="13" xfId="53" applyFont="1" applyBorder="1" applyAlignment="1" applyProtection="1">
      <alignment horizontal="right" vertical="center" wrapText="1"/>
      <protection/>
    </xf>
    <xf numFmtId="0" fontId="4" fillId="0" borderId="14" xfId="53" applyFont="1" applyFill="1" applyBorder="1" applyAlignment="1" applyProtection="1">
      <alignment horizontal="right" vertical="center" wrapText="1"/>
      <protection/>
    </xf>
    <xf numFmtId="0" fontId="4" fillId="0" borderId="15" xfId="53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0" xfId="53" applyFont="1" applyBorder="1" applyAlignment="1" applyProtection="1">
      <alignment horizontal="left"/>
      <protection/>
    </xf>
    <xf numFmtId="0" fontId="22" fillId="0" borderId="0" xfId="57" applyFont="1" applyAlignment="1">
      <alignment horizontal="left"/>
      <protection/>
    </xf>
    <xf numFmtId="0" fontId="0" fillId="0" borderId="0" xfId="0" applyNumberFormat="1" applyFont="1" applyBorder="1" applyAlignment="1">
      <alignment horizontal="left"/>
    </xf>
    <xf numFmtId="3" fontId="1" fillId="0" borderId="21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a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9921875" defaultRowHeight="15.75"/>
  <cols>
    <col min="1" max="1" width="23.19921875" style="1" customWidth="1"/>
    <col min="2" max="2" width="9.69921875" style="1" customWidth="1"/>
    <col min="3" max="11" width="12.69921875" style="1" customWidth="1"/>
    <col min="12" max="12" width="14.3984375" style="7" customWidth="1"/>
    <col min="13" max="13" width="13.5" style="7" customWidth="1"/>
    <col min="14" max="15" width="12.69921875" style="1" customWidth="1"/>
    <col min="16" max="16384" width="12.69921875" style="1" customWidth="1"/>
  </cols>
  <sheetData>
    <row r="1" ht="3" customHeight="1">
      <c r="A1" s="36" t="s">
        <v>157</v>
      </c>
    </row>
    <row r="2" spans="1:13" ht="16.5">
      <c r="A2" s="82" t="s">
        <v>152</v>
      </c>
      <c r="B2" s="82"/>
      <c r="C2" s="82"/>
      <c r="D2" s="82"/>
      <c r="E2" s="82"/>
      <c r="F2" s="82"/>
      <c r="G2" s="82"/>
      <c r="H2" s="82"/>
      <c r="I2" s="82"/>
      <c r="J2" s="82"/>
      <c r="L2" s="1"/>
      <c r="M2" s="1"/>
    </row>
    <row r="3" spans="1:13" ht="35.25" customHeight="1">
      <c r="A3" s="43" t="s">
        <v>156</v>
      </c>
      <c r="B3" s="43"/>
      <c r="C3" s="43"/>
      <c r="D3" s="43"/>
      <c r="E3" s="43"/>
      <c r="F3" s="43"/>
      <c r="G3" s="43"/>
      <c r="H3" s="43"/>
      <c r="I3" s="43"/>
      <c r="J3" s="43"/>
      <c r="L3" s="1"/>
      <c r="M3" s="1"/>
    </row>
    <row r="4" spans="1:15" ht="15.75">
      <c r="A4" s="67" t="s">
        <v>129</v>
      </c>
      <c r="B4" s="70" t="s">
        <v>150</v>
      </c>
      <c r="C4" s="73" t="s">
        <v>134</v>
      </c>
      <c r="D4" s="74"/>
      <c r="E4" s="74"/>
      <c r="F4" s="74"/>
      <c r="G4" s="74"/>
      <c r="H4" s="75"/>
      <c r="I4" s="73" t="s">
        <v>135</v>
      </c>
      <c r="J4" s="74"/>
      <c r="K4" s="74"/>
      <c r="L4" s="74"/>
      <c r="M4" s="74"/>
      <c r="N4" s="74"/>
      <c r="O4" s="74"/>
    </row>
    <row r="5" spans="1:15" ht="15.75">
      <c r="A5" s="68"/>
      <c r="B5" s="71"/>
      <c r="C5" s="46" t="s">
        <v>0</v>
      </c>
      <c r="D5" s="48" t="s">
        <v>144</v>
      </c>
      <c r="E5" s="49"/>
      <c r="F5" s="49"/>
      <c r="G5" s="50"/>
      <c r="H5" s="57" t="s">
        <v>136</v>
      </c>
      <c r="I5" s="59" t="s">
        <v>2</v>
      </c>
      <c r="J5" s="61" t="s">
        <v>137</v>
      </c>
      <c r="K5" s="63" t="s">
        <v>138</v>
      </c>
      <c r="L5" s="45" t="s">
        <v>139</v>
      </c>
      <c r="M5" s="45"/>
      <c r="N5" s="45"/>
      <c r="O5" s="45"/>
    </row>
    <row r="6" spans="1:15" ht="36" customHeight="1">
      <c r="A6" s="68"/>
      <c r="B6" s="71"/>
      <c r="C6" s="46"/>
      <c r="D6" s="46" t="s">
        <v>0</v>
      </c>
      <c r="E6" s="48" t="s">
        <v>1</v>
      </c>
      <c r="F6" s="49"/>
      <c r="G6" s="50"/>
      <c r="H6" s="57"/>
      <c r="I6" s="59"/>
      <c r="J6" s="61"/>
      <c r="K6" s="63"/>
      <c r="L6" s="51" t="s">
        <v>140</v>
      </c>
      <c r="M6" s="53" t="s">
        <v>141</v>
      </c>
      <c r="N6" s="54"/>
      <c r="O6" s="55" t="s">
        <v>143</v>
      </c>
    </row>
    <row r="7" spans="1:15" ht="43.5" customHeight="1">
      <c r="A7" s="69"/>
      <c r="B7" s="72"/>
      <c r="C7" s="47"/>
      <c r="D7" s="47"/>
      <c r="E7" s="33" t="s">
        <v>3</v>
      </c>
      <c r="F7" s="34" t="s">
        <v>4</v>
      </c>
      <c r="G7" s="35" t="s">
        <v>5</v>
      </c>
      <c r="H7" s="58"/>
      <c r="I7" s="60"/>
      <c r="J7" s="62"/>
      <c r="K7" s="64"/>
      <c r="L7" s="52"/>
      <c r="M7" s="37" t="s">
        <v>142</v>
      </c>
      <c r="N7" s="38" t="s">
        <v>6</v>
      </c>
      <c r="O7" s="56"/>
    </row>
    <row r="8" spans="1:15" ht="15.75">
      <c r="A8" s="1" t="s">
        <v>7</v>
      </c>
      <c r="B8" s="3" t="s">
        <v>8</v>
      </c>
      <c r="C8" s="80">
        <v>101723.984</v>
      </c>
      <c r="D8" s="80">
        <v>97634.788</v>
      </c>
      <c r="E8" s="10">
        <v>9020.165</v>
      </c>
      <c r="F8" s="10">
        <v>47928.66</v>
      </c>
      <c r="G8" s="12">
        <v>40685.963</v>
      </c>
      <c r="H8" s="12">
        <v>4089.196</v>
      </c>
      <c r="I8" s="10">
        <v>96105.379</v>
      </c>
      <c r="J8" s="18">
        <f aca="true" t="shared" si="0" ref="J8:J33">((I8*1000)/K8)</f>
        <v>427.95860032863243</v>
      </c>
      <c r="K8" s="18">
        <v>224567</v>
      </c>
      <c r="L8" s="15">
        <v>85660.796</v>
      </c>
      <c r="M8" s="10">
        <v>2230</v>
      </c>
      <c r="N8" s="39" t="s">
        <v>9</v>
      </c>
      <c r="O8" s="10">
        <v>6503.975</v>
      </c>
    </row>
    <row r="9" spans="1:15" ht="15.75">
      <c r="A9" s="1" t="s">
        <v>10</v>
      </c>
      <c r="B9" s="3" t="s">
        <v>8</v>
      </c>
      <c r="C9" s="12">
        <v>146976.183</v>
      </c>
      <c r="D9" s="12">
        <v>141012.96</v>
      </c>
      <c r="E9" s="10">
        <v>9532.78</v>
      </c>
      <c r="F9" s="10">
        <v>69107.452</v>
      </c>
      <c r="G9" s="12">
        <v>62372.728</v>
      </c>
      <c r="H9" s="12">
        <v>5963.223</v>
      </c>
      <c r="I9" s="10">
        <v>139381.648</v>
      </c>
      <c r="J9" s="18">
        <f t="shared" si="0"/>
        <v>591.0384734442913</v>
      </c>
      <c r="K9" s="18">
        <v>235825</v>
      </c>
      <c r="L9" s="15">
        <v>127229.869</v>
      </c>
      <c r="M9" s="10">
        <v>3483</v>
      </c>
      <c r="N9" s="39" t="s">
        <v>9</v>
      </c>
      <c r="O9" s="10">
        <v>7529.383</v>
      </c>
    </row>
    <row r="10" spans="1:15" ht="15.75">
      <c r="A10" s="1" t="s">
        <v>11</v>
      </c>
      <c r="B10" s="3" t="s">
        <v>8</v>
      </c>
      <c r="C10" s="12">
        <v>161117.56</v>
      </c>
      <c r="D10" s="12">
        <v>153806.525</v>
      </c>
      <c r="E10" s="10">
        <v>10350.843</v>
      </c>
      <c r="F10" s="10">
        <v>75934.598</v>
      </c>
      <c r="G10" s="12">
        <v>67521.084</v>
      </c>
      <c r="H10" s="12">
        <v>7311.035</v>
      </c>
      <c r="I10" s="10">
        <v>152187.095</v>
      </c>
      <c r="J10" s="18">
        <f t="shared" si="0"/>
        <v>639.6458322825777</v>
      </c>
      <c r="K10" s="18">
        <v>237924</v>
      </c>
      <c r="L10" s="15">
        <v>138066.54</v>
      </c>
      <c r="M10" s="10">
        <v>3764</v>
      </c>
      <c r="N10" s="39" t="s">
        <v>9</v>
      </c>
      <c r="O10" s="10">
        <v>9065.511</v>
      </c>
    </row>
    <row r="11" spans="1:15" ht="15.75">
      <c r="A11" s="1" t="s">
        <v>12</v>
      </c>
      <c r="B11" s="3" t="s">
        <v>8</v>
      </c>
      <c r="C11" s="12">
        <v>170651.352</v>
      </c>
      <c r="D11" s="12">
        <v>163766.877</v>
      </c>
      <c r="E11" s="10">
        <v>10552.574</v>
      </c>
      <c r="F11" s="10">
        <v>81542.173</v>
      </c>
      <c r="G11" s="12">
        <v>71672.13</v>
      </c>
      <c r="H11" s="12">
        <v>6884.475</v>
      </c>
      <c r="I11" s="10">
        <v>163090.55</v>
      </c>
      <c r="J11" s="18">
        <f t="shared" si="0"/>
        <v>679.1675862959277</v>
      </c>
      <c r="K11" s="18">
        <v>240133</v>
      </c>
      <c r="L11" s="15">
        <v>147475.73</v>
      </c>
      <c r="M11" s="10">
        <v>3996</v>
      </c>
      <c r="N11" s="39" t="s">
        <v>9</v>
      </c>
      <c r="O11" s="10">
        <v>10161.005</v>
      </c>
    </row>
    <row r="12" spans="1:15" ht="15.75">
      <c r="A12" s="1" t="s">
        <v>13</v>
      </c>
      <c r="B12" s="3" t="s">
        <v>8</v>
      </c>
      <c r="C12" s="12">
        <v>184415.206</v>
      </c>
      <c r="D12" s="12">
        <v>176265.755</v>
      </c>
      <c r="E12" s="10">
        <v>11308.297</v>
      </c>
      <c r="F12" s="10">
        <v>86870.697</v>
      </c>
      <c r="G12" s="12">
        <v>78086.761</v>
      </c>
      <c r="H12" s="12">
        <v>8149.451</v>
      </c>
      <c r="I12" s="10">
        <v>175700.047</v>
      </c>
      <c r="J12" s="18">
        <f t="shared" si="0"/>
        <v>725.1672465526706</v>
      </c>
      <c r="K12" s="18">
        <v>242289</v>
      </c>
      <c r="L12" s="15">
        <v>158500.892</v>
      </c>
      <c r="M12" s="10">
        <v>4277</v>
      </c>
      <c r="N12" s="39" t="s">
        <v>9</v>
      </c>
      <c r="O12" s="10">
        <v>11689.738</v>
      </c>
    </row>
    <row r="13" spans="1:15" ht="15.75">
      <c r="A13" s="1" t="s">
        <v>14</v>
      </c>
      <c r="B13" s="3" t="s">
        <v>8</v>
      </c>
      <c r="C13" s="12">
        <v>202368.292</v>
      </c>
      <c r="D13" s="12">
        <v>193234.604</v>
      </c>
      <c r="E13" s="10">
        <v>12342.12</v>
      </c>
      <c r="F13" s="10">
        <v>93795.992</v>
      </c>
      <c r="G13" s="12">
        <v>87096.492</v>
      </c>
      <c r="H13" s="12">
        <v>9133.688</v>
      </c>
      <c r="I13" s="10">
        <v>191378.44</v>
      </c>
      <c r="J13" s="18">
        <f t="shared" si="0"/>
        <v>782.7371073092323</v>
      </c>
      <c r="K13" s="18">
        <v>244499</v>
      </c>
      <c r="L13" s="15">
        <v>171527.374</v>
      </c>
      <c r="M13" s="10">
        <v>4614</v>
      </c>
      <c r="N13" s="39" t="s">
        <v>9</v>
      </c>
      <c r="O13" s="10">
        <v>13309.832</v>
      </c>
    </row>
    <row r="14" spans="1:15" ht="15.75">
      <c r="A14" s="1" t="s">
        <v>15</v>
      </c>
      <c r="B14" s="3" t="s">
        <v>8</v>
      </c>
      <c r="C14" s="12">
        <v>218125.665</v>
      </c>
      <c r="D14" s="12">
        <v>208656.367</v>
      </c>
      <c r="E14" s="10">
        <v>13184.192</v>
      </c>
      <c r="F14" s="10">
        <v>100787.214</v>
      </c>
      <c r="G14" s="12">
        <v>94684.961</v>
      </c>
      <c r="H14" s="12">
        <v>9469.298</v>
      </c>
      <c r="I14" s="10">
        <v>209698.211</v>
      </c>
      <c r="J14" s="18">
        <f t="shared" si="0"/>
        <v>849.6031950538654</v>
      </c>
      <c r="K14" s="18">
        <v>246819</v>
      </c>
      <c r="L14" s="15">
        <v>186582.625</v>
      </c>
      <c r="M14" s="10">
        <v>4966</v>
      </c>
      <c r="N14" s="39" t="s">
        <v>9</v>
      </c>
      <c r="O14" s="10">
        <v>16012.192</v>
      </c>
    </row>
    <row r="15" spans="1:15" ht="15.75">
      <c r="A15" s="1" t="s">
        <v>16</v>
      </c>
      <c r="B15" s="3" t="s">
        <v>8</v>
      </c>
      <c r="C15" s="12">
        <v>237971.124</v>
      </c>
      <c r="D15" s="12">
        <v>223895.807</v>
      </c>
      <c r="E15" s="10">
        <v>14177.612</v>
      </c>
      <c r="F15" s="10">
        <v>108020.719</v>
      </c>
      <c r="G15" s="12">
        <v>101697.476</v>
      </c>
      <c r="H15" s="12">
        <v>14075.317</v>
      </c>
      <c r="I15" s="10">
        <v>227459.171</v>
      </c>
      <c r="J15" s="18">
        <f t="shared" si="0"/>
        <v>914.2580358614258</v>
      </c>
      <c r="K15" s="18">
        <v>248791</v>
      </c>
      <c r="L15" s="15">
        <v>200910.979</v>
      </c>
      <c r="M15" s="10">
        <v>5262</v>
      </c>
      <c r="N15" s="39" t="s">
        <v>9</v>
      </c>
      <c r="O15" s="10">
        <v>18288.901</v>
      </c>
    </row>
    <row r="16" spans="1:15" ht="15.75">
      <c r="A16" s="1" t="s">
        <v>17</v>
      </c>
      <c r="B16" s="3" t="s">
        <v>8</v>
      </c>
      <c r="C16" s="12">
        <v>248958.19</v>
      </c>
      <c r="D16" s="12">
        <v>235121.71</v>
      </c>
      <c r="E16" s="10">
        <v>15706.72</v>
      </c>
      <c r="F16" s="10">
        <v>111529.758</v>
      </c>
      <c r="G16" s="12">
        <v>107885.232</v>
      </c>
      <c r="H16" s="12">
        <v>13836.48</v>
      </c>
      <c r="I16" s="10">
        <v>236786.045</v>
      </c>
      <c r="J16" s="18">
        <f t="shared" si="0"/>
        <v>935.9835125958076</v>
      </c>
      <c r="K16" s="18">
        <v>252981</v>
      </c>
      <c r="L16" s="15">
        <v>208512.03</v>
      </c>
      <c r="M16" s="10">
        <v>5357</v>
      </c>
      <c r="N16" s="39" t="s">
        <v>9</v>
      </c>
      <c r="O16" s="10">
        <v>18820.822</v>
      </c>
    </row>
    <row r="17" spans="1:15" ht="15.75">
      <c r="A17" s="1" t="s">
        <v>18</v>
      </c>
      <c r="B17" s="3" t="s">
        <v>8</v>
      </c>
      <c r="C17" s="12">
        <v>263459.65</v>
      </c>
      <c r="D17" s="12">
        <v>247911.655</v>
      </c>
      <c r="E17" s="10">
        <v>17381.301</v>
      </c>
      <c r="F17" s="10">
        <v>115924.187</v>
      </c>
      <c r="G17" s="12">
        <v>114606.167</v>
      </c>
      <c r="H17" s="12">
        <v>15547.995</v>
      </c>
      <c r="I17" s="10">
        <v>248898.282</v>
      </c>
      <c r="J17" s="18">
        <f t="shared" si="0"/>
        <v>970.31071208589</v>
      </c>
      <c r="K17" s="18">
        <v>256514</v>
      </c>
      <c r="L17" s="15">
        <v>219297.307</v>
      </c>
      <c r="M17" s="10">
        <v>5538</v>
      </c>
      <c r="N17" s="39" t="s">
        <v>9</v>
      </c>
      <c r="O17" s="10">
        <v>18819.771</v>
      </c>
    </row>
    <row r="18" spans="1:15" ht="15.75">
      <c r="A18" s="1" t="s">
        <v>19</v>
      </c>
      <c r="B18" s="3" t="s">
        <v>8</v>
      </c>
      <c r="C18" s="12">
        <v>275121.006</v>
      </c>
      <c r="D18" s="12">
        <v>259586.957</v>
      </c>
      <c r="E18" s="10">
        <v>18433.525</v>
      </c>
      <c r="F18" s="10">
        <v>119443.135</v>
      </c>
      <c r="G18" s="12">
        <v>121710.297</v>
      </c>
      <c r="H18" s="12">
        <v>15534.049</v>
      </c>
      <c r="I18" s="10">
        <v>262484.831</v>
      </c>
      <c r="J18" s="18">
        <f t="shared" si="0"/>
        <v>1009.8716561698068</v>
      </c>
      <c r="K18" s="18">
        <v>259919</v>
      </c>
      <c r="L18" s="15">
        <v>230773.334</v>
      </c>
      <c r="M18" s="10">
        <v>5749</v>
      </c>
      <c r="N18" s="39" t="s">
        <v>9</v>
      </c>
      <c r="O18" s="10">
        <v>20578.459</v>
      </c>
    </row>
    <row r="19" spans="1:15" ht="15.75">
      <c r="A19" s="1" t="s">
        <v>20</v>
      </c>
      <c r="B19" s="3" t="s">
        <v>8</v>
      </c>
      <c r="C19" s="12">
        <v>288501.017</v>
      </c>
      <c r="D19" s="12">
        <v>273255.337</v>
      </c>
      <c r="E19" s="10">
        <v>18764.273</v>
      </c>
      <c r="F19" s="10">
        <v>129958.464</v>
      </c>
      <c r="G19" s="12">
        <v>124532.6</v>
      </c>
      <c r="H19" s="12">
        <v>15245.68</v>
      </c>
      <c r="I19" s="10">
        <v>276584.464</v>
      </c>
      <c r="J19" s="18">
        <f t="shared" si="0"/>
        <v>1051.1483623815207</v>
      </c>
      <c r="K19" s="18">
        <v>263126</v>
      </c>
      <c r="L19" s="15">
        <v>242995.01</v>
      </c>
      <c r="M19" s="10">
        <v>5957</v>
      </c>
      <c r="N19" s="39" t="s">
        <v>9</v>
      </c>
      <c r="O19" s="10">
        <v>21646.311</v>
      </c>
    </row>
    <row r="20" spans="1:15" ht="15.75">
      <c r="A20" s="1" t="s">
        <v>21</v>
      </c>
      <c r="B20" s="3" t="s">
        <v>8</v>
      </c>
      <c r="C20" s="12">
        <v>306188.5</v>
      </c>
      <c r="D20" s="12">
        <v>286600.117</v>
      </c>
      <c r="E20" s="10">
        <v>19319.269</v>
      </c>
      <c r="F20" s="10">
        <v>137488.016</v>
      </c>
      <c r="G20" s="12">
        <v>129792.832</v>
      </c>
      <c r="H20" s="12">
        <v>19588.383</v>
      </c>
      <c r="I20" s="10">
        <v>292378.396</v>
      </c>
      <c r="J20" s="18">
        <f t="shared" si="0"/>
        <v>1098.0193482000016</v>
      </c>
      <c r="K20" s="18">
        <v>266278</v>
      </c>
      <c r="L20" s="15">
        <v>254483.291</v>
      </c>
      <c r="M20" s="10">
        <v>6137</v>
      </c>
      <c r="N20" s="39" t="s">
        <v>9</v>
      </c>
      <c r="O20" s="10">
        <v>24987.267</v>
      </c>
    </row>
    <row r="21" spans="1:15" ht="15.75">
      <c r="A21" s="1" t="s">
        <v>22</v>
      </c>
      <c r="B21" s="3" t="s">
        <v>8</v>
      </c>
      <c r="C21" s="12">
        <v>325007.099</v>
      </c>
      <c r="D21" s="12">
        <v>303400.487</v>
      </c>
      <c r="E21" s="10">
        <v>19964.897</v>
      </c>
      <c r="F21" s="10">
        <v>148184.339</v>
      </c>
      <c r="G21" s="12">
        <v>135251.251</v>
      </c>
      <c r="H21" s="12">
        <v>21606.612</v>
      </c>
      <c r="I21" s="10">
        <v>310718.96</v>
      </c>
      <c r="J21" s="18">
        <f t="shared" si="0"/>
        <v>1153.3997045220012</v>
      </c>
      <c r="K21" s="18">
        <v>269394</v>
      </c>
      <c r="L21" s="15">
        <v>269824.149</v>
      </c>
      <c r="M21" s="10">
        <v>6401</v>
      </c>
      <c r="N21" s="39" t="s">
        <v>9</v>
      </c>
      <c r="O21" s="10">
        <v>27327.804</v>
      </c>
    </row>
    <row r="22" spans="1:15" ht="15.75">
      <c r="A22" s="1" t="s">
        <v>23</v>
      </c>
      <c r="B22" s="3" t="s">
        <v>8</v>
      </c>
      <c r="C22" s="12">
        <v>349787.1933248</v>
      </c>
      <c r="D22" s="12">
        <v>324428.50204000005</v>
      </c>
      <c r="E22" s="10">
        <v>21668.017900000003</v>
      </c>
      <c r="F22" s="10">
        <v>159596.48584</v>
      </c>
      <c r="G22" s="12">
        <v>143163.9983</v>
      </c>
      <c r="H22" s="12">
        <v>25358.6912848</v>
      </c>
      <c r="I22" s="10">
        <v>330952.33431999985</v>
      </c>
      <c r="J22" s="18">
        <f t="shared" si="0"/>
        <v>1213.8491687786768</v>
      </c>
      <c r="K22" s="18">
        <v>272647</v>
      </c>
      <c r="L22" s="15">
        <v>285212.75457999995</v>
      </c>
      <c r="M22" s="10">
        <v>6666</v>
      </c>
      <c r="N22" s="39" t="s">
        <v>9</v>
      </c>
      <c r="O22" s="10">
        <v>31091.501700000004</v>
      </c>
    </row>
    <row r="23" spans="1:15" ht="15.75">
      <c r="A23" s="1" t="s">
        <v>24</v>
      </c>
      <c r="B23" s="3" t="s">
        <v>8</v>
      </c>
      <c r="C23" s="12">
        <v>370735.41417899996</v>
      </c>
      <c r="D23" s="12">
        <v>345900.61815199995</v>
      </c>
      <c r="E23" s="10">
        <v>23583.48704</v>
      </c>
      <c r="F23" s="10">
        <v>170606.292972</v>
      </c>
      <c r="G23" s="12">
        <v>151710.83813999998</v>
      </c>
      <c r="H23" s="12">
        <v>24834.796027000004</v>
      </c>
      <c r="I23" s="10">
        <v>350539.319558</v>
      </c>
      <c r="J23" s="18">
        <f t="shared" si="0"/>
        <v>1270.7422026071763</v>
      </c>
      <c r="K23" s="18">
        <v>275854</v>
      </c>
      <c r="L23" s="15">
        <v>301379.586804</v>
      </c>
      <c r="M23" s="10">
        <v>7011</v>
      </c>
      <c r="N23" s="39" t="s">
        <v>9</v>
      </c>
      <c r="O23" s="10">
        <v>34220.80767</v>
      </c>
    </row>
    <row r="24" spans="1:15" ht="15.75">
      <c r="A24" s="1" t="s">
        <v>25</v>
      </c>
      <c r="B24" s="3" t="s">
        <v>8</v>
      </c>
      <c r="C24" s="12">
        <v>390860.598618</v>
      </c>
      <c r="D24" s="12">
        <v>369754.3266896</v>
      </c>
      <c r="E24" s="10">
        <v>26346.4905</v>
      </c>
      <c r="F24" s="10">
        <v>183986.43844159998</v>
      </c>
      <c r="G24" s="12">
        <v>159421.39774800002</v>
      </c>
      <c r="H24" s="12">
        <v>21106.271928399998</v>
      </c>
      <c r="I24" s="10">
        <v>374782.0232304</v>
      </c>
      <c r="J24" s="18">
        <f t="shared" si="0"/>
        <v>1343.1121818749998</v>
      </c>
      <c r="K24" s="18">
        <v>279040</v>
      </c>
      <c r="L24" s="15">
        <v>320953.70226919994</v>
      </c>
      <c r="M24" s="10">
        <v>7410</v>
      </c>
      <c r="N24" s="39" t="s">
        <v>9</v>
      </c>
      <c r="O24" s="10">
        <v>37551.782604</v>
      </c>
    </row>
    <row r="25" spans="1:15" ht="15.75">
      <c r="A25" s="4" t="s">
        <v>130</v>
      </c>
      <c r="B25" s="3" t="s">
        <v>8</v>
      </c>
      <c r="C25" s="12">
        <v>426200.43536</v>
      </c>
      <c r="D25" s="12">
        <v>397254.65918</v>
      </c>
      <c r="E25" s="10">
        <v>28300.4896</v>
      </c>
      <c r="F25" s="10">
        <v>198801.75946</v>
      </c>
      <c r="G25" s="12">
        <v>170152.41012000002</v>
      </c>
      <c r="H25" s="12">
        <v>28945.77618</v>
      </c>
      <c r="I25" s="10">
        <v>404270.7848276</v>
      </c>
      <c r="J25" s="18">
        <f t="shared" si="0"/>
        <v>1436.5154359447224</v>
      </c>
      <c r="K25" s="18">
        <v>281424.602</v>
      </c>
      <c r="L25" s="12">
        <v>344032.7746704</v>
      </c>
      <c r="M25" s="10">
        <v>7870</v>
      </c>
      <c r="N25" s="39" t="s">
        <v>9</v>
      </c>
      <c r="O25" s="10">
        <v>41925.872546000006</v>
      </c>
    </row>
    <row r="26" spans="1:15" ht="15" customHeight="1">
      <c r="A26" s="4" t="s">
        <v>131</v>
      </c>
      <c r="B26" s="3" t="s">
        <v>8</v>
      </c>
      <c r="C26" s="12">
        <v>449038.75178399996</v>
      </c>
      <c r="D26" s="12">
        <v>416890.648564</v>
      </c>
      <c r="E26" s="10">
        <v>32213.47467</v>
      </c>
      <c r="F26" s="10">
        <v>206111.96695799998</v>
      </c>
      <c r="G26" s="12">
        <v>178565.206936</v>
      </c>
      <c r="H26" s="12">
        <v>32148.10322</v>
      </c>
      <c r="I26" s="10">
        <v>427576.6000960799</v>
      </c>
      <c r="J26" s="18">
        <f t="shared" si="0"/>
        <v>1499.8395760688213</v>
      </c>
      <c r="K26" s="40">
        <v>285081.556</v>
      </c>
      <c r="L26" s="12">
        <v>363551.23336732</v>
      </c>
      <c r="M26" s="10">
        <v>8210</v>
      </c>
      <c r="N26" s="39" t="s">
        <v>9</v>
      </c>
      <c r="O26" s="10">
        <v>44929.9154118</v>
      </c>
    </row>
    <row r="27" spans="1:15" ht="15.75">
      <c r="A27" s="5" t="s">
        <v>132</v>
      </c>
      <c r="B27" s="3" t="s">
        <v>8</v>
      </c>
      <c r="C27" s="12">
        <v>472531.09434440004</v>
      </c>
      <c r="D27" s="12">
        <v>436056.2889032</v>
      </c>
      <c r="E27" s="10">
        <v>36175.927646</v>
      </c>
      <c r="F27" s="10">
        <v>214210.26404040004</v>
      </c>
      <c r="G27" s="12">
        <v>185670.09721679997</v>
      </c>
      <c r="H27" s="12">
        <v>36474.805441200006</v>
      </c>
      <c r="I27" s="10">
        <v>451673.60819159995</v>
      </c>
      <c r="J27" s="20">
        <f t="shared" si="0"/>
        <v>1569.379658233557</v>
      </c>
      <c r="K27" s="18">
        <v>287803.914</v>
      </c>
      <c r="L27" s="12">
        <v>386027.519532</v>
      </c>
      <c r="M27" s="10">
        <v>8662</v>
      </c>
      <c r="N27" s="39" t="s">
        <v>9</v>
      </c>
      <c r="O27" s="10">
        <v>44722.444</v>
      </c>
    </row>
    <row r="28" spans="1:15" ht="15.75">
      <c r="A28" s="5" t="s">
        <v>133</v>
      </c>
      <c r="B28" s="3" t="s">
        <v>8</v>
      </c>
      <c r="C28" s="12">
        <v>488958.8872344</v>
      </c>
      <c r="D28" s="12">
        <v>455013.29823440005</v>
      </c>
      <c r="E28" s="10">
        <v>40628.9832336</v>
      </c>
      <c r="F28" s="10">
        <v>215480.07169279997</v>
      </c>
      <c r="G28" s="12">
        <v>198904.243308</v>
      </c>
      <c r="H28" s="12">
        <v>33945.589</v>
      </c>
      <c r="I28" s="10">
        <v>469623.35781919997</v>
      </c>
      <c r="J28" s="20">
        <f t="shared" si="0"/>
        <v>1617.570185497897</v>
      </c>
      <c r="K28" s="40">
        <v>290326.418</v>
      </c>
      <c r="L28" s="12">
        <v>400930.5576556</v>
      </c>
      <c r="M28" s="10">
        <v>8930</v>
      </c>
      <c r="N28" s="39" t="s">
        <v>9</v>
      </c>
      <c r="O28" s="10">
        <v>45136.7889</v>
      </c>
    </row>
    <row r="29" spans="1:15" ht="15.75">
      <c r="A29" s="32">
        <v>2005</v>
      </c>
      <c r="B29" s="16" t="s">
        <v>8</v>
      </c>
      <c r="C29" s="15">
        <v>519291.4772796382</v>
      </c>
      <c r="D29" s="12">
        <v>477370.7974084701</v>
      </c>
      <c r="E29" s="10">
        <v>42908.23392776087</v>
      </c>
      <c r="F29" s="10">
        <v>225141.78262624</v>
      </c>
      <c r="G29" s="10">
        <v>209320.780854469</v>
      </c>
      <c r="H29" s="15">
        <v>41920.679871168</v>
      </c>
      <c r="I29" s="10">
        <v>496198.5898059757</v>
      </c>
      <c r="J29" s="20">
        <f t="shared" si="0"/>
        <v>1693.2462198536716</v>
      </c>
      <c r="K29" s="40">
        <v>293045.739</v>
      </c>
      <c r="L29" s="12">
        <v>422346.17676741193</v>
      </c>
      <c r="M29" s="10">
        <v>9367</v>
      </c>
      <c r="N29" s="41" t="s">
        <v>9</v>
      </c>
      <c r="O29" s="6">
        <v>48757.1419101078</v>
      </c>
    </row>
    <row r="30" spans="1:15" ht="15.75">
      <c r="A30" s="32">
        <v>2006</v>
      </c>
      <c r="B30" s="16" t="s">
        <v>8</v>
      </c>
      <c r="C30" s="15">
        <v>549852.711</v>
      </c>
      <c r="D30" s="12">
        <v>505752.93</v>
      </c>
      <c r="E30" s="10">
        <v>45949.92</v>
      </c>
      <c r="F30" s="10">
        <v>236977.232</v>
      </c>
      <c r="G30" s="10">
        <v>222825.779</v>
      </c>
      <c r="H30" s="6">
        <v>44099.7803178034</v>
      </c>
      <c r="I30" s="6">
        <v>521128.927</v>
      </c>
      <c r="J30" s="20">
        <f t="shared" si="0"/>
        <v>1762.0401515181152</v>
      </c>
      <c r="K30" s="40">
        <v>295753.151</v>
      </c>
      <c r="L30" s="12">
        <v>443031.503</v>
      </c>
      <c r="M30" s="10">
        <v>9731</v>
      </c>
      <c r="N30" s="41" t="s">
        <v>9</v>
      </c>
      <c r="O30" s="6">
        <v>52697.635</v>
      </c>
    </row>
    <row r="31" spans="1:15" ht="15.75">
      <c r="A31" s="32">
        <v>2007</v>
      </c>
      <c r="B31" s="16" t="s">
        <v>8</v>
      </c>
      <c r="C31" s="15">
        <v>581645.016</v>
      </c>
      <c r="D31" s="12">
        <v>535516.45</v>
      </c>
      <c r="E31" s="10">
        <v>46157.591</v>
      </c>
      <c r="F31" s="10">
        <v>255240.888</v>
      </c>
      <c r="G31" s="10">
        <v>234117.971</v>
      </c>
      <c r="H31" s="6">
        <v>46128.566</v>
      </c>
      <c r="I31" s="6">
        <v>548039.082</v>
      </c>
      <c r="J31" s="20">
        <f t="shared" si="0"/>
        <v>1835.4036862700013</v>
      </c>
      <c r="K31" s="40">
        <v>298593.212</v>
      </c>
      <c r="L31" s="12">
        <v>467417.758</v>
      </c>
      <c r="M31" s="10">
        <v>10229</v>
      </c>
      <c r="N31" s="41" t="s">
        <v>9</v>
      </c>
      <c r="O31" s="6">
        <v>54049.212</v>
      </c>
    </row>
    <row r="32" spans="1:15" ht="15.75">
      <c r="A32" s="32">
        <v>2008</v>
      </c>
      <c r="B32" s="16" t="s">
        <v>8</v>
      </c>
      <c r="C32" s="15">
        <v>602989.049</v>
      </c>
      <c r="D32" s="12">
        <v>560139.546</v>
      </c>
      <c r="E32" s="10">
        <v>47546.719</v>
      </c>
      <c r="F32" s="10">
        <v>269993.488</v>
      </c>
      <c r="G32" s="10">
        <v>242599.339</v>
      </c>
      <c r="H32" s="6">
        <v>42849.503</v>
      </c>
      <c r="I32" s="6">
        <v>579682.833</v>
      </c>
      <c r="J32" s="20">
        <f t="shared" si="0"/>
        <v>1922.153441296211</v>
      </c>
      <c r="K32" s="40">
        <v>301579.895</v>
      </c>
      <c r="L32" s="12">
        <v>495475.065</v>
      </c>
      <c r="M32" s="10">
        <v>10802</v>
      </c>
      <c r="N32" s="41" t="s">
        <v>9</v>
      </c>
      <c r="O32" s="6">
        <v>57105.26</v>
      </c>
    </row>
    <row r="33" spans="1:15" ht="15.75">
      <c r="A33" s="32">
        <v>2009</v>
      </c>
      <c r="B33" s="16" t="s">
        <v>8</v>
      </c>
      <c r="C33" s="15">
        <v>602159.484928166</v>
      </c>
      <c r="D33" s="12">
        <v>564927.839573668</v>
      </c>
      <c r="E33" s="10">
        <v>57254.5916242815</v>
      </c>
      <c r="F33" s="10">
        <v>261511.90412313602</v>
      </c>
      <c r="G33" s="12">
        <v>246161.343826251</v>
      </c>
      <c r="H33" s="10">
        <v>37231.6453544975</v>
      </c>
      <c r="I33" s="6">
        <v>591785.314269829</v>
      </c>
      <c r="J33" s="20">
        <f t="shared" si="0"/>
        <v>1944.2648498944254</v>
      </c>
      <c r="K33" s="40">
        <v>304374.846</v>
      </c>
      <c r="L33" s="15">
        <v>505693.703</v>
      </c>
      <c r="M33" s="14">
        <v>10905</v>
      </c>
      <c r="N33" s="39" t="s">
        <v>9</v>
      </c>
      <c r="O33" s="10">
        <v>56110.884340479664</v>
      </c>
    </row>
    <row r="34" spans="1:15" ht="15.75">
      <c r="A34" s="32"/>
      <c r="B34" s="16"/>
      <c r="C34" s="81"/>
      <c r="D34" s="22"/>
      <c r="E34" s="19"/>
      <c r="F34" s="24"/>
      <c r="G34" s="18"/>
      <c r="H34" s="19"/>
      <c r="I34" s="23"/>
      <c r="J34" s="20"/>
      <c r="K34" s="20"/>
      <c r="L34" s="25"/>
      <c r="M34" s="14"/>
      <c r="N34" s="42"/>
      <c r="O34" s="24"/>
    </row>
    <row r="35" spans="1:18" ht="16.5">
      <c r="A35" s="2" t="s">
        <v>151</v>
      </c>
      <c r="B35" s="21" t="s">
        <v>8</v>
      </c>
      <c r="C35" s="15">
        <v>602159.484928166</v>
      </c>
      <c r="D35" s="12">
        <v>564927.839573668</v>
      </c>
      <c r="E35" s="10">
        <v>57254.5916242815</v>
      </c>
      <c r="F35" s="10">
        <v>261511.90412313602</v>
      </c>
      <c r="G35" s="12">
        <v>246161.343826251</v>
      </c>
      <c r="H35" s="10">
        <v>37231.6453544975</v>
      </c>
      <c r="I35" s="6">
        <v>591785.314269829</v>
      </c>
      <c r="J35" s="20">
        <f aca="true" t="shared" si="1" ref="J35:J66">((I35*1000)/K35)</f>
        <v>1944.2648498944254</v>
      </c>
      <c r="K35" s="40">
        <v>304374.846</v>
      </c>
      <c r="L35" s="15">
        <v>505693.703</v>
      </c>
      <c r="M35" s="10">
        <v>10905</v>
      </c>
      <c r="N35" s="39" t="s">
        <v>9</v>
      </c>
      <c r="O35" s="10">
        <v>56110.884340479664</v>
      </c>
      <c r="R35" s="10"/>
    </row>
    <row r="36" spans="1:18" ht="15.75">
      <c r="A36" s="1" t="s">
        <v>26</v>
      </c>
      <c r="B36" s="16" t="s">
        <v>27</v>
      </c>
      <c r="C36" s="15">
        <v>7790.294</v>
      </c>
      <c r="D36" s="12">
        <v>7200.71</v>
      </c>
      <c r="E36" s="10">
        <v>761.392</v>
      </c>
      <c r="F36" s="10">
        <v>4166.018</v>
      </c>
      <c r="G36" s="12">
        <v>2273.3</v>
      </c>
      <c r="H36" s="10">
        <v>589.584</v>
      </c>
      <c r="I36" s="6">
        <v>7762.864</v>
      </c>
      <c r="J36" s="20">
        <f t="shared" si="1"/>
        <v>1659.6309453156668</v>
      </c>
      <c r="K36" s="26">
        <v>4677.464</v>
      </c>
      <c r="L36" s="15">
        <v>6634.323</v>
      </c>
      <c r="M36" s="10">
        <v>9321</v>
      </c>
      <c r="N36" s="22">
        <v>40</v>
      </c>
      <c r="O36" s="10">
        <v>875.09</v>
      </c>
      <c r="R36" s="10"/>
    </row>
    <row r="37" spans="1:18" ht="15.75">
      <c r="A37" s="1" t="s">
        <v>28</v>
      </c>
      <c r="B37" s="16" t="s">
        <v>29</v>
      </c>
      <c r="C37" s="15">
        <v>1559.5144515271002</v>
      </c>
      <c r="D37" s="12">
        <v>1386.6657038052201</v>
      </c>
      <c r="E37" s="10">
        <v>173.559576305194</v>
      </c>
      <c r="F37" s="10">
        <v>880.871206873239</v>
      </c>
      <c r="G37" s="12">
        <v>332.234920626789</v>
      </c>
      <c r="H37" s="10">
        <v>172.84874772188002</v>
      </c>
      <c r="I37" s="6">
        <v>1531.348709894123</v>
      </c>
      <c r="J37" s="20">
        <f t="shared" si="1"/>
        <v>2225.393220554584</v>
      </c>
      <c r="K37" s="26">
        <v>688.125</v>
      </c>
      <c r="L37" s="15">
        <v>1425.0409708576065</v>
      </c>
      <c r="M37" s="10">
        <v>12198</v>
      </c>
      <c r="N37" s="22">
        <v>15</v>
      </c>
      <c r="O37" s="10">
        <v>39.07200916687615</v>
      </c>
      <c r="R37" s="10"/>
    </row>
    <row r="38" spans="1:18" ht="15.75">
      <c r="A38" s="1" t="s">
        <v>30</v>
      </c>
      <c r="B38" s="16" t="s">
        <v>31</v>
      </c>
      <c r="C38" s="15">
        <v>9334.40438680919</v>
      </c>
      <c r="D38" s="12">
        <v>9334.40438680919</v>
      </c>
      <c r="E38" s="10">
        <v>730.416302946749</v>
      </c>
      <c r="F38" s="10">
        <v>4891.661140829609</v>
      </c>
      <c r="G38" s="12">
        <v>3712.32694303283</v>
      </c>
      <c r="H38" s="10">
        <v>0</v>
      </c>
      <c r="I38" s="6">
        <v>7745.829107377813</v>
      </c>
      <c r="J38" s="20">
        <f t="shared" si="1"/>
        <v>1191.7802440722876</v>
      </c>
      <c r="K38" s="26">
        <v>6499.377</v>
      </c>
      <c r="L38" s="15">
        <v>6393.446952467002</v>
      </c>
      <c r="M38" s="10">
        <v>6385</v>
      </c>
      <c r="N38" s="22">
        <v>50</v>
      </c>
      <c r="O38" s="10">
        <v>795.6435801875848</v>
      </c>
      <c r="R38" s="10"/>
    </row>
    <row r="39" spans="1:18" ht="15.75">
      <c r="A39" s="1" t="s">
        <v>32</v>
      </c>
      <c r="B39" s="16" t="s">
        <v>33</v>
      </c>
      <c r="C39" s="15">
        <v>5155.717929985941</v>
      </c>
      <c r="D39" s="12">
        <v>4866.31668015897</v>
      </c>
      <c r="E39" s="10">
        <v>562.767671615978</v>
      </c>
      <c r="F39" s="10">
        <v>2716.82710312012</v>
      </c>
      <c r="G39" s="12">
        <v>1586.7219054228801</v>
      </c>
      <c r="H39" s="10">
        <v>289.401249826969</v>
      </c>
      <c r="I39" s="6">
        <v>5207.989113041179</v>
      </c>
      <c r="J39" s="20">
        <f t="shared" si="1"/>
        <v>1816.0452230522383</v>
      </c>
      <c r="K39" s="26">
        <v>2867.764</v>
      </c>
      <c r="L39" s="15">
        <v>4725.544788484582</v>
      </c>
      <c r="M39" s="10">
        <v>12512</v>
      </c>
      <c r="N39" s="22">
        <v>14</v>
      </c>
      <c r="O39" s="10">
        <v>326.2088206975644</v>
      </c>
      <c r="R39" s="10"/>
    </row>
    <row r="40" spans="1:18" ht="15.75">
      <c r="A40" s="1" t="s">
        <v>34</v>
      </c>
      <c r="B40" s="16" t="s">
        <v>35</v>
      </c>
      <c r="C40" s="15">
        <v>78638.509</v>
      </c>
      <c r="D40" s="12">
        <v>68700.019</v>
      </c>
      <c r="E40" s="10">
        <v>11342.046</v>
      </c>
      <c r="F40" s="10">
        <v>36519.661</v>
      </c>
      <c r="G40" s="12">
        <v>20838.312</v>
      </c>
      <c r="H40" s="10">
        <v>9938.49</v>
      </c>
      <c r="I40" s="6">
        <v>72201.907</v>
      </c>
      <c r="J40" s="20">
        <f t="shared" si="1"/>
        <v>1973.7882647499666</v>
      </c>
      <c r="K40" s="26">
        <v>36580.371</v>
      </c>
      <c r="L40" s="15">
        <v>57667.507</v>
      </c>
      <c r="M40" s="10">
        <v>9472</v>
      </c>
      <c r="N40" s="22">
        <v>38</v>
      </c>
      <c r="O40" s="10">
        <v>10117.152</v>
      </c>
      <c r="R40" s="10"/>
    </row>
    <row r="41" spans="1:18" ht="15.75">
      <c r="A41" s="1" t="s">
        <v>36</v>
      </c>
      <c r="B41" s="16" t="s">
        <v>37</v>
      </c>
      <c r="C41" s="15">
        <v>9194.323</v>
      </c>
      <c r="D41" s="12">
        <v>8358.614</v>
      </c>
      <c r="E41" s="10">
        <v>592.558</v>
      </c>
      <c r="F41" s="10">
        <v>3681.799</v>
      </c>
      <c r="G41" s="12">
        <v>4084.257</v>
      </c>
      <c r="H41" s="10">
        <v>835.709</v>
      </c>
      <c r="I41" s="6">
        <v>9182.924</v>
      </c>
      <c r="J41" s="20">
        <f t="shared" si="1"/>
        <v>1860.6945637402075</v>
      </c>
      <c r="K41" s="26">
        <v>4935.213</v>
      </c>
      <c r="L41" s="15">
        <v>7642.263</v>
      </c>
      <c r="M41" s="10">
        <v>10069</v>
      </c>
      <c r="N41" s="22">
        <v>35</v>
      </c>
      <c r="O41" s="10">
        <v>1044.057</v>
      </c>
      <c r="R41" s="10"/>
    </row>
    <row r="42" spans="1:18" ht="15.75">
      <c r="A42" s="1" t="s">
        <v>38</v>
      </c>
      <c r="B42" s="16" t="s">
        <v>39</v>
      </c>
      <c r="C42" s="15">
        <v>8945.251</v>
      </c>
      <c r="D42" s="12">
        <v>8932.322</v>
      </c>
      <c r="E42" s="10">
        <v>602.682</v>
      </c>
      <c r="F42" s="10">
        <v>3383.915</v>
      </c>
      <c r="G42" s="12">
        <v>4945.725</v>
      </c>
      <c r="H42" s="10">
        <v>12.929</v>
      </c>
      <c r="I42" s="6">
        <v>8930.638</v>
      </c>
      <c r="J42" s="20">
        <f t="shared" si="1"/>
        <v>2549.475125409229</v>
      </c>
      <c r="K42" s="26">
        <v>3502.932</v>
      </c>
      <c r="L42" s="15">
        <v>7975.78</v>
      </c>
      <c r="M42" s="10">
        <v>14099</v>
      </c>
      <c r="N42" s="22">
        <v>10</v>
      </c>
      <c r="O42" s="10">
        <v>711.581</v>
      </c>
      <c r="R42" s="10"/>
    </row>
    <row r="43" spans="1:18" ht="15.75">
      <c r="A43" s="1" t="s">
        <v>40</v>
      </c>
      <c r="B43" s="16" t="s">
        <v>41</v>
      </c>
      <c r="C43" s="15">
        <v>2055.11377149072</v>
      </c>
      <c r="D43" s="12">
        <v>1847.25910005601</v>
      </c>
      <c r="E43" s="10">
        <v>147.417312924817</v>
      </c>
      <c r="F43" s="10">
        <v>1160.0626795408</v>
      </c>
      <c r="G43" s="12">
        <v>539.77910759039</v>
      </c>
      <c r="H43" s="10">
        <v>207.854671434707</v>
      </c>
      <c r="I43" s="6">
        <v>2033.5962198887064</v>
      </c>
      <c r="J43" s="20">
        <f t="shared" si="1"/>
        <v>2320.8978429724193</v>
      </c>
      <c r="K43" s="26">
        <v>876.211</v>
      </c>
      <c r="L43" s="15">
        <v>1635.459817380594</v>
      </c>
      <c r="M43" s="10">
        <v>14612</v>
      </c>
      <c r="N43" s="22">
        <v>6</v>
      </c>
      <c r="O43" s="10">
        <v>257.3741781435605</v>
      </c>
      <c r="R43" s="10"/>
    </row>
    <row r="44" spans="1:19" ht="15.75">
      <c r="A44" s="1" t="s">
        <v>147</v>
      </c>
      <c r="B44" s="16" t="s">
        <v>42</v>
      </c>
      <c r="C44" s="15">
        <v>910.4360809354771</v>
      </c>
      <c r="D44" s="22">
        <v>910.4360809354771</v>
      </c>
      <c r="E44" s="14">
        <v>112.16291077739801</v>
      </c>
      <c r="F44" s="14">
        <v>0</v>
      </c>
      <c r="G44" s="22">
        <v>798.273170158079</v>
      </c>
      <c r="H44" s="10">
        <v>0</v>
      </c>
      <c r="I44" s="6">
        <v>1282.8183658676066</v>
      </c>
      <c r="J44" s="20">
        <f t="shared" si="1"/>
        <v>2173.99574607186</v>
      </c>
      <c r="K44" s="26">
        <v>590.074</v>
      </c>
      <c r="L44" s="15">
        <v>1008.4046425500369</v>
      </c>
      <c r="M44" s="10">
        <v>13331</v>
      </c>
      <c r="N44" s="39" t="s">
        <v>9</v>
      </c>
      <c r="O44" s="14">
        <v>270.62957817955316</v>
      </c>
      <c r="R44" s="10"/>
      <c r="S44" s="27"/>
    </row>
    <row r="45" spans="1:18" ht="15.75">
      <c r="A45" s="1" t="s">
        <v>43</v>
      </c>
      <c r="B45" s="16" t="s">
        <v>44</v>
      </c>
      <c r="C45" s="15">
        <v>27451.132</v>
      </c>
      <c r="D45" s="12">
        <v>26428.745</v>
      </c>
      <c r="E45" s="10">
        <v>2669.35</v>
      </c>
      <c r="F45" s="10">
        <v>9047.588</v>
      </c>
      <c r="G45" s="12">
        <v>14711.807</v>
      </c>
      <c r="H45" s="10">
        <v>1022.387</v>
      </c>
      <c r="I45" s="6">
        <v>29242.726</v>
      </c>
      <c r="J45" s="20">
        <f t="shared" si="1"/>
        <v>1587.2188254828868</v>
      </c>
      <c r="K45" s="26">
        <v>18423.878</v>
      </c>
      <c r="L45" s="15">
        <v>23135.08</v>
      </c>
      <c r="M45" s="10">
        <v>9374</v>
      </c>
      <c r="N45" s="22">
        <v>39</v>
      </c>
      <c r="O45" s="10">
        <v>4561.592</v>
      </c>
      <c r="R45" s="10"/>
    </row>
    <row r="46" spans="1:18" ht="15.75">
      <c r="A46" s="1" t="s">
        <v>45</v>
      </c>
      <c r="B46" s="16" t="s">
        <v>46</v>
      </c>
      <c r="C46" s="15">
        <v>18563.268</v>
      </c>
      <c r="D46" s="12">
        <v>18104.822</v>
      </c>
      <c r="E46" s="10">
        <v>1688.454</v>
      </c>
      <c r="F46" s="10">
        <v>7723.652</v>
      </c>
      <c r="G46" s="12">
        <v>8692.716</v>
      </c>
      <c r="H46" s="10">
        <v>458.446</v>
      </c>
      <c r="I46" s="6">
        <v>17466.936410191232</v>
      </c>
      <c r="J46" s="20">
        <f t="shared" si="1"/>
        <v>1801.1165385719203</v>
      </c>
      <c r="K46" s="26">
        <v>9697.838</v>
      </c>
      <c r="L46" s="15">
        <v>16833.57764234192</v>
      </c>
      <c r="M46" s="10">
        <v>10590</v>
      </c>
      <c r="N46" s="22">
        <v>29</v>
      </c>
      <c r="O46" s="10">
        <v>352.98036754132113</v>
      </c>
      <c r="R46" s="10"/>
    </row>
    <row r="47" spans="1:18" ht="15.75">
      <c r="A47" s="1" t="s">
        <v>47</v>
      </c>
      <c r="B47" s="16" t="s">
        <v>48</v>
      </c>
      <c r="C47" s="15">
        <v>2688.91</v>
      </c>
      <c r="D47" s="12">
        <v>2688.91</v>
      </c>
      <c r="E47" s="10">
        <v>391.825</v>
      </c>
      <c r="F47" s="10">
        <v>2205.153</v>
      </c>
      <c r="G47" s="12">
        <v>91.932</v>
      </c>
      <c r="H47" s="10">
        <v>0</v>
      </c>
      <c r="I47" s="6">
        <v>2421.73</v>
      </c>
      <c r="J47" s="20">
        <f t="shared" si="1"/>
        <v>1880.9830980029997</v>
      </c>
      <c r="K47" s="26">
        <v>1287.481</v>
      </c>
      <c r="L47" s="15">
        <v>2225.437</v>
      </c>
      <c r="M47" s="10">
        <v>13417</v>
      </c>
      <c r="N47" s="22">
        <v>11</v>
      </c>
      <c r="O47" s="10">
        <v>68.584</v>
      </c>
      <c r="R47" s="10"/>
    </row>
    <row r="48" spans="1:18" ht="15.75">
      <c r="A48" s="1" t="s">
        <v>49</v>
      </c>
      <c r="B48" s="16" t="s">
        <v>50</v>
      </c>
      <c r="C48" s="15">
        <v>2495.07254812026</v>
      </c>
      <c r="D48" s="12">
        <v>2265.46395543561</v>
      </c>
      <c r="E48" s="10">
        <v>220.215936285093</v>
      </c>
      <c r="F48" s="10">
        <v>1519.1177547446998</v>
      </c>
      <c r="G48" s="12">
        <v>526.130264405819</v>
      </c>
      <c r="H48" s="10">
        <v>229.608592684646</v>
      </c>
      <c r="I48" s="6">
        <v>2569.2684101930276</v>
      </c>
      <c r="J48" s="20">
        <f t="shared" si="1"/>
        <v>1682.0021722945949</v>
      </c>
      <c r="K48" s="26">
        <v>1527.506</v>
      </c>
      <c r="L48" s="15">
        <v>2126.4602840462817</v>
      </c>
      <c r="M48" s="10">
        <v>8230</v>
      </c>
      <c r="N48" s="22">
        <v>46</v>
      </c>
      <c r="O48" s="10">
        <v>376.977854958045</v>
      </c>
      <c r="R48" s="10"/>
    </row>
    <row r="49" spans="1:18" ht="15.75">
      <c r="A49" s="1" t="s">
        <v>51</v>
      </c>
      <c r="B49" s="16" t="s">
        <v>52</v>
      </c>
      <c r="C49" s="15">
        <v>24862.129</v>
      </c>
      <c r="D49" s="12">
        <v>23189.551</v>
      </c>
      <c r="E49" s="10">
        <v>2908.487</v>
      </c>
      <c r="F49" s="10">
        <v>4356.744</v>
      </c>
      <c r="G49" s="12">
        <v>15924.32</v>
      </c>
      <c r="H49" s="10">
        <v>1672.578</v>
      </c>
      <c r="I49" s="6">
        <v>26540.962</v>
      </c>
      <c r="J49" s="20">
        <f t="shared" si="1"/>
        <v>2066.5776736411267</v>
      </c>
      <c r="K49" s="26">
        <v>12842.954</v>
      </c>
      <c r="L49" s="15">
        <v>23073.533</v>
      </c>
      <c r="M49" s="10">
        <v>11811</v>
      </c>
      <c r="N49" s="22">
        <v>18</v>
      </c>
      <c r="O49" s="10">
        <v>2198.873</v>
      </c>
      <c r="R49" s="10"/>
    </row>
    <row r="50" spans="1:18" ht="15.75">
      <c r="A50" s="1" t="s">
        <v>53</v>
      </c>
      <c r="B50" s="16" t="s">
        <v>54</v>
      </c>
      <c r="C50" s="15">
        <v>11396.142</v>
      </c>
      <c r="D50" s="12">
        <v>10782.172</v>
      </c>
      <c r="E50" s="10">
        <v>921.457</v>
      </c>
      <c r="F50" s="10">
        <v>5661.679</v>
      </c>
      <c r="G50" s="12">
        <v>4199.036</v>
      </c>
      <c r="H50" s="10">
        <v>613.97</v>
      </c>
      <c r="I50" s="6">
        <v>12240.027</v>
      </c>
      <c r="J50" s="20">
        <f t="shared" si="1"/>
        <v>1916.0042195829913</v>
      </c>
      <c r="K50" s="26">
        <v>6388.309</v>
      </c>
      <c r="L50" s="15">
        <v>10225.111</v>
      </c>
      <c r="M50" s="10">
        <v>10514</v>
      </c>
      <c r="N50" s="22">
        <v>30</v>
      </c>
      <c r="O50" s="10">
        <v>822.985</v>
      </c>
      <c r="R50" s="10"/>
    </row>
    <row r="51" spans="1:18" ht="15.75">
      <c r="A51" s="1" t="s">
        <v>55</v>
      </c>
      <c r="B51" s="16" t="s">
        <v>56</v>
      </c>
      <c r="C51" s="15">
        <v>5584.74</v>
      </c>
      <c r="D51" s="12">
        <v>5282.721</v>
      </c>
      <c r="E51" s="10">
        <v>379.249</v>
      </c>
      <c r="F51" s="10">
        <v>2530.171</v>
      </c>
      <c r="G51" s="12">
        <v>2373.301</v>
      </c>
      <c r="H51" s="10">
        <v>302.019</v>
      </c>
      <c r="I51" s="6">
        <v>5339.239</v>
      </c>
      <c r="J51" s="20">
        <f t="shared" si="1"/>
        <v>1783.3207024612998</v>
      </c>
      <c r="K51" s="26">
        <v>2993.987</v>
      </c>
      <c r="L51" s="15">
        <v>4487.14</v>
      </c>
      <c r="M51" s="10">
        <v>10116</v>
      </c>
      <c r="N51" s="22">
        <v>33</v>
      </c>
      <c r="O51" s="10">
        <v>726.086</v>
      </c>
      <c r="R51" s="10"/>
    </row>
    <row r="52" spans="1:18" ht="15.75">
      <c r="A52" s="1" t="s">
        <v>57</v>
      </c>
      <c r="B52" s="16" t="s">
        <v>58</v>
      </c>
      <c r="C52" s="15">
        <v>6618.288</v>
      </c>
      <c r="D52" s="12">
        <v>5649.482</v>
      </c>
      <c r="E52" s="10">
        <v>413.625</v>
      </c>
      <c r="F52" s="10">
        <v>3287.165</v>
      </c>
      <c r="G52" s="12">
        <v>1948.692</v>
      </c>
      <c r="H52" s="10">
        <v>968.806</v>
      </c>
      <c r="I52" s="6">
        <v>5825.491</v>
      </c>
      <c r="J52" s="20">
        <f t="shared" si="1"/>
        <v>2082.484829527682</v>
      </c>
      <c r="K52" s="26">
        <v>2797.375</v>
      </c>
      <c r="L52" s="15">
        <v>4685.449</v>
      </c>
      <c r="M52" s="10">
        <v>11324</v>
      </c>
      <c r="N52" s="22">
        <v>24</v>
      </c>
      <c r="O52" s="10">
        <v>958.984</v>
      </c>
      <c r="R52" s="10"/>
    </row>
    <row r="53" spans="1:18" ht="15.75">
      <c r="A53" s="1" t="s">
        <v>59</v>
      </c>
      <c r="B53" s="16" t="s">
        <v>60</v>
      </c>
      <c r="C53" s="15">
        <v>6773.729</v>
      </c>
      <c r="D53" s="12">
        <v>6764.59</v>
      </c>
      <c r="E53" s="10">
        <v>731.57</v>
      </c>
      <c r="F53" s="10">
        <v>3936.012</v>
      </c>
      <c r="G53" s="12">
        <v>2097.008</v>
      </c>
      <c r="H53" s="10">
        <v>9.139</v>
      </c>
      <c r="I53" s="6">
        <v>6595.422</v>
      </c>
      <c r="J53" s="20">
        <f t="shared" si="1"/>
        <v>1538.1362246733916</v>
      </c>
      <c r="K53" s="26">
        <v>4287.931</v>
      </c>
      <c r="L53" s="15">
        <v>6021.499</v>
      </c>
      <c r="M53" s="10">
        <v>10117</v>
      </c>
      <c r="N53" s="22">
        <v>32</v>
      </c>
      <c r="O53" s="10">
        <v>359.045</v>
      </c>
      <c r="R53" s="10"/>
    </row>
    <row r="54" spans="1:18" ht="15.75">
      <c r="A54" s="1" t="s">
        <v>61</v>
      </c>
      <c r="B54" s="16" t="s">
        <v>62</v>
      </c>
      <c r="C54" s="15">
        <v>9323.404</v>
      </c>
      <c r="D54" s="12">
        <v>8094.842</v>
      </c>
      <c r="E54" s="10">
        <v>1264.497</v>
      </c>
      <c r="F54" s="10">
        <v>3739.821</v>
      </c>
      <c r="G54" s="12">
        <v>3090.524</v>
      </c>
      <c r="H54" s="10">
        <v>1228.562</v>
      </c>
      <c r="I54" s="6">
        <v>8536.679</v>
      </c>
      <c r="J54" s="20">
        <f t="shared" si="1"/>
        <v>1917.7028125044226</v>
      </c>
      <c r="K54" s="26">
        <v>4451.513</v>
      </c>
      <c r="L54" s="15">
        <v>7277.166</v>
      </c>
      <c r="M54" s="10">
        <v>11413</v>
      </c>
      <c r="N54" s="22">
        <v>23</v>
      </c>
      <c r="O54" s="10">
        <v>1117.767</v>
      </c>
      <c r="R54" s="10"/>
    </row>
    <row r="55" spans="1:18" ht="15.75">
      <c r="A55" s="1" t="s">
        <v>63</v>
      </c>
      <c r="B55" s="16" t="s">
        <v>64</v>
      </c>
      <c r="C55" s="15">
        <v>2822.4789926417698</v>
      </c>
      <c r="D55" s="12">
        <v>2645.4094898237304</v>
      </c>
      <c r="E55" s="10">
        <v>286.396191848021</v>
      </c>
      <c r="F55" s="10">
        <v>1017.19123906192</v>
      </c>
      <c r="G55" s="12">
        <v>1341.8220589138</v>
      </c>
      <c r="H55" s="10">
        <v>177.06950281804</v>
      </c>
      <c r="I55" s="6">
        <v>2823.6557315222885</v>
      </c>
      <c r="J55" s="20">
        <f t="shared" si="1"/>
        <v>2139.633998809031</v>
      </c>
      <c r="K55" s="26">
        <v>1319.691</v>
      </c>
      <c r="L55" s="15">
        <v>2588.0315181340256</v>
      </c>
      <c r="M55" s="10">
        <v>14576</v>
      </c>
      <c r="N55" s="22">
        <v>7</v>
      </c>
      <c r="O55" s="10">
        <v>193.96424249611545</v>
      </c>
      <c r="R55" s="10"/>
    </row>
    <row r="56" spans="1:18" ht="15.75">
      <c r="A56" s="1" t="s">
        <v>65</v>
      </c>
      <c r="B56" s="16" t="s">
        <v>66</v>
      </c>
      <c r="C56" s="15">
        <v>13381.535</v>
      </c>
      <c r="D56" s="12">
        <v>13223.62</v>
      </c>
      <c r="E56" s="10">
        <v>831.848</v>
      </c>
      <c r="F56" s="10">
        <v>5839.186</v>
      </c>
      <c r="G56" s="12">
        <v>6552.586</v>
      </c>
      <c r="H56" s="10">
        <v>157.915</v>
      </c>
      <c r="I56" s="6">
        <v>12766.661</v>
      </c>
      <c r="J56" s="20">
        <f t="shared" si="1"/>
        <v>2256.1299460737578</v>
      </c>
      <c r="K56" s="26">
        <v>5658.655</v>
      </c>
      <c r="L56" s="15">
        <v>11364.869</v>
      </c>
      <c r="M56" s="10">
        <v>14325</v>
      </c>
      <c r="N56" s="22">
        <v>9</v>
      </c>
      <c r="O56" s="10">
        <v>950.594</v>
      </c>
      <c r="R56" s="10"/>
    </row>
    <row r="57" spans="1:18" ht="15.75">
      <c r="A57" s="1" t="s">
        <v>67</v>
      </c>
      <c r="B57" s="16" t="s">
        <v>68</v>
      </c>
      <c r="C57" s="15">
        <v>15157.744</v>
      </c>
      <c r="D57" s="12">
        <v>15156.098</v>
      </c>
      <c r="E57" s="10">
        <v>1276.25</v>
      </c>
      <c r="F57" s="10">
        <v>6089.82</v>
      </c>
      <c r="G57" s="12">
        <v>7790.028</v>
      </c>
      <c r="H57" s="10">
        <v>1.646</v>
      </c>
      <c r="I57" s="6">
        <v>14857.955</v>
      </c>
      <c r="J57" s="20">
        <f t="shared" si="1"/>
        <v>2270.6104213356725</v>
      </c>
      <c r="K57" s="26">
        <v>6543.595</v>
      </c>
      <c r="L57" s="15">
        <v>13980.059</v>
      </c>
      <c r="M57" s="10">
        <v>15502</v>
      </c>
      <c r="N57" s="22">
        <v>5</v>
      </c>
      <c r="O57" s="10">
        <v>528.655</v>
      </c>
      <c r="R57" s="10"/>
    </row>
    <row r="58" spans="1:18" ht="15.75">
      <c r="A58" s="1" t="s">
        <v>69</v>
      </c>
      <c r="B58" s="16" t="s">
        <v>70</v>
      </c>
      <c r="C58" s="15">
        <v>19636.262140634102</v>
      </c>
      <c r="D58" s="12">
        <v>19285.529925985702</v>
      </c>
      <c r="E58" s="10">
        <v>1675.2979970323001</v>
      </c>
      <c r="F58" s="10">
        <v>11338.2479120699</v>
      </c>
      <c r="G58" s="12">
        <v>6271.98401688355</v>
      </c>
      <c r="H58" s="10">
        <v>350.732214648403</v>
      </c>
      <c r="I58" s="6">
        <v>20280.707688476803</v>
      </c>
      <c r="J58" s="20">
        <f t="shared" si="1"/>
        <v>2027.566715762142</v>
      </c>
      <c r="K58" s="26">
        <v>10002.486</v>
      </c>
      <c r="L58" s="15">
        <v>18842.027758438835</v>
      </c>
      <c r="M58" s="10">
        <v>11874</v>
      </c>
      <c r="N58" s="22">
        <v>17</v>
      </c>
      <c r="O58" s="10">
        <v>0</v>
      </c>
      <c r="R58" s="10"/>
    </row>
    <row r="59" spans="1:18" ht="15.75">
      <c r="A59" s="1" t="s">
        <v>71</v>
      </c>
      <c r="B59" s="16" t="s">
        <v>72</v>
      </c>
      <c r="C59" s="15">
        <v>11434.6296828044</v>
      </c>
      <c r="D59" s="12">
        <v>10107.6169293533</v>
      </c>
      <c r="E59" s="10">
        <v>838.3499100005121</v>
      </c>
      <c r="F59" s="10">
        <v>7660.0852962052195</v>
      </c>
      <c r="G59" s="12">
        <v>1609.18172314754</v>
      </c>
      <c r="H59" s="10">
        <v>1327.01275345108</v>
      </c>
      <c r="I59" s="6">
        <v>11421.840794303956</v>
      </c>
      <c r="J59" s="20">
        <f t="shared" si="1"/>
        <v>2183.6716352747144</v>
      </c>
      <c r="K59" s="26">
        <v>5230.567</v>
      </c>
      <c r="L59" s="15">
        <v>9008.229266242966</v>
      </c>
      <c r="M59" s="10">
        <v>11663</v>
      </c>
      <c r="N59" s="22">
        <v>19</v>
      </c>
      <c r="O59" s="10">
        <v>1553.2636733883894</v>
      </c>
      <c r="R59" s="10"/>
    </row>
    <row r="60" spans="1:18" ht="15.75">
      <c r="A60" s="1" t="s">
        <v>73</v>
      </c>
      <c r="B60" s="16" t="s">
        <v>74</v>
      </c>
      <c r="C60" s="15">
        <v>4415.72648126259</v>
      </c>
      <c r="D60" s="12">
        <v>4315.819139529431</v>
      </c>
      <c r="E60" s="10">
        <v>693.636861258726</v>
      </c>
      <c r="F60" s="10">
        <v>2304.36071676008</v>
      </c>
      <c r="G60" s="12">
        <v>1317.8215615106199</v>
      </c>
      <c r="H60" s="10">
        <v>99.9073417331548</v>
      </c>
      <c r="I60" s="6">
        <v>4106.7499584007155</v>
      </c>
      <c r="J60" s="20">
        <f t="shared" si="1"/>
        <v>1396.7530091029885</v>
      </c>
      <c r="K60" s="26">
        <v>2940.212</v>
      </c>
      <c r="L60" s="15">
        <v>3709.5320077636666</v>
      </c>
      <c r="M60" s="10">
        <v>7814</v>
      </c>
      <c r="N60" s="22">
        <v>48</v>
      </c>
      <c r="O60" s="10">
        <v>311.31670772195713</v>
      </c>
      <c r="R60" s="10"/>
    </row>
    <row r="61" spans="1:18" ht="15.75">
      <c r="A61" s="1" t="s">
        <v>75</v>
      </c>
      <c r="B61" s="16" t="s">
        <v>76</v>
      </c>
      <c r="C61" s="15">
        <v>11303.850772327101</v>
      </c>
      <c r="D61" s="12">
        <v>10019.5482557003</v>
      </c>
      <c r="E61" s="10">
        <v>997.340647742001</v>
      </c>
      <c r="F61" s="10">
        <v>3152.0690639126196</v>
      </c>
      <c r="G61" s="12">
        <v>5870.138544045721</v>
      </c>
      <c r="H61" s="10">
        <v>1284.3025166267798</v>
      </c>
      <c r="I61" s="6">
        <v>9128.151730371595</v>
      </c>
      <c r="J61" s="20">
        <f t="shared" si="1"/>
        <v>1532.5114739804924</v>
      </c>
      <c r="K61" s="26">
        <v>5956.335</v>
      </c>
      <c r="L61" s="15">
        <v>7907.105253878049</v>
      </c>
      <c r="M61" s="10">
        <v>9318</v>
      </c>
      <c r="N61" s="22">
        <v>41</v>
      </c>
      <c r="O61" s="10">
        <v>751.4713345935303</v>
      </c>
      <c r="R61" s="10"/>
    </row>
    <row r="62" spans="1:18" ht="15.75">
      <c r="A62" s="1" t="s">
        <v>77</v>
      </c>
      <c r="B62" s="16" t="s">
        <v>78</v>
      </c>
      <c r="C62" s="15">
        <v>1475.64429696337</v>
      </c>
      <c r="D62" s="12">
        <v>1450.49039735356</v>
      </c>
      <c r="E62" s="10">
        <v>182.251685775388</v>
      </c>
      <c r="F62" s="10">
        <v>692.818989130978</v>
      </c>
      <c r="G62" s="12">
        <v>575.4197224471891</v>
      </c>
      <c r="H62" s="10">
        <v>25.1538996098102</v>
      </c>
      <c r="I62" s="6">
        <v>1373.987514395715</v>
      </c>
      <c r="J62" s="20">
        <f t="shared" si="1"/>
        <v>1419.357269515787</v>
      </c>
      <c r="K62" s="26">
        <v>968.035</v>
      </c>
      <c r="L62" s="15">
        <v>1325.791608523291</v>
      </c>
      <c r="M62" s="10">
        <v>11180</v>
      </c>
      <c r="N62" s="22">
        <v>25</v>
      </c>
      <c r="O62" s="10">
        <v>34.53749437634661</v>
      </c>
      <c r="R62" s="10"/>
    </row>
    <row r="63" spans="1:18" ht="15.75">
      <c r="A63" s="1" t="s">
        <v>79</v>
      </c>
      <c r="B63" s="16" t="s">
        <v>80</v>
      </c>
      <c r="C63" s="15">
        <v>2939.079</v>
      </c>
      <c r="D63" s="12">
        <v>2913.796</v>
      </c>
      <c r="E63" s="10">
        <v>200.816</v>
      </c>
      <c r="F63" s="10">
        <v>1147.971</v>
      </c>
      <c r="G63" s="12">
        <v>1565.009</v>
      </c>
      <c r="H63" s="10">
        <v>25.283</v>
      </c>
      <c r="I63" s="6">
        <v>3073.053</v>
      </c>
      <c r="J63" s="20">
        <f t="shared" si="1"/>
        <v>1724.5459886899118</v>
      </c>
      <c r="K63" s="26">
        <v>1781.949</v>
      </c>
      <c r="L63" s="15">
        <v>2672.768</v>
      </c>
      <c r="M63" s="10">
        <v>10063</v>
      </c>
      <c r="N63" s="22">
        <v>36</v>
      </c>
      <c r="O63" s="10">
        <v>322.089</v>
      </c>
      <c r="R63" s="10"/>
    </row>
    <row r="64" spans="1:18" ht="15.75">
      <c r="A64" s="1" t="s">
        <v>81</v>
      </c>
      <c r="B64" s="16" t="s">
        <v>82</v>
      </c>
      <c r="C64" s="15">
        <v>5240.87892295731</v>
      </c>
      <c r="D64" s="12">
        <v>3337.6796491084</v>
      </c>
      <c r="E64" s="10">
        <v>261.405758395762</v>
      </c>
      <c r="F64" s="10">
        <v>1099.16563075254</v>
      </c>
      <c r="G64" s="12">
        <v>1977.10825996009</v>
      </c>
      <c r="H64" s="10">
        <v>1903.1992738489098</v>
      </c>
      <c r="I64" s="6">
        <v>4357.362094167871</v>
      </c>
      <c r="J64" s="20">
        <f t="shared" si="1"/>
        <v>1665.8034775843887</v>
      </c>
      <c r="K64" s="26">
        <v>2615.772</v>
      </c>
      <c r="L64" s="15">
        <v>3331.1090656615024</v>
      </c>
      <c r="M64" s="10">
        <v>7777</v>
      </c>
      <c r="N64" s="22">
        <v>49</v>
      </c>
      <c r="O64" s="10">
        <v>751.4165284275842</v>
      </c>
      <c r="R64" s="10"/>
    </row>
    <row r="65" spans="1:18" ht="15.75">
      <c r="A65" s="1" t="s">
        <v>83</v>
      </c>
      <c r="B65" s="16" t="s">
        <v>84</v>
      </c>
      <c r="C65" s="15">
        <v>2696.787</v>
      </c>
      <c r="D65" s="12">
        <v>2649.624</v>
      </c>
      <c r="E65" s="10">
        <v>147.318</v>
      </c>
      <c r="F65" s="10">
        <v>980.141</v>
      </c>
      <c r="G65" s="12">
        <v>1522.165</v>
      </c>
      <c r="H65" s="10">
        <v>47.163</v>
      </c>
      <c r="I65" s="6">
        <v>2564.442</v>
      </c>
      <c r="J65" s="20">
        <f t="shared" si="1"/>
        <v>1940.0078071099167</v>
      </c>
      <c r="K65" s="26">
        <v>1321.872</v>
      </c>
      <c r="L65" s="15">
        <v>2429.925</v>
      </c>
      <c r="M65" s="10">
        <v>13130</v>
      </c>
      <c r="N65" s="22">
        <v>12</v>
      </c>
      <c r="O65" s="10">
        <v>80.835</v>
      </c>
      <c r="R65" s="10"/>
    </row>
    <row r="66" spans="1:18" ht="15.75">
      <c r="A66" s="1" t="s">
        <v>85</v>
      </c>
      <c r="B66" s="16" t="s">
        <v>86</v>
      </c>
      <c r="C66" s="15">
        <v>23099.6846597859</v>
      </c>
      <c r="D66" s="12">
        <v>23098.2446597859</v>
      </c>
      <c r="E66" s="10">
        <v>750.338499548325</v>
      </c>
      <c r="F66" s="10">
        <v>8203.06167933239</v>
      </c>
      <c r="G66" s="12">
        <v>14144.8444809052</v>
      </c>
      <c r="H66" s="10">
        <v>1.44</v>
      </c>
      <c r="I66" s="6">
        <v>23119.806185802165</v>
      </c>
      <c r="J66" s="20">
        <f t="shared" si="1"/>
        <v>2668.6764461014222</v>
      </c>
      <c r="K66" s="26">
        <v>8663.398</v>
      </c>
      <c r="L66" s="15">
        <v>22391.883361809447</v>
      </c>
      <c r="M66" s="10">
        <v>15983</v>
      </c>
      <c r="N66" s="22">
        <v>3</v>
      </c>
      <c r="O66" s="10">
        <v>170.54062869456368</v>
      </c>
      <c r="R66" s="10"/>
    </row>
    <row r="67" spans="1:18" ht="15.75">
      <c r="A67" s="1" t="s">
        <v>87</v>
      </c>
      <c r="B67" s="16" t="s">
        <v>88</v>
      </c>
      <c r="C67" s="15">
        <v>4337.062</v>
      </c>
      <c r="D67" s="12">
        <v>3770.856</v>
      </c>
      <c r="E67" s="10">
        <v>572.223</v>
      </c>
      <c r="F67" s="10">
        <v>2642.769</v>
      </c>
      <c r="G67" s="12">
        <v>555.864</v>
      </c>
      <c r="H67" s="10">
        <v>566.206</v>
      </c>
      <c r="I67" s="6">
        <v>4222.41</v>
      </c>
      <c r="J67" s="20">
        <f aca="true" t="shared" si="2" ref="J67:J86">((I67*1000)/K67)</f>
        <v>2125.2711068204917</v>
      </c>
      <c r="K67" s="26">
        <v>1986.763</v>
      </c>
      <c r="L67" s="15">
        <v>3362.983</v>
      </c>
      <c r="M67" s="10">
        <v>10819</v>
      </c>
      <c r="N67" s="22">
        <v>26</v>
      </c>
      <c r="O67" s="10">
        <v>805.6</v>
      </c>
      <c r="R67" s="10"/>
    </row>
    <row r="68" spans="1:18" ht="15.75">
      <c r="A68" s="1" t="s">
        <v>89</v>
      </c>
      <c r="B68" s="16" t="s">
        <v>90</v>
      </c>
      <c r="C68" s="15">
        <v>46238.0179291845</v>
      </c>
      <c r="D68" s="12">
        <v>46207.2545090475</v>
      </c>
      <c r="E68" s="10">
        <v>3703.60356374391</v>
      </c>
      <c r="F68" s="10">
        <v>20863.336454510303</v>
      </c>
      <c r="G68" s="12">
        <v>21640.3144907933</v>
      </c>
      <c r="H68" s="10">
        <v>30.7634201370403</v>
      </c>
      <c r="I68" s="6">
        <v>48594.532164493845</v>
      </c>
      <c r="J68" s="20">
        <f t="shared" si="2"/>
        <v>2496.1505471676237</v>
      </c>
      <c r="K68" s="26">
        <v>19467.789</v>
      </c>
      <c r="L68" s="15">
        <v>43376.50951087752</v>
      </c>
      <c r="M68" s="10">
        <v>14429</v>
      </c>
      <c r="N68" s="22">
        <v>8</v>
      </c>
      <c r="O68" s="10">
        <v>2712.3749553291764</v>
      </c>
      <c r="R68" s="10"/>
    </row>
    <row r="69" spans="1:18" ht="15.75">
      <c r="A69" s="1" t="s">
        <v>91</v>
      </c>
      <c r="B69" s="16" t="s">
        <v>92</v>
      </c>
      <c r="C69" s="15">
        <v>12633.26</v>
      </c>
      <c r="D69" s="12">
        <v>12633.26</v>
      </c>
      <c r="E69" s="10">
        <v>1351.799</v>
      </c>
      <c r="F69" s="10">
        <v>8131.716</v>
      </c>
      <c r="G69" s="12">
        <v>3149.745</v>
      </c>
      <c r="H69" s="10">
        <v>0</v>
      </c>
      <c r="I69" s="6">
        <v>13995.299</v>
      </c>
      <c r="J69" s="20">
        <f t="shared" si="2"/>
        <v>1513.4742288799969</v>
      </c>
      <c r="K69" s="26">
        <v>9247.134</v>
      </c>
      <c r="L69" s="15">
        <v>12499.594</v>
      </c>
      <c r="M69" s="10">
        <v>9175</v>
      </c>
      <c r="N69" s="22">
        <v>43</v>
      </c>
      <c r="O69" s="10">
        <v>1495.705</v>
      </c>
      <c r="R69" s="10"/>
    </row>
    <row r="70" spans="1:18" ht="15.75">
      <c r="A70" s="1" t="s">
        <v>93</v>
      </c>
      <c r="B70" s="16" t="s">
        <v>94</v>
      </c>
      <c r="C70" s="15">
        <v>1146.828</v>
      </c>
      <c r="D70" s="12">
        <v>1102.478</v>
      </c>
      <c r="E70" s="10">
        <v>161.484</v>
      </c>
      <c r="F70" s="10">
        <v>408.004</v>
      </c>
      <c r="G70" s="12">
        <v>532.99</v>
      </c>
      <c r="H70" s="10">
        <v>44.35</v>
      </c>
      <c r="I70" s="6">
        <v>1146.729</v>
      </c>
      <c r="J70" s="20">
        <f t="shared" si="2"/>
        <v>1787.7945998026255</v>
      </c>
      <c r="K70" s="26">
        <v>641.421</v>
      </c>
      <c r="L70" s="15">
        <v>960.589</v>
      </c>
      <c r="M70" s="10">
        <v>10805</v>
      </c>
      <c r="N70" s="22">
        <v>27</v>
      </c>
      <c r="O70" s="10">
        <v>96.156</v>
      </c>
      <c r="R70" s="10"/>
    </row>
    <row r="71" spans="1:18" ht="15.75">
      <c r="A71" s="1" t="s">
        <v>95</v>
      </c>
      <c r="B71" s="16" t="s">
        <v>96</v>
      </c>
      <c r="C71" s="15">
        <v>18697.059</v>
      </c>
      <c r="D71" s="12">
        <v>18697.059</v>
      </c>
      <c r="E71" s="10">
        <v>1536.626</v>
      </c>
      <c r="F71" s="10">
        <v>8492.688</v>
      </c>
      <c r="G71" s="12">
        <v>8667.745</v>
      </c>
      <c r="H71" s="10">
        <v>0</v>
      </c>
      <c r="I71" s="6">
        <v>17783.352</v>
      </c>
      <c r="J71" s="20">
        <f t="shared" si="2"/>
        <v>1542.6128497462541</v>
      </c>
      <c r="K71" s="26">
        <v>11528.072</v>
      </c>
      <c r="L71" s="15">
        <v>17783.352</v>
      </c>
      <c r="M71" s="10">
        <v>10796</v>
      </c>
      <c r="N71" s="22">
        <v>28</v>
      </c>
      <c r="O71" s="10">
        <v>0</v>
      </c>
      <c r="R71" s="10"/>
    </row>
    <row r="72" spans="1:18" ht="15.75">
      <c r="A72" s="1" t="s">
        <v>97</v>
      </c>
      <c r="B72" s="16" t="s">
        <v>98</v>
      </c>
      <c r="C72" s="15">
        <v>6249.81</v>
      </c>
      <c r="D72" s="12">
        <v>5763.931</v>
      </c>
      <c r="E72" s="10">
        <v>778.037</v>
      </c>
      <c r="F72" s="10">
        <v>3038.414</v>
      </c>
      <c r="G72" s="12">
        <v>1947.48</v>
      </c>
      <c r="H72" s="10">
        <v>485.879</v>
      </c>
      <c r="I72" s="6">
        <v>5526.269</v>
      </c>
      <c r="J72" s="20">
        <f t="shared" si="2"/>
        <v>1516.5288383037987</v>
      </c>
      <c r="K72" s="26">
        <v>3644.025</v>
      </c>
      <c r="L72" s="15">
        <v>4977.408</v>
      </c>
      <c r="M72" s="10">
        <v>8249</v>
      </c>
      <c r="N72" s="22">
        <v>45</v>
      </c>
      <c r="O72" s="10">
        <v>472.467</v>
      </c>
      <c r="R72" s="10"/>
    </row>
    <row r="73" spans="1:18" ht="15.75">
      <c r="A73" s="1" t="s">
        <v>99</v>
      </c>
      <c r="B73" s="16" t="s">
        <v>100</v>
      </c>
      <c r="C73" s="15">
        <v>7073.441</v>
      </c>
      <c r="D73" s="12">
        <v>6223.735</v>
      </c>
      <c r="E73" s="10">
        <v>670.08</v>
      </c>
      <c r="F73" s="10">
        <v>3111.701</v>
      </c>
      <c r="G73" s="12">
        <v>2441.954</v>
      </c>
      <c r="H73" s="10">
        <v>849.706</v>
      </c>
      <c r="I73" s="6">
        <v>6250.196</v>
      </c>
      <c r="J73" s="20">
        <f t="shared" si="2"/>
        <v>1652.1836821710651</v>
      </c>
      <c r="K73" s="26">
        <v>3782.991</v>
      </c>
      <c r="L73" s="15">
        <v>5713.226</v>
      </c>
      <c r="M73" s="10">
        <v>11501</v>
      </c>
      <c r="N73" s="22">
        <v>22</v>
      </c>
      <c r="O73" s="10">
        <v>250</v>
      </c>
      <c r="R73" s="10"/>
    </row>
    <row r="74" spans="1:18" ht="15.75">
      <c r="A74" s="1" t="s">
        <v>101</v>
      </c>
      <c r="B74" s="16" t="s">
        <v>102</v>
      </c>
      <c r="C74" s="15">
        <v>26618.279</v>
      </c>
      <c r="D74" s="12">
        <v>26418.279</v>
      </c>
      <c r="E74" s="10">
        <v>1780</v>
      </c>
      <c r="F74" s="10">
        <v>10101.876</v>
      </c>
      <c r="G74" s="12">
        <v>14536.403</v>
      </c>
      <c r="H74" s="10">
        <v>200</v>
      </c>
      <c r="I74" s="6">
        <v>25799.067</v>
      </c>
      <c r="J74" s="20">
        <f t="shared" si="2"/>
        <v>2053.02494722421</v>
      </c>
      <c r="K74" s="26">
        <v>12566.368</v>
      </c>
      <c r="L74" s="15">
        <v>21741.745</v>
      </c>
      <c r="M74" s="10">
        <v>12865</v>
      </c>
      <c r="N74" s="22">
        <v>13</v>
      </c>
      <c r="O74" s="10">
        <v>2300</v>
      </c>
      <c r="R74" s="10"/>
    </row>
    <row r="75" spans="1:18" ht="15.75">
      <c r="A75" s="1" t="s">
        <v>103</v>
      </c>
      <c r="B75" s="16" t="s">
        <v>104</v>
      </c>
      <c r="C75" s="15">
        <v>2388.00000997417</v>
      </c>
      <c r="D75" s="12">
        <v>2388.00000997417</v>
      </c>
      <c r="E75" s="10">
        <v>204.18485089135999</v>
      </c>
      <c r="F75" s="10">
        <v>960.116336594921</v>
      </c>
      <c r="G75" s="12">
        <v>1223.69882248789</v>
      </c>
      <c r="H75" s="10">
        <v>0</v>
      </c>
      <c r="I75" s="6">
        <v>2216.9176219430765</v>
      </c>
      <c r="J75" s="20">
        <f t="shared" si="2"/>
        <v>2104.331668988836</v>
      </c>
      <c r="K75" s="26">
        <v>1053.502</v>
      </c>
      <c r="L75" s="15">
        <v>2130.2323561115413</v>
      </c>
      <c r="M75" s="10">
        <v>16127</v>
      </c>
      <c r="N75" s="22">
        <v>2</v>
      </c>
      <c r="O75" s="10">
        <v>28.050547949684177</v>
      </c>
      <c r="R75" s="10"/>
    </row>
    <row r="76" spans="1:18" ht="15.75">
      <c r="A76" s="1" t="s">
        <v>105</v>
      </c>
      <c r="B76" s="16" t="s">
        <v>106</v>
      </c>
      <c r="C76" s="15">
        <v>8498.247</v>
      </c>
      <c r="D76" s="12">
        <v>7717.083</v>
      </c>
      <c r="E76" s="10">
        <v>762.297</v>
      </c>
      <c r="F76" s="10">
        <v>3679.907</v>
      </c>
      <c r="G76" s="12">
        <v>3274.879</v>
      </c>
      <c r="H76" s="10">
        <v>781.164</v>
      </c>
      <c r="I76" s="6">
        <v>8480.309</v>
      </c>
      <c r="J76" s="20">
        <f t="shared" si="2"/>
        <v>1883.1405109164878</v>
      </c>
      <c r="K76" s="26">
        <v>4503.28</v>
      </c>
      <c r="L76" s="15">
        <v>6687.959</v>
      </c>
      <c r="M76" s="10">
        <v>10093</v>
      </c>
      <c r="N76" s="22">
        <v>34</v>
      </c>
      <c r="O76" s="10">
        <v>1317.417</v>
      </c>
      <c r="R76" s="10"/>
    </row>
    <row r="77" spans="1:18" ht="15.75">
      <c r="A77" s="1" t="s">
        <v>107</v>
      </c>
      <c r="B77" s="16" t="s">
        <v>108</v>
      </c>
      <c r="C77" s="15">
        <v>1323.929</v>
      </c>
      <c r="D77" s="12">
        <v>1241.892</v>
      </c>
      <c r="E77" s="10">
        <v>203.354</v>
      </c>
      <c r="F77" s="10">
        <v>410.179</v>
      </c>
      <c r="G77" s="12">
        <v>628.359</v>
      </c>
      <c r="H77" s="10">
        <v>82.037</v>
      </c>
      <c r="I77" s="6">
        <v>1260.287</v>
      </c>
      <c r="J77" s="20">
        <f t="shared" si="2"/>
        <v>1566.4846146579625</v>
      </c>
      <c r="K77" s="26">
        <v>804.532</v>
      </c>
      <c r="L77" s="15">
        <v>1080.054</v>
      </c>
      <c r="M77" s="10">
        <v>9243</v>
      </c>
      <c r="N77" s="22">
        <v>42</v>
      </c>
      <c r="O77" s="10">
        <v>153.91</v>
      </c>
      <c r="R77" s="10"/>
    </row>
    <row r="78" spans="1:18" ht="15.75">
      <c r="A78" s="1" t="s">
        <v>109</v>
      </c>
      <c r="B78" s="16" t="s">
        <v>110</v>
      </c>
      <c r="C78" s="15">
        <v>8252.762</v>
      </c>
      <c r="D78" s="12">
        <v>7966.049</v>
      </c>
      <c r="E78" s="10">
        <v>900.453</v>
      </c>
      <c r="F78" s="10">
        <v>3864.662</v>
      </c>
      <c r="G78" s="12">
        <v>3200.934</v>
      </c>
      <c r="H78" s="10">
        <v>286.713</v>
      </c>
      <c r="I78" s="6">
        <v>7992.606</v>
      </c>
      <c r="J78" s="20">
        <f t="shared" si="2"/>
        <v>1280.772751222026</v>
      </c>
      <c r="K78" s="26">
        <v>6240.456</v>
      </c>
      <c r="L78" s="15">
        <v>7585.484</v>
      </c>
      <c r="M78" s="10">
        <v>9894</v>
      </c>
      <c r="N78" s="22">
        <v>37</v>
      </c>
      <c r="O78" s="10">
        <v>57.279</v>
      </c>
      <c r="R78" s="10"/>
    </row>
    <row r="79" spans="1:18" ht="15.75">
      <c r="A79" s="1" t="s">
        <v>111</v>
      </c>
      <c r="B79" s="16" t="s">
        <v>112</v>
      </c>
      <c r="C79" s="15">
        <v>53550.229</v>
      </c>
      <c r="D79" s="12">
        <v>46899.19</v>
      </c>
      <c r="E79" s="10">
        <v>5014.82</v>
      </c>
      <c r="F79" s="10">
        <v>19973.129</v>
      </c>
      <c r="G79" s="12">
        <v>21911.241</v>
      </c>
      <c r="H79" s="10">
        <v>6651.039</v>
      </c>
      <c r="I79" s="6">
        <v>54120.198</v>
      </c>
      <c r="J79" s="20">
        <f t="shared" si="2"/>
        <v>2226.775519877355</v>
      </c>
      <c r="K79" s="26">
        <v>24304.29</v>
      </c>
      <c r="L79" s="15">
        <v>40709.378</v>
      </c>
      <c r="M79" s="10">
        <v>9143</v>
      </c>
      <c r="N79" s="22">
        <v>44</v>
      </c>
      <c r="O79" s="10">
        <v>8904.438</v>
      </c>
      <c r="R79" s="10"/>
    </row>
    <row r="80" spans="1:18" ht="15.75">
      <c r="A80" s="1" t="s">
        <v>113</v>
      </c>
      <c r="B80" s="16" t="s">
        <v>114</v>
      </c>
      <c r="C80" s="15">
        <v>4847.871</v>
      </c>
      <c r="D80" s="12">
        <v>4519.54</v>
      </c>
      <c r="E80" s="10">
        <v>564.988</v>
      </c>
      <c r="F80" s="10">
        <v>2362.585</v>
      </c>
      <c r="G80" s="12">
        <v>1591.967</v>
      </c>
      <c r="H80" s="10">
        <v>328.331</v>
      </c>
      <c r="I80" s="6">
        <v>4684.199</v>
      </c>
      <c r="J80" s="20">
        <f t="shared" si="2"/>
        <v>1717.495379202396</v>
      </c>
      <c r="K80" s="26">
        <v>2727.343</v>
      </c>
      <c r="L80" s="15">
        <v>3616.837</v>
      </c>
      <c r="M80" s="10">
        <v>8141</v>
      </c>
      <c r="N80" s="22">
        <v>47</v>
      </c>
      <c r="O80" s="10">
        <v>845.259</v>
      </c>
      <c r="R80" s="10"/>
    </row>
    <row r="81" spans="1:18" ht="15.75">
      <c r="A81" s="1" t="s">
        <v>115</v>
      </c>
      <c r="B81" s="16" t="s">
        <v>116</v>
      </c>
      <c r="C81" s="15">
        <v>1564.5804357568</v>
      </c>
      <c r="D81" s="12">
        <v>1541.6524357568</v>
      </c>
      <c r="E81" s="10">
        <v>122.622435756803</v>
      </c>
      <c r="F81" s="10">
        <v>1333.607</v>
      </c>
      <c r="G81" s="12">
        <v>85.423</v>
      </c>
      <c r="H81" s="10">
        <v>22.928</v>
      </c>
      <c r="I81" s="6">
        <v>1511.2135920642368</v>
      </c>
      <c r="J81" s="20">
        <f t="shared" si="2"/>
        <v>2433.3242498808254</v>
      </c>
      <c r="K81" s="26">
        <v>621.049</v>
      </c>
      <c r="L81" s="15">
        <v>1363.812987772567</v>
      </c>
      <c r="M81" s="10">
        <v>18913</v>
      </c>
      <c r="N81" s="22">
        <v>1</v>
      </c>
      <c r="O81" s="10">
        <v>63.031846911722546</v>
      </c>
      <c r="R81" s="10"/>
    </row>
    <row r="82" spans="1:18" ht="15.75">
      <c r="A82" s="1" t="s">
        <v>117</v>
      </c>
      <c r="B82" s="16" t="s">
        <v>118</v>
      </c>
      <c r="C82" s="15">
        <v>16433.931</v>
      </c>
      <c r="D82" s="12">
        <v>15344.236</v>
      </c>
      <c r="E82" s="10">
        <v>948.606</v>
      </c>
      <c r="F82" s="10">
        <v>6364.208</v>
      </c>
      <c r="G82" s="12">
        <v>8031.422</v>
      </c>
      <c r="H82" s="10">
        <v>1089.695</v>
      </c>
      <c r="I82" s="6">
        <v>16154.212</v>
      </c>
      <c r="J82" s="20">
        <f t="shared" si="2"/>
        <v>2072.2685513963065</v>
      </c>
      <c r="K82" s="26">
        <v>7795.424</v>
      </c>
      <c r="L82" s="15">
        <v>13320.233</v>
      </c>
      <c r="M82" s="10">
        <v>11643</v>
      </c>
      <c r="N82" s="22">
        <v>20</v>
      </c>
      <c r="O82" s="10">
        <v>1265.354</v>
      </c>
      <c r="R82" s="10"/>
    </row>
    <row r="83" spans="1:18" ht="15.75">
      <c r="A83" s="1" t="s">
        <v>119</v>
      </c>
      <c r="B83" s="16" t="s">
        <v>120</v>
      </c>
      <c r="C83" s="15">
        <v>12541.643</v>
      </c>
      <c r="D83" s="12">
        <v>11733.719</v>
      </c>
      <c r="E83" s="10">
        <v>1385.449</v>
      </c>
      <c r="F83" s="10">
        <v>7146.394</v>
      </c>
      <c r="G83" s="12">
        <v>3201.876</v>
      </c>
      <c r="H83" s="10">
        <v>807.924</v>
      </c>
      <c r="I83" s="6">
        <v>13075.671</v>
      </c>
      <c r="J83" s="20">
        <f t="shared" si="2"/>
        <v>1991.3989686072634</v>
      </c>
      <c r="K83" s="26">
        <v>6566.073</v>
      </c>
      <c r="L83" s="15">
        <v>10057.099</v>
      </c>
      <c r="M83" s="10">
        <v>10399</v>
      </c>
      <c r="N83" s="22">
        <v>31</v>
      </c>
      <c r="O83" s="10">
        <v>2507.86</v>
      </c>
      <c r="R83" s="10"/>
    </row>
    <row r="84" spans="1:18" ht="15.75">
      <c r="A84" s="1" t="s">
        <v>121</v>
      </c>
      <c r="B84" s="16" t="s">
        <v>122</v>
      </c>
      <c r="C84" s="15">
        <v>3608.97943500523</v>
      </c>
      <c r="D84" s="12">
        <v>3258.52126504912</v>
      </c>
      <c r="E84" s="10">
        <v>425.90051143321597</v>
      </c>
      <c r="F84" s="10">
        <v>1940.22391969702</v>
      </c>
      <c r="G84" s="12">
        <v>892.396833918884</v>
      </c>
      <c r="H84" s="10">
        <v>350.45816995610903</v>
      </c>
      <c r="I84" s="6">
        <v>3594.619857433088</v>
      </c>
      <c r="J84" s="20">
        <f t="shared" si="2"/>
        <v>1980.6453991177827</v>
      </c>
      <c r="K84" s="26">
        <v>1814.873</v>
      </c>
      <c r="L84" s="15">
        <v>3029.5568867395746</v>
      </c>
      <c r="M84" s="10">
        <v>11537</v>
      </c>
      <c r="N84" s="22">
        <v>21</v>
      </c>
      <c r="O84" s="10">
        <v>151.46499171608542</v>
      </c>
      <c r="R84" s="10"/>
    </row>
    <row r="85" spans="1:18" ht="15.75">
      <c r="A85" s="1" t="s">
        <v>123</v>
      </c>
      <c r="B85" s="16" t="s">
        <v>124</v>
      </c>
      <c r="C85" s="15">
        <v>11512.178</v>
      </c>
      <c r="D85" s="12">
        <v>10832.105</v>
      </c>
      <c r="E85" s="10">
        <v>1302.449</v>
      </c>
      <c r="F85" s="10">
        <v>4809.185</v>
      </c>
      <c r="G85" s="12">
        <v>4720.471</v>
      </c>
      <c r="H85" s="10">
        <v>680.073</v>
      </c>
      <c r="I85" s="6">
        <v>11186.298</v>
      </c>
      <c r="J85" s="20">
        <f t="shared" si="2"/>
        <v>1987.7528826624448</v>
      </c>
      <c r="K85" s="26">
        <v>5627.61</v>
      </c>
      <c r="L85" s="15">
        <v>9672.866</v>
      </c>
      <c r="M85" s="10">
        <v>11998</v>
      </c>
      <c r="N85" s="22">
        <v>16</v>
      </c>
      <c r="O85" s="10">
        <v>682.632</v>
      </c>
      <c r="R85" s="10"/>
    </row>
    <row r="86" spans="1:18" ht="15.75">
      <c r="A86" s="8" t="s">
        <v>125</v>
      </c>
      <c r="B86" s="17" t="s">
        <v>126</v>
      </c>
      <c r="C86" s="31">
        <v>1698.699</v>
      </c>
      <c r="D86" s="13">
        <v>1677.477</v>
      </c>
      <c r="E86" s="11">
        <v>110.634</v>
      </c>
      <c r="F86" s="11">
        <v>945.167</v>
      </c>
      <c r="G86" s="13">
        <v>621.676</v>
      </c>
      <c r="H86" s="11">
        <v>21.222</v>
      </c>
      <c r="I86" s="9">
        <v>1658.161</v>
      </c>
      <c r="J86" s="28">
        <f t="shared" si="2"/>
        <v>3111.107150161075</v>
      </c>
      <c r="K86" s="30">
        <v>532.981</v>
      </c>
      <c r="L86" s="31">
        <v>1275.23</v>
      </c>
      <c r="M86" s="11">
        <v>15742</v>
      </c>
      <c r="N86" s="29">
        <v>4</v>
      </c>
      <c r="O86" s="11">
        <v>372.519</v>
      </c>
      <c r="Q86" s="7"/>
      <c r="R86" s="10"/>
    </row>
    <row r="87" spans="1:15" s="7" customFormat="1" ht="31.5" customHeight="1">
      <c r="A87" s="65" t="s">
        <v>148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s="7" customFormat="1" ht="15.75">
      <c r="A88" s="66" t="s">
        <v>145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s="7" customFormat="1" ht="33" customHeight="1">
      <c r="A89" s="79" t="s">
        <v>149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9" s="7" customFormat="1" ht="33.75" customHeight="1">
      <c r="A90" s="44" t="s">
        <v>154</v>
      </c>
      <c r="B90" s="44"/>
      <c r="C90" s="44"/>
      <c r="D90" s="44"/>
      <c r="E90" s="44"/>
      <c r="F90" s="44"/>
      <c r="G90" s="44"/>
      <c r="H90" s="44"/>
      <c r="I90" s="44"/>
    </row>
    <row r="91" spans="1:15" s="7" customFormat="1" ht="15.75">
      <c r="A91" s="76" t="s">
        <v>128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1:9" s="7" customFormat="1" ht="33" customHeight="1">
      <c r="A92" s="44" t="s">
        <v>155</v>
      </c>
      <c r="B92" s="44"/>
      <c r="C92" s="44"/>
      <c r="D92" s="44"/>
      <c r="E92" s="44"/>
      <c r="F92" s="44"/>
      <c r="G92" s="44"/>
      <c r="H92" s="44"/>
      <c r="I92" s="44"/>
    </row>
    <row r="93" spans="1:15" s="7" customFormat="1" ht="33.75" customHeight="1">
      <c r="A93" s="76" t="s">
        <v>158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1:15" s="7" customFormat="1" ht="33" customHeight="1">
      <c r="A94" s="76" t="s">
        <v>146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1:15" s="7" customFormat="1" ht="15.75">
      <c r="A95" s="77" t="s">
        <v>127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s="7" customFormat="1" ht="33" customHeight="1">
      <c r="A96" s="78" t="s">
        <v>153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</sheetData>
  <sheetProtection/>
  <mergeCells count="28">
    <mergeCell ref="A94:O94"/>
    <mergeCell ref="A95:O95"/>
    <mergeCell ref="A96:O96"/>
    <mergeCell ref="A89:O89"/>
    <mergeCell ref="A91:O91"/>
    <mergeCell ref="A93:O93"/>
    <mergeCell ref="A87:O87"/>
    <mergeCell ref="A88:O88"/>
    <mergeCell ref="A4:A7"/>
    <mergeCell ref="B4:B7"/>
    <mergeCell ref="C4:H4"/>
    <mergeCell ref="I4:O4"/>
    <mergeCell ref="D5:G5"/>
    <mergeCell ref="H5:H7"/>
    <mergeCell ref="I5:I7"/>
    <mergeCell ref="J5:J7"/>
    <mergeCell ref="K5:K7"/>
    <mergeCell ref="A2:J2"/>
    <mergeCell ref="A3:J3"/>
    <mergeCell ref="A90:I90"/>
    <mergeCell ref="A92:I92"/>
    <mergeCell ref="L5:O5"/>
    <mergeCell ref="D6:D7"/>
    <mergeCell ref="E6:G6"/>
    <mergeCell ref="L6:L7"/>
    <mergeCell ref="M6:N6"/>
    <mergeCell ref="O6:O7"/>
    <mergeCell ref="C5:C7"/>
  </mergeCells>
  <hyperlinks>
    <hyperlink ref="A95" r:id="rId1" display="http://www.nea.org/"/>
    <hyperlink ref="N8:N33" location="'2009'!A90" display="(X)"/>
    <hyperlink ref="N35" location="'2009'!A90" display="(X)"/>
    <hyperlink ref="N44" location="'2009'!A88" display="(X)"/>
    <hyperlink ref="H5:H7" location="'2009'!A90" display="Non-revenue receipts \1"/>
    <hyperlink ref="I5:I7" location="'2009'!A91" display="Total \2"/>
    <hyperlink ref="J5:J7" location="'2009'!A92" display="   Per capita \3 (dollars)"/>
    <hyperlink ref="N8:N35" location="'2009'!A88" display="(X)"/>
  </hyperlinks>
  <printOptions/>
  <pageMargins left="0.7" right="0.7" top="0.75" bottom="0.75" header="0.3" footer="0.3"/>
  <pageSetup horizontalDpi="600" verticalDpi="600" orientation="landscape" paperSize="1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Elementary and Secondary Estimated Finances by State</dc:title>
  <dc:subject/>
  <dc:creator>US Census Bureau</dc:creator>
  <cp:keywords>Federal, State, Local</cp:keywords>
  <dc:description/>
  <cp:lastModifiedBy>Jean</cp:lastModifiedBy>
  <cp:lastPrinted>2011-05-13T16:16:26Z</cp:lastPrinted>
  <dcterms:created xsi:type="dcterms:W3CDTF">2004-07-06T17:51:29Z</dcterms:created>
  <dcterms:modified xsi:type="dcterms:W3CDTF">2011-09-18T21:55:11Z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