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835" activeTab="0"/>
  </bookViews>
  <sheets>
    <sheet name="HTML" sheetId="1" r:id="rId1"/>
    <sheet name="CSV" sheetId="2" r:id="rId2"/>
    <sheet name="DATA" sheetId="3" r:id="rId3"/>
  </sheets>
  <definedNames>
    <definedName name="_xlnm.Print_Titles" localSheetId="1">'CSV'!$11:$11</definedName>
    <definedName name="_xlnm.Print_Titles" localSheetId="2">'DATA'!$11:$11</definedName>
    <definedName name="ti_tbl_69">#REF!</definedName>
  </definedNames>
  <calcPr fullCalcOnLoad="1"/>
</workbook>
</file>

<file path=xl/sharedStrings.xml><?xml version="1.0" encoding="utf-8"?>
<sst xmlns="http://schemas.openxmlformats.org/spreadsheetml/2006/main" count="227" uniqueCount="203">
  <si>
    <t>Date</t>
  </si>
  <si>
    <t>Monthly data, not seasonally adjusted</t>
  </si>
  <si>
    <t>Percent change from same month previous year</t>
  </si>
  <si>
    <t>Title</t>
  </si>
  <si>
    <t>Subject</t>
  </si>
  <si>
    <t>Mode</t>
  </si>
  <si>
    <t>Source</t>
  </si>
  <si>
    <t>unit</t>
  </si>
  <si>
    <t>month</t>
  </si>
  <si>
    <t>NOTES</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</si>
  <si>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</si>
  <si>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</si>
  <si>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</si>
  <si>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</si>
  <si>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</si>
  <si>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</si>
  <si>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</si>
  <si>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</si>
  <si>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</si>
  <si>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</si>
  <si>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</si>
  <si>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</si>
  <si>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</si>
  <si>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</si>
  <si>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</si>
  <si>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</si>
  <si>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</si>
  <si>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</si>
  <si>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</si>
  <si>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</si>
  <si>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</si>
  <si>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</si>
  <si>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</si>
  <si>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</si>
  <si>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</si>
  <si>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</si>
  <si>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</si>
  <si>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</si>
  <si>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</si>
  <si>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</si>
  <si>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</si>
  <si>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</si>
  <si>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</si>
  <si>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</si>
  <si>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</si>
  <si>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</si>
  <si>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</si>
  <si>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</si>
  <si>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</si>
  <si>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</si>
  <si>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</si>
  <si>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</si>
  <si>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</si>
  <si>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</si>
  <si>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</si>
  <si>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</si>
  <si>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</si>
  <si>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</si>
  <si>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</si>
  <si>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</si>
  <si>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</si>
  <si>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</si>
  <si>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</si>
  <si>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</si>
  <si>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</si>
  <si>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</si>
  <si>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</si>
  <si>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</si>
  <si>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</si>
  <si>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</si>
  <si>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</si>
  <si>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</si>
  <si>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</si>
  <si>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</si>
  <si>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</si>
  <si>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</si>
  <si>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</si>
  <si>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</si>
  <si>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</si>
  <si>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</si>
  <si>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</si>
  <si>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</si>
  <si>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</si>
  <si>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</si>
  <si>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</si>
  <si>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</si>
  <si>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</si>
  <si>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</si>
  <si>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</si>
  <si>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</si>
  <si>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</si>
  <si>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</si>
  <si>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</si>
  <si>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</si>
  <si>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</si>
  <si>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</si>
  <si>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</si>
  <si>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</si>
  <si>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</si>
  <si>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</si>
  <si>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</si>
  <si>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</si>
  <si>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</si>
  <si>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</si>
  <si>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</si>
  <si>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</si>
  <si>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</si>
  <si>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</si>
  <si>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</si>
  <si>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</si>
  <si>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</si>
  <si>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</si>
  <si>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Jan-02</t>
  </si>
  <si>
    <t>Feb-02</t>
  </si>
  <si>
    <t>Mar-02</t>
  </si>
  <si>
    <t>Apr-02</t>
  </si>
  <si>
    <t>May-02</t>
  </si>
  <si>
    <t>Jun-02</t>
  </si>
  <si>
    <t>Jul-02</t>
  </si>
  <si>
    <t>Aug-02</t>
  </si>
  <si>
    <t>Sep-02</t>
  </si>
  <si>
    <t>Oct-02</t>
  </si>
  <si>
    <t>Nov-02</t>
  </si>
  <si>
    <t>Dec-02</t>
  </si>
  <si>
    <t>Jan-01</t>
  </si>
  <si>
    <t>Feb-01</t>
  </si>
  <si>
    <t>Mar-01</t>
  </si>
  <si>
    <t>Apr-01</t>
  </si>
  <si>
    <t>May-01</t>
  </si>
  <si>
    <t>Jun-01</t>
  </si>
  <si>
    <t>Jul-01</t>
  </si>
  <si>
    <t>Aug-01</t>
  </si>
  <si>
    <t>Sep-01</t>
  </si>
  <si>
    <t>Oct-01</t>
  </si>
  <si>
    <t>Nov-01</t>
  </si>
  <si>
    <t>Dec-01</t>
  </si>
  <si>
    <t>Jan-00</t>
  </si>
  <si>
    <t>Feb-00</t>
  </si>
  <si>
    <t>Mar-00</t>
  </si>
  <si>
    <t>Apr-00</t>
  </si>
  <si>
    <t>May-00</t>
  </si>
  <si>
    <t>Jun-00</t>
  </si>
  <si>
    <t>Jul-00</t>
  </si>
  <si>
    <t>Aug-00</t>
  </si>
  <si>
    <t>Sep-00</t>
  </si>
  <si>
    <t>Oct-00</t>
  </si>
  <si>
    <t>Nov-00</t>
  </si>
  <si>
    <t>Dec-00</t>
  </si>
  <si>
    <t>Jan-99</t>
  </si>
  <si>
    <t>Feb-99</t>
  </si>
  <si>
    <t>Mar-99</t>
  </si>
  <si>
    <t>Apr-99</t>
  </si>
  <si>
    <t>May-99</t>
  </si>
  <si>
    <t>Jun-99</t>
  </si>
  <si>
    <t>Jul-99</t>
  </si>
  <si>
    <t>Aug-99</t>
  </si>
  <si>
    <t>Sep-99</t>
  </si>
  <si>
    <t>Oct-99</t>
  </si>
  <si>
    <t>Nov-99</t>
  </si>
  <si>
    <t>Dec-99</t>
  </si>
  <si>
    <t>Jan-98</t>
  </si>
  <si>
    <t>Feb-98</t>
  </si>
  <si>
    <t>Mar-98</t>
  </si>
  <si>
    <t>Apr-98</t>
  </si>
  <si>
    <t>May-98</t>
  </si>
  <si>
    <t>Jun-98</t>
  </si>
  <si>
    <t>Jul-98</t>
  </si>
  <si>
    <t>Aug-98</t>
  </si>
  <si>
    <t>Sep-98</t>
  </si>
  <si>
    <t>Oct-98</t>
  </si>
  <si>
    <t>Nov-98</t>
  </si>
  <si>
    <t>Dec-98</t>
  </si>
  <si>
    <t>Jul-11</t>
  </si>
  <si>
    <t>Aug-11</t>
  </si>
  <si>
    <t>Sep-11</t>
  </si>
  <si>
    <t>Oct-11</t>
  </si>
  <si>
    <t>Nov-11</t>
  </si>
  <si>
    <t>Dec-11</t>
  </si>
  <si>
    <t>Jan-12</t>
  </si>
  <si>
    <t>Feb-12</t>
  </si>
  <si>
    <t>Multimodal Transportation Indicators</t>
  </si>
  <si>
    <t>Mar-12</t>
  </si>
  <si>
    <t>Safety</t>
  </si>
  <si>
    <t>number of deaths</t>
  </si>
  <si>
    <t>SOURCES</t>
  </si>
  <si>
    <t>Rail Fatalities (excluding highway vehicles at public crossings)</t>
  </si>
  <si>
    <t>http://safetydata.fra.dot.gov/officeofsafety/default.aspx</t>
  </si>
  <si>
    <t>Rail-only</t>
  </si>
  <si>
    <t>Rail-Highway Vehicles, Public Crossing</t>
  </si>
  <si>
    <t>Rail fatalities excludes occupants of highway motor vehicles killed at public highway-rail grade crossings. Rail-highway fatalities are counted under highway fatailities in order to eliminate double-counting.</t>
  </si>
  <si>
    <t>Rail Fatalities</t>
  </si>
  <si>
    <t>Rail</t>
  </si>
  <si>
    <t>RAIL FATALITIES</t>
  </si>
  <si>
    <t>Apr-12</t>
  </si>
  <si>
    <t xml:space="preserve">Over the decade of 2000-2009, 70% of all rail-related fatalities (including public highway crossings) were trespassers. </t>
  </si>
  <si>
    <t xml:space="preserve">Improving safety is the top priority of the United States Department of Transportation. The number of railroad deaths (excluding public highway crossings) has decreased over the past decade, from 632 in 2000 to 535 in 2009. Likewise, over the same period, efforts to improve safety and build grade separations have helped decrease fatalities at public highway grade-crossings from 305 in 2000 to 161 in 2009. </t>
  </si>
  <si>
    <r>
      <t>NOTE</t>
    </r>
    <r>
      <rPr>
        <sz val="9"/>
        <rFont val="Futura Md BT"/>
        <family val="0"/>
      </rPr>
      <t>:</t>
    </r>
    <r>
      <rPr>
        <b/>
        <sz val="9"/>
        <rFont val="Futura Md BT"/>
        <family val="0"/>
      </rPr>
      <t xml:space="preserve"> </t>
    </r>
    <r>
      <rPr>
        <sz val="9"/>
        <rFont val="Futura Md BT"/>
        <family val="0"/>
      </rPr>
      <t>Rail fatalities excludes occupants of highway motor vehicles killed at public highway-rail grade crossings. Rail-highway fatalities are counted under highway fatailities in order to eliminate double-counting.</t>
    </r>
  </si>
  <si>
    <t>May-12</t>
  </si>
  <si>
    <t>Jun-12</t>
  </si>
  <si>
    <t>U.S. Department of Transportation, Federal Railroad Administration, Office of Safety Analysis, Operational Data Tables, Tables 4.01 and 4.06, available at http://safetydata.fra.dot.gov/OfficeofSafety/ as of August 2012.</t>
  </si>
  <si>
    <t>Aug-12</t>
  </si>
  <si>
    <t>Jul-12</t>
  </si>
  <si>
    <r>
      <rPr>
        <b/>
        <sz val="9"/>
        <rFont val="Futura Md BT"/>
        <family val="0"/>
      </rPr>
      <t>SOURCES</t>
    </r>
    <r>
      <rPr>
        <sz val="9"/>
        <rFont val="Futura Md BT"/>
        <family val="0"/>
      </rPr>
      <t xml:space="preserve">: U.S. Department of Transportation, Federal Railroad Administration, Office of Safety Analysis, </t>
    </r>
    <r>
      <rPr>
        <i/>
        <sz val="9"/>
        <rFont val="Futura Md BT"/>
        <family val="0"/>
      </rPr>
      <t>Operational Data Tables</t>
    </r>
    <r>
      <rPr>
        <sz val="9"/>
        <rFont val="Futura Md BT"/>
        <family val="0"/>
      </rPr>
      <t>, Tables 4.01 and 4.06, available at http://safetydata.fra.dot.gov/OfficeofSafety/ as of August 2012.</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</si>
</sst>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d/yy\ h:mm"/>
    <numFmt numFmtId="179" formatCode="mmm\ dd\,\ yyyy"/>
    <numFmt numFmtId="180" formatCode="mmm\-yyyy"/>
    <numFmt numFmtId="181" formatCode="yyyy"/>
    <numFmt numFmtId="182" formatCode="mm/dd/yy;@"/>
    <numFmt numFmtId="183" formatCode="0.000"/>
    <numFmt numFmtId="184" formatCode="#,##0.0"/>
    <numFmt numFmtId="185" formatCode="[$-409]d\-mmm\-yy;@"/>
    <numFmt numFmtId="186" formatCode="#,##0.000"/>
    <numFmt numFmtId="187" formatCode="m/d/yy;@"/>
    <numFmt numFmtId="188" formatCode="0.0"/>
    <numFmt numFmtId="189" formatCode="[$-409]mmmm\ d\,\ yyyy;@"/>
  </numFmts>
  <fonts count="54">
    <font>
      <sz val="10"/>
      <name val="Arial"/>
      <family val="0"/>
    </font>
    <font>
      <u val="single"/>
      <sz val="10"/>
      <color indexed="12"/>
      <name val="Arial"/>
      <family val="2"/>
    </font>
    <font>
      <b/>
      <sz val="10"/>
      <name val="Arial"/>
      <family val="2"/>
    </font>
    <font>
      <u val="single"/>
      <sz val="10"/>
      <color indexed="36"/>
      <name val="Arial"/>
      <family val="2"/>
    </font>
    <font>
      <b/>
      <sz val="12"/>
      <name val="Arial"/>
      <family val="2"/>
    </font>
    <font>
      <sz val="10"/>
      <name val="Futura Md BT"/>
      <family val="0"/>
    </font>
    <font>
      <b/>
      <sz val="12"/>
      <name val="Futura Md BT"/>
      <family val="0"/>
    </font>
    <font>
      <b/>
      <sz val="10"/>
      <name val="Futura Md BT"/>
      <family val="0"/>
    </font>
    <font>
      <sz val="12"/>
      <name val="Futura Md BT"/>
      <family val="0"/>
    </font>
    <font>
      <sz val="9"/>
      <name val="Futura Md BT"/>
      <family val="0"/>
    </font>
    <font>
      <b/>
      <sz val="9"/>
      <name val="Futura Md BT"/>
      <family val="0"/>
    </font>
    <font>
      <i/>
      <sz val="9"/>
      <name val="Futura Md BT"/>
      <family val="0"/>
    </font>
    <font>
      <sz val="9"/>
      <name val="Arial"/>
      <family val="2"/>
    </font>
    <font>
      <sz val="9"/>
      <color indexed="22"/>
      <name val="Futura Md BT"/>
      <family val="0"/>
    </font>
    <font>
      <sz val="11"/>
      <color indexed="8"/>
      <name val="Calibri"/>
      <family val="2"/>
    </font>
    <font>
      <sz val="11"/>
      <color indexed="9"/>
      <name val="Calibri"/>
      <family val="2"/>
    </font>
    <font>
      <sz val="11"/>
      <color indexed="20"/>
      <name val="Calibri"/>
      <family val="2"/>
    </font>
    <font>
      <b/>
      <sz val="11"/>
      <color indexed="29"/>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9"/>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22"/>
      <name val="Futura Md BT"/>
      <family val="0"/>
    </font>
    <font>
      <sz val="10"/>
      <color indexed="8"/>
      <name val="Arial"/>
      <family val="2"/>
    </font>
    <font>
      <sz val="9"/>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tint="-0.24997000396251678"/>
      <name val="Futura Md BT"/>
      <family val="0"/>
    </font>
    <font>
      <sz val="9"/>
      <color theme="0" tint="-0.24997000396251678"/>
      <name val="Futura Md B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4" borderId="0" applyNumberFormat="0" applyBorder="0">
      <alignment wrapText="1"/>
      <protection/>
    </xf>
    <xf numFmtId="0" fontId="0" fillId="0" borderId="0" applyNumberFormat="0" applyFill="0" applyBorder="0" applyProtection="0">
      <alignment horizontal="right" wrapText="1"/>
    </xf>
    <xf numFmtId="179"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4"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33">
    <xf numFmtId="0" fontId="0" fillId="0" borderId="0" xfId="0" applyAlignment="1">
      <alignment/>
    </xf>
    <xf numFmtId="183" fontId="0" fillId="0" borderId="0" xfId="0" applyNumberFormat="1" applyAlignment="1">
      <alignment/>
    </xf>
    <xf numFmtId="182" fontId="0" fillId="0" borderId="0" xfId="0" applyNumberFormat="1" applyAlignment="1">
      <alignment horizontal="right"/>
    </xf>
    <xf numFmtId="0" fontId="5" fillId="0" borderId="0" xfId="0" applyFont="1" applyAlignment="1">
      <alignment/>
    </xf>
    <xf numFmtId="0" fontId="5" fillId="0" borderId="0" xfId="0" applyFont="1" applyFill="1" applyAlignment="1">
      <alignment wrapText="1"/>
    </xf>
    <xf numFmtId="0" fontId="5" fillId="0" borderId="12" xfId="0" applyFont="1" applyFill="1" applyBorder="1" applyAlignment="1">
      <alignment/>
    </xf>
    <xf numFmtId="0" fontId="5" fillId="0" borderId="13" xfId="0" applyFont="1" applyFill="1" applyBorder="1" applyAlignment="1">
      <alignment/>
    </xf>
    <xf numFmtId="177" fontId="0" fillId="0" borderId="0" xfId="67" applyNumberFormat="1" applyAlignment="1">
      <alignment wrapText="1"/>
    </xf>
    <xf numFmtId="0" fontId="0" fillId="0" borderId="0" xfId="0" applyFont="1" applyAlignment="1">
      <alignment/>
    </xf>
    <xf numFmtId="0" fontId="2" fillId="0" borderId="0" xfId="0" applyFont="1" applyAlignment="1">
      <alignment/>
    </xf>
    <xf numFmtId="184" fontId="0" fillId="0" borderId="0" xfId="0" applyNumberFormat="1" applyAlignment="1">
      <alignment/>
    </xf>
    <xf numFmtId="0" fontId="1" fillId="0" borderId="0" xfId="54" applyAlignment="1" applyProtection="1">
      <alignment/>
      <protection/>
    </xf>
    <xf numFmtId="189" fontId="0" fillId="0" borderId="0" xfId="0" applyNumberFormat="1" applyAlignment="1" quotePrefix="1">
      <alignment/>
    </xf>
    <xf numFmtId="0" fontId="0" fillId="0" borderId="0" xfId="0" applyAlignment="1">
      <alignment/>
    </xf>
    <xf numFmtId="182" fontId="0" fillId="0" borderId="0" xfId="0" applyNumberFormat="1" applyFont="1" applyAlignment="1">
      <alignment/>
    </xf>
    <xf numFmtId="184" fontId="0" fillId="0" borderId="0" xfId="0" applyNumberFormat="1" applyFont="1" applyAlignment="1">
      <alignment/>
    </xf>
    <xf numFmtId="14" fontId="0" fillId="0" borderId="0" xfId="0" applyNumberFormat="1" applyFont="1" applyAlignment="1" quotePrefix="1">
      <alignment horizontal="left"/>
    </xf>
    <xf numFmtId="0" fontId="0" fillId="0" borderId="0" xfId="0" applyFont="1" applyAlignment="1">
      <alignment/>
    </xf>
    <xf numFmtId="177" fontId="0" fillId="0" borderId="0" xfId="67" applyNumberFormat="1" applyFont="1" applyAlignment="1">
      <alignment/>
    </xf>
    <xf numFmtId="3" fontId="0" fillId="0" borderId="0" xfId="0" applyNumberFormat="1" applyAlignment="1">
      <alignment/>
    </xf>
    <xf numFmtId="3" fontId="5" fillId="0" borderId="12" xfId="0" applyNumberFormat="1" applyFont="1" applyFill="1" applyBorder="1" applyAlignment="1">
      <alignment/>
    </xf>
    <xf numFmtId="188" fontId="5" fillId="0" borderId="13" xfId="0" applyNumberFormat="1" applyFont="1" applyBorder="1" applyAlignment="1">
      <alignment/>
    </xf>
    <xf numFmtId="188" fontId="5" fillId="0" borderId="13" xfId="0" applyNumberFormat="1" applyFont="1" applyFill="1" applyBorder="1" applyAlignment="1">
      <alignment/>
    </xf>
    <xf numFmtId="0" fontId="7" fillId="0" borderId="14" xfId="0" applyFont="1" applyFill="1" applyBorder="1" applyAlignment="1">
      <alignment horizontal="center"/>
    </xf>
    <xf numFmtId="177" fontId="7" fillId="0" borderId="14" xfId="0" applyNumberFormat="1" applyFont="1" applyFill="1" applyBorder="1" applyAlignment="1">
      <alignment horizontal="center"/>
    </xf>
    <xf numFmtId="0" fontId="6" fillId="0" borderId="0" xfId="0" applyFont="1" applyAlignment="1">
      <alignment wrapText="1"/>
    </xf>
    <xf numFmtId="0" fontId="8" fillId="0" borderId="0" xfId="0" applyFont="1" applyAlignment="1">
      <alignment wrapText="1"/>
    </xf>
    <xf numFmtId="0" fontId="5" fillId="0" borderId="0" xfId="0" applyFont="1" applyAlignment="1">
      <alignment wrapText="1"/>
    </xf>
    <xf numFmtId="0" fontId="52" fillId="0" borderId="0" xfId="0" applyFont="1" applyAlignment="1">
      <alignment horizontal="left" wrapText="1"/>
    </xf>
    <xf numFmtId="0" fontId="53" fillId="0" borderId="0" xfId="0" applyFont="1" applyAlignment="1">
      <alignment horizontal="left" wrapText="1"/>
    </xf>
    <xf numFmtId="0" fontId="10" fillId="0" borderId="0" xfId="0" applyFont="1" applyFill="1" applyBorder="1" applyAlignment="1">
      <alignment horizontal="justify" wrapText="1"/>
    </xf>
    <xf numFmtId="0" fontId="12" fillId="0" borderId="0" xfId="0" applyFont="1" applyBorder="1" applyAlignment="1">
      <alignment horizontal="justify" wrapText="1"/>
    </xf>
    <xf numFmtId="0" fontId="5" fillId="0" borderId="0" xfId="0" applyFont="1" applyFill="1" applyAlignment="1">
      <alignment horizontal="justify" vertical="top"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Style 21" xfId="61"/>
    <cellStyle name="Style 22" xfId="62"/>
    <cellStyle name="Style 23" xfId="63"/>
    <cellStyle name="Style 24" xfId="64"/>
    <cellStyle name="Style 25" xfId="65"/>
    <cellStyle name="Style 26" xfId="66"/>
    <cellStyle name="Style 27" xfId="67"/>
    <cellStyle name="Style 28" xfId="68"/>
    <cellStyle name="Style 29" xfId="69"/>
    <cellStyle name="Style 30" xfId="70"/>
    <cellStyle name="Style 31" xfId="71"/>
    <cellStyle name="Style 32" xfId="72"/>
    <cellStyle name="Style 33" xfId="73"/>
    <cellStyle name="Style 34" xfId="74"/>
    <cellStyle name="Style 35" xfId="75"/>
    <cellStyle name="Style 36"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999999"/>
      <rgbColor rgb="00000066"/>
      <rgbColor rgb="00CC0000"/>
      <rgbColor rgb="00009900"/>
      <rgbColor rgb="00FFCC00"/>
      <rgbColor rgb="00660066"/>
      <rgbColor rgb="00FF9900"/>
      <rgbColor rgb="0000CCFF"/>
      <rgbColor rgb="009999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2"/>
          <c:w val="1"/>
          <c:h val="0.958"/>
        </c:manualLayout>
      </c:layout>
      <c:lineChart>
        <c:grouping val="standard"/>
        <c:varyColors val="0"/>
        <c:ser>
          <c:idx val="0"/>
          <c:order val="0"/>
          <c:tx>
            <c:strRef>
              <c:f>DATA!$B$11</c:f>
              <c:strCache>
                <c:ptCount val="1"/>
                <c:pt idx="0">
                  <c:v>Rail-only</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DATA!$A$12:$A$187</c:f>
              <c:strCache>
                <c:ptCount val="176"/>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pt idx="144">
                  <c:v>40179</c:v>
                </c:pt>
                <c:pt idx="145">
                  <c:v>40210</c:v>
                </c:pt>
                <c:pt idx="146">
                  <c:v>40238</c:v>
                </c:pt>
                <c:pt idx="147">
                  <c:v>40269</c:v>
                </c:pt>
                <c:pt idx="148">
                  <c:v>40299</c:v>
                </c:pt>
                <c:pt idx="149">
                  <c:v>40330</c:v>
                </c:pt>
                <c:pt idx="150">
                  <c:v>40360</c:v>
                </c:pt>
                <c:pt idx="151">
                  <c:v>40391</c:v>
                </c:pt>
                <c:pt idx="152">
                  <c:v>40422</c:v>
                </c:pt>
                <c:pt idx="153">
                  <c:v>40452</c:v>
                </c:pt>
                <c:pt idx="154">
                  <c:v>40483</c:v>
                </c:pt>
                <c:pt idx="155">
                  <c:v>40513</c:v>
                </c:pt>
                <c:pt idx="156">
                  <c:v>40544</c:v>
                </c:pt>
                <c:pt idx="157">
                  <c:v>40575</c:v>
                </c:pt>
                <c:pt idx="158">
                  <c:v>40603</c:v>
                </c:pt>
                <c:pt idx="159">
                  <c:v>40634</c:v>
                </c:pt>
                <c:pt idx="160">
                  <c:v>40664</c:v>
                </c:pt>
                <c:pt idx="161">
                  <c:v>40695</c:v>
                </c:pt>
                <c:pt idx="162">
                  <c:v>40725</c:v>
                </c:pt>
                <c:pt idx="163">
                  <c:v>40756</c:v>
                </c:pt>
                <c:pt idx="164">
                  <c:v>40787</c:v>
                </c:pt>
                <c:pt idx="165">
                  <c:v>40817</c:v>
                </c:pt>
                <c:pt idx="166">
                  <c:v>40848</c:v>
                </c:pt>
                <c:pt idx="167">
                  <c:v>40878</c:v>
                </c:pt>
                <c:pt idx="168">
                  <c:v>40909</c:v>
                </c:pt>
                <c:pt idx="169">
                  <c:v>40940</c:v>
                </c:pt>
                <c:pt idx="170">
                  <c:v>40969</c:v>
                </c:pt>
                <c:pt idx="171">
                  <c:v>41000</c:v>
                </c:pt>
                <c:pt idx="172">
                  <c:v>41030</c:v>
                </c:pt>
                <c:pt idx="173">
                  <c:v>41061</c:v>
                </c:pt>
                <c:pt idx="174">
                  <c:v>41091</c:v>
                </c:pt>
                <c:pt idx="175">
                  <c:v>41122</c:v>
                </c:pt>
              </c:strCache>
            </c:strRef>
          </c:cat>
          <c:val>
            <c:numRef>
              <c:f>DATA!$B$12:$B$187</c:f>
              <c:numCache>
                <c:ptCount val="176"/>
                <c:pt idx="0">
                  <c:v>43</c:v>
                </c:pt>
                <c:pt idx="1">
                  <c:v>41</c:v>
                </c:pt>
                <c:pt idx="2">
                  <c:v>37</c:v>
                </c:pt>
                <c:pt idx="3">
                  <c:v>46</c:v>
                </c:pt>
                <c:pt idx="4">
                  <c:v>73</c:v>
                </c:pt>
                <c:pt idx="5">
                  <c:v>65</c:v>
                </c:pt>
                <c:pt idx="6">
                  <c:v>83</c:v>
                </c:pt>
                <c:pt idx="7">
                  <c:v>59</c:v>
                </c:pt>
                <c:pt idx="8">
                  <c:v>59</c:v>
                </c:pt>
                <c:pt idx="9">
                  <c:v>76</c:v>
                </c:pt>
                <c:pt idx="10">
                  <c:v>63</c:v>
                </c:pt>
                <c:pt idx="11">
                  <c:v>41</c:v>
                </c:pt>
                <c:pt idx="12">
                  <c:v>46</c:v>
                </c:pt>
                <c:pt idx="13">
                  <c:v>48</c:v>
                </c:pt>
                <c:pt idx="14">
                  <c:v>56</c:v>
                </c:pt>
                <c:pt idx="15">
                  <c:v>49</c:v>
                </c:pt>
                <c:pt idx="16">
                  <c:v>71</c:v>
                </c:pt>
                <c:pt idx="17">
                  <c:v>58</c:v>
                </c:pt>
                <c:pt idx="18">
                  <c:v>65</c:v>
                </c:pt>
                <c:pt idx="19">
                  <c:v>59</c:v>
                </c:pt>
                <c:pt idx="20">
                  <c:v>45</c:v>
                </c:pt>
                <c:pt idx="21">
                  <c:v>44</c:v>
                </c:pt>
                <c:pt idx="22">
                  <c:v>46</c:v>
                </c:pt>
                <c:pt idx="23">
                  <c:v>49</c:v>
                </c:pt>
                <c:pt idx="24">
                  <c:v>49</c:v>
                </c:pt>
                <c:pt idx="25">
                  <c:v>31</c:v>
                </c:pt>
                <c:pt idx="26">
                  <c:v>35</c:v>
                </c:pt>
                <c:pt idx="27">
                  <c:v>52</c:v>
                </c:pt>
                <c:pt idx="28">
                  <c:v>71</c:v>
                </c:pt>
                <c:pt idx="29">
                  <c:v>56</c:v>
                </c:pt>
                <c:pt idx="30">
                  <c:v>54</c:v>
                </c:pt>
                <c:pt idx="31">
                  <c:v>62</c:v>
                </c:pt>
                <c:pt idx="32">
                  <c:v>61</c:v>
                </c:pt>
                <c:pt idx="33">
                  <c:v>70</c:v>
                </c:pt>
                <c:pt idx="34">
                  <c:v>45</c:v>
                </c:pt>
                <c:pt idx="35">
                  <c:v>46</c:v>
                </c:pt>
                <c:pt idx="36">
                  <c:v>41</c:v>
                </c:pt>
                <c:pt idx="37">
                  <c:v>46</c:v>
                </c:pt>
                <c:pt idx="38">
                  <c:v>46</c:v>
                </c:pt>
                <c:pt idx="39">
                  <c:v>54</c:v>
                </c:pt>
                <c:pt idx="40">
                  <c:v>58</c:v>
                </c:pt>
                <c:pt idx="41">
                  <c:v>58</c:v>
                </c:pt>
                <c:pt idx="42">
                  <c:v>63</c:v>
                </c:pt>
                <c:pt idx="43">
                  <c:v>79</c:v>
                </c:pt>
                <c:pt idx="44">
                  <c:v>58</c:v>
                </c:pt>
                <c:pt idx="45">
                  <c:v>49</c:v>
                </c:pt>
                <c:pt idx="46">
                  <c:v>54</c:v>
                </c:pt>
                <c:pt idx="47">
                  <c:v>50</c:v>
                </c:pt>
                <c:pt idx="48">
                  <c:v>62</c:v>
                </c:pt>
                <c:pt idx="49">
                  <c:v>44</c:v>
                </c:pt>
                <c:pt idx="50">
                  <c:v>56</c:v>
                </c:pt>
                <c:pt idx="51">
                  <c:v>58</c:v>
                </c:pt>
                <c:pt idx="52">
                  <c:v>63</c:v>
                </c:pt>
                <c:pt idx="53">
                  <c:v>63</c:v>
                </c:pt>
                <c:pt idx="54">
                  <c:v>58</c:v>
                </c:pt>
                <c:pt idx="55">
                  <c:v>63</c:v>
                </c:pt>
                <c:pt idx="56">
                  <c:v>54</c:v>
                </c:pt>
                <c:pt idx="57">
                  <c:v>68</c:v>
                </c:pt>
                <c:pt idx="58">
                  <c:v>46</c:v>
                </c:pt>
                <c:pt idx="59">
                  <c:v>45</c:v>
                </c:pt>
                <c:pt idx="60">
                  <c:v>41</c:v>
                </c:pt>
                <c:pt idx="61">
                  <c:v>45</c:v>
                </c:pt>
                <c:pt idx="62">
                  <c:v>45</c:v>
                </c:pt>
                <c:pt idx="63">
                  <c:v>48</c:v>
                </c:pt>
                <c:pt idx="64">
                  <c:v>58</c:v>
                </c:pt>
                <c:pt idx="65">
                  <c:v>51</c:v>
                </c:pt>
                <c:pt idx="66">
                  <c:v>52</c:v>
                </c:pt>
                <c:pt idx="67">
                  <c:v>56</c:v>
                </c:pt>
                <c:pt idx="68">
                  <c:v>64</c:v>
                </c:pt>
                <c:pt idx="69">
                  <c:v>64</c:v>
                </c:pt>
                <c:pt idx="70">
                  <c:v>47</c:v>
                </c:pt>
                <c:pt idx="71">
                  <c:v>47</c:v>
                </c:pt>
                <c:pt idx="72">
                  <c:v>45</c:v>
                </c:pt>
                <c:pt idx="73">
                  <c:v>49</c:v>
                </c:pt>
                <c:pt idx="74">
                  <c:v>42</c:v>
                </c:pt>
                <c:pt idx="75">
                  <c:v>37</c:v>
                </c:pt>
                <c:pt idx="76">
                  <c:v>62</c:v>
                </c:pt>
                <c:pt idx="77">
                  <c:v>60</c:v>
                </c:pt>
                <c:pt idx="78">
                  <c:v>61</c:v>
                </c:pt>
                <c:pt idx="79">
                  <c:v>62</c:v>
                </c:pt>
                <c:pt idx="80">
                  <c:v>62</c:v>
                </c:pt>
                <c:pt idx="81">
                  <c:v>59</c:v>
                </c:pt>
                <c:pt idx="82">
                  <c:v>55</c:v>
                </c:pt>
                <c:pt idx="83">
                  <c:v>43</c:v>
                </c:pt>
                <c:pt idx="84">
                  <c:v>56</c:v>
                </c:pt>
                <c:pt idx="85">
                  <c:v>51</c:v>
                </c:pt>
                <c:pt idx="86">
                  <c:v>42</c:v>
                </c:pt>
                <c:pt idx="87">
                  <c:v>52</c:v>
                </c:pt>
                <c:pt idx="88">
                  <c:v>73</c:v>
                </c:pt>
                <c:pt idx="89">
                  <c:v>47</c:v>
                </c:pt>
                <c:pt idx="90">
                  <c:v>64</c:v>
                </c:pt>
                <c:pt idx="91">
                  <c:v>45</c:v>
                </c:pt>
                <c:pt idx="92">
                  <c:v>67</c:v>
                </c:pt>
                <c:pt idx="93">
                  <c:v>39</c:v>
                </c:pt>
                <c:pt idx="94">
                  <c:v>48</c:v>
                </c:pt>
                <c:pt idx="95">
                  <c:v>43</c:v>
                </c:pt>
                <c:pt idx="96">
                  <c:v>35</c:v>
                </c:pt>
                <c:pt idx="97">
                  <c:v>38</c:v>
                </c:pt>
                <c:pt idx="98">
                  <c:v>54</c:v>
                </c:pt>
                <c:pt idx="99">
                  <c:v>53</c:v>
                </c:pt>
                <c:pt idx="100">
                  <c:v>47</c:v>
                </c:pt>
                <c:pt idx="101">
                  <c:v>59</c:v>
                </c:pt>
                <c:pt idx="102">
                  <c:v>64</c:v>
                </c:pt>
                <c:pt idx="103">
                  <c:v>80</c:v>
                </c:pt>
                <c:pt idx="104">
                  <c:v>52</c:v>
                </c:pt>
                <c:pt idx="105">
                  <c:v>58</c:v>
                </c:pt>
                <c:pt idx="106">
                  <c:v>49</c:v>
                </c:pt>
                <c:pt idx="107">
                  <c:v>49</c:v>
                </c:pt>
                <c:pt idx="108">
                  <c:v>50</c:v>
                </c:pt>
                <c:pt idx="109">
                  <c:v>28</c:v>
                </c:pt>
                <c:pt idx="110">
                  <c:v>47</c:v>
                </c:pt>
                <c:pt idx="111">
                  <c:v>47</c:v>
                </c:pt>
                <c:pt idx="112">
                  <c:v>50</c:v>
                </c:pt>
                <c:pt idx="113">
                  <c:v>53</c:v>
                </c:pt>
                <c:pt idx="114">
                  <c:v>63</c:v>
                </c:pt>
                <c:pt idx="115">
                  <c:v>62</c:v>
                </c:pt>
                <c:pt idx="116">
                  <c:v>60</c:v>
                </c:pt>
                <c:pt idx="117">
                  <c:v>66</c:v>
                </c:pt>
                <c:pt idx="118">
                  <c:v>49</c:v>
                </c:pt>
                <c:pt idx="119">
                  <c:v>50</c:v>
                </c:pt>
                <c:pt idx="120">
                  <c:v>33</c:v>
                </c:pt>
                <c:pt idx="121">
                  <c:v>38</c:v>
                </c:pt>
                <c:pt idx="122">
                  <c:v>48</c:v>
                </c:pt>
                <c:pt idx="123">
                  <c:v>46</c:v>
                </c:pt>
                <c:pt idx="124">
                  <c:v>67</c:v>
                </c:pt>
                <c:pt idx="125">
                  <c:v>47</c:v>
                </c:pt>
                <c:pt idx="126">
                  <c:v>48</c:v>
                </c:pt>
                <c:pt idx="127">
                  <c:v>73</c:v>
                </c:pt>
                <c:pt idx="128">
                  <c:v>72</c:v>
                </c:pt>
                <c:pt idx="129">
                  <c:v>51</c:v>
                </c:pt>
                <c:pt idx="130">
                  <c:v>46</c:v>
                </c:pt>
                <c:pt idx="131">
                  <c:v>37</c:v>
                </c:pt>
                <c:pt idx="132">
                  <c:v>25</c:v>
                </c:pt>
                <c:pt idx="133">
                  <c:v>43</c:v>
                </c:pt>
                <c:pt idx="134">
                  <c:v>46</c:v>
                </c:pt>
                <c:pt idx="135">
                  <c:v>46</c:v>
                </c:pt>
                <c:pt idx="136">
                  <c:v>45</c:v>
                </c:pt>
                <c:pt idx="137">
                  <c:v>44</c:v>
                </c:pt>
                <c:pt idx="138">
                  <c:v>60</c:v>
                </c:pt>
                <c:pt idx="139">
                  <c:v>49</c:v>
                </c:pt>
                <c:pt idx="140">
                  <c:v>59</c:v>
                </c:pt>
                <c:pt idx="141">
                  <c:v>41</c:v>
                </c:pt>
                <c:pt idx="142">
                  <c:v>38</c:v>
                </c:pt>
                <c:pt idx="143">
                  <c:v>39</c:v>
                </c:pt>
                <c:pt idx="144">
                  <c:v>31</c:v>
                </c:pt>
                <c:pt idx="145">
                  <c:v>38</c:v>
                </c:pt>
                <c:pt idx="146">
                  <c:v>42</c:v>
                </c:pt>
                <c:pt idx="147">
                  <c:v>43</c:v>
                </c:pt>
                <c:pt idx="148">
                  <c:v>69</c:v>
                </c:pt>
                <c:pt idx="149">
                  <c:v>62</c:v>
                </c:pt>
                <c:pt idx="150">
                  <c:v>67</c:v>
                </c:pt>
                <c:pt idx="151">
                  <c:v>50</c:v>
                </c:pt>
                <c:pt idx="152">
                  <c:v>55</c:v>
                </c:pt>
                <c:pt idx="153">
                  <c:v>57</c:v>
                </c:pt>
                <c:pt idx="154">
                  <c:v>41</c:v>
                </c:pt>
                <c:pt idx="155">
                  <c:v>38</c:v>
                </c:pt>
                <c:pt idx="156">
                  <c:v>37</c:v>
                </c:pt>
                <c:pt idx="157">
                  <c:v>34</c:v>
                </c:pt>
                <c:pt idx="158">
                  <c:v>38</c:v>
                </c:pt>
                <c:pt idx="159">
                  <c:v>59</c:v>
                </c:pt>
                <c:pt idx="160">
                  <c:v>50</c:v>
                </c:pt>
                <c:pt idx="161">
                  <c:v>51</c:v>
                </c:pt>
                <c:pt idx="162">
                  <c:v>51</c:v>
                </c:pt>
                <c:pt idx="163">
                  <c:v>55</c:v>
                </c:pt>
                <c:pt idx="164">
                  <c:v>47</c:v>
                </c:pt>
                <c:pt idx="165">
                  <c:v>54</c:v>
                </c:pt>
                <c:pt idx="166">
                  <c:v>37</c:v>
                </c:pt>
                <c:pt idx="167">
                  <c:v>43</c:v>
                </c:pt>
                <c:pt idx="168">
                  <c:v>36</c:v>
                </c:pt>
                <c:pt idx="169">
                  <c:v>38</c:v>
                </c:pt>
                <c:pt idx="170">
                  <c:v>50</c:v>
                </c:pt>
                <c:pt idx="171">
                  <c:v>49</c:v>
                </c:pt>
                <c:pt idx="172">
                  <c:v>59</c:v>
                </c:pt>
              </c:numCache>
            </c:numRef>
          </c:val>
          <c:smooth val="0"/>
        </c:ser>
        <c:ser>
          <c:idx val="3"/>
          <c:order val="1"/>
          <c:tx>
            <c:strRef>
              <c:f>DATA!#REF!</c:f>
              <c:strCache>
                <c:ptCount val="1"/>
                <c:pt idx="0">
                  <c:v>#REF!</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DATA!$A$12:$A$187</c:f>
              <c:strCache>
                <c:ptCount val="176"/>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pt idx="144">
                  <c:v>40179</c:v>
                </c:pt>
                <c:pt idx="145">
                  <c:v>40210</c:v>
                </c:pt>
                <c:pt idx="146">
                  <c:v>40238</c:v>
                </c:pt>
                <c:pt idx="147">
                  <c:v>40269</c:v>
                </c:pt>
                <c:pt idx="148">
                  <c:v>40299</c:v>
                </c:pt>
                <c:pt idx="149">
                  <c:v>40330</c:v>
                </c:pt>
                <c:pt idx="150">
                  <c:v>40360</c:v>
                </c:pt>
                <c:pt idx="151">
                  <c:v>40391</c:v>
                </c:pt>
                <c:pt idx="152">
                  <c:v>40422</c:v>
                </c:pt>
                <c:pt idx="153">
                  <c:v>40452</c:v>
                </c:pt>
                <c:pt idx="154">
                  <c:v>40483</c:v>
                </c:pt>
                <c:pt idx="155">
                  <c:v>40513</c:v>
                </c:pt>
                <c:pt idx="156">
                  <c:v>40544</c:v>
                </c:pt>
                <c:pt idx="157">
                  <c:v>40575</c:v>
                </c:pt>
                <c:pt idx="158">
                  <c:v>40603</c:v>
                </c:pt>
                <c:pt idx="159">
                  <c:v>40634</c:v>
                </c:pt>
                <c:pt idx="160">
                  <c:v>40664</c:v>
                </c:pt>
                <c:pt idx="161">
                  <c:v>40695</c:v>
                </c:pt>
                <c:pt idx="162">
                  <c:v>40725</c:v>
                </c:pt>
                <c:pt idx="163">
                  <c:v>40756</c:v>
                </c:pt>
                <c:pt idx="164">
                  <c:v>40787</c:v>
                </c:pt>
                <c:pt idx="165">
                  <c:v>40817</c:v>
                </c:pt>
                <c:pt idx="166">
                  <c:v>40848</c:v>
                </c:pt>
                <c:pt idx="167">
                  <c:v>40878</c:v>
                </c:pt>
                <c:pt idx="168">
                  <c:v>40909</c:v>
                </c:pt>
                <c:pt idx="169">
                  <c:v>40940</c:v>
                </c:pt>
                <c:pt idx="170">
                  <c:v>40969</c:v>
                </c:pt>
                <c:pt idx="171">
                  <c:v>41000</c:v>
                </c:pt>
                <c:pt idx="172">
                  <c:v>41030</c:v>
                </c:pt>
                <c:pt idx="173">
                  <c:v>41061</c:v>
                </c:pt>
                <c:pt idx="174">
                  <c:v>41091</c:v>
                </c:pt>
                <c:pt idx="175">
                  <c:v>41122</c:v>
                </c:pt>
              </c:strCache>
            </c:strRef>
          </c:cat>
          <c:val>
            <c:numRef>
              <c:f>DATA!#REF!</c:f>
            </c:numRef>
          </c:val>
          <c:smooth val="0"/>
        </c:ser>
        <c:ser>
          <c:idx val="2"/>
          <c:order val="2"/>
          <c:tx>
            <c:strRef>
              <c:f>DATA!#REF!</c:f>
              <c:strCache>
                <c:ptCount val="1"/>
                <c:pt idx="0">
                  <c:v>#REF!</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DATA!$A$12:$A$187</c:f>
              <c:strCache>
                <c:ptCount val="176"/>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pt idx="144">
                  <c:v>40179</c:v>
                </c:pt>
                <c:pt idx="145">
                  <c:v>40210</c:v>
                </c:pt>
                <c:pt idx="146">
                  <c:v>40238</c:v>
                </c:pt>
                <c:pt idx="147">
                  <c:v>40269</c:v>
                </c:pt>
                <c:pt idx="148">
                  <c:v>40299</c:v>
                </c:pt>
                <c:pt idx="149">
                  <c:v>40330</c:v>
                </c:pt>
                <c:pt idx="150">
                  <c:v>40360</c:v>
                </c:pt>
                <c:pt idx="151">
                  <c:v>40391</c:v>
                </c:pt>
                <c:pt idx="152">
                  <c:v>40422</c:v>
                </c:pt>
                <c:pt idx="153">
                  <c:v>40452</c:v>
                </c:pt>
                <c:pt idx="154">
                  <c:v>40483</c:v>
                </c:pt>
                <c:pt idx="155">
                  <c:v>40513</c:v>
                </c:pt>
                <c:pt idx="156">
                  <c:v>40544</c:v>
                </c:pt>
                <c:pt idx="157">
                  <c:v>40575</c:v>
                </c:pt>
                <c:pt idx="158">
                  <c:v>40603</c:v>
                </c:pt>
                <c:pt idx="159">
                  <c:v>40634</c:v>
                </c:pt>
                <c:pt idx="160">
                  <c:v>40664</c:v>
                </c:pt>
                <c:pt idx="161">
                  <c:v>40695</c:v>
                </c:pt>
                <c:pt idx="162">
                  <c:v>40725</c:v>
                </c:pt>
                <c:pt idx="163">
                  <c:v>40756</c:v>
                </c:pt>
                <c:pt idx="164">
                  <c:v>40787</c:v>
                </c:pt>
                <c:pt idx="165">
                  <c:v>40817</c:v>
                </c:pt>
                <c:pt idx="166">
                  <c:v>40848</c:v>
                </c:pt>
                <c:pt idx="167">
                  <c:v>40878</c:v>
                </c:pt>
                <c:pt idx="168">
                  <c:v>40909</c:v>
                </c:pt>
                <c:pt idx="169">
                  <c:v>40940</c:v>
                </c:pt>
                <c:pt idx="170">
                  <c:v>40969</c:v>
                </c:pt>
                <c:pt idx="171">
                  <c:v>41000</c:v>
                </c:pt>
                <c:pt idx="172">
                  <c:v>41030</c:v>
                </c:pt>
                <c:pt idx="173">
                  <c:v>41061</c:v>
                </c:pt>
                <c:pt idx="174">
                  <c:v>41091</c:v>
                </c:pt>
                <c:pt idx="175">
                  <c:v>41122</c:v>
                </c:pt>
              </c:strCache>
            </c:strRef>
          </c:cat>
          <c:val>
            <c:numRef>
              <c:f>DATA!#REF!</c:f>
            </c:numRef>
          </c:val>
          <c:smooth val="0"/>
        </c:ser>
        <c:marker val="1"/>
        <c:axId val="17309150"/>
        <c:axId val="21564623"/>
      </c:lineChart>
      <c:dateAx>
        <c:axId val="17309150"/>
        <c:scaling>
          <c:orientation val="minMax"/>
          <c:max val="41122"/>
          <c:min val="37257"/>
        </c:scaling>
        <c:axPos val="b"/>
        <c:delete val="0"/>
        <c:numFmt formatCode="[$-409]mmm\-yy;@" sourceLinked="0"/>
        <c:majorTickMark val="out"/>
        <c:minorTickMark val="in"/>
        <c:tickLblPos val="nextTo"/>
        <c:spPr>
          <a:ln w="3175">
            <a:solidFill>
              <a:srgbClr val="000000"/>
            </a:solidFill>
          </a:ln>
        </c:spPr>
        <c:crossAx val="21564623"/>
        <c:crossesAt val="0"/>
        <c:auto val="0"/>
        <c:baseTimeUnit val="months"/>
        <c:majorUnit val="2"/>
        <c:majorTimeUnit val="years"/>
        <c:minorUnit val="1"/>
        <c:minorTimeUnit val="years"/>
        <c:noMultiLvlLbl val="0"/>
      </c:dateAx>
      <c:valAx>
        <c:axId val="21564623"/>
        <c:scaling>
          <c:orientation val="minMax"/>
          <c:max val="10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7309150"/>
        <c:crossesAt val="1092"/>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0.21525</cdr:x>
      <cdr:y>0.0635</cdr:y>
    </cdr:to>
    <cdr:sp>
      <cdr:nvSpPr>
        <cdr:cNvPr id="1" name="Text Box 1"/>
        <cdr:cNvSpPr txBox="1">
          <a:spLocks noChangeArrowheads="1"/>
        </cdr:cNvSpPr>
      </cdr:nvSpPr>
      <cdr:spPr>
        <a:xfrm>
          <a:off x="0" y="0"/>
          <a:ext cx="102870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Number of deaths</a:t>
          </a:r>
        </a:p>
      </cdr:txBody>
    </cdr:sp>
  </cdr:relSizeAnchor>
  <cdr:relSizeAnchor xmlns:cdr="http://schemas.openxmlformats.org/drawingml/2006/chartDrawing">
    <cdr:from>
      <cdr:x>0.0735</cdr:x>
      <cdr:y>0.842</cdr:y>
    </cdr:from>
    <cdr:to>
      <cdr:x>0.597</cdr:x>
      <cdr:y>0.89675</cdr:y>
    </cdr:to>
    <cdr:sp>
      <cdr:nvSpPr>
        <cdr:cNvPr id="2" name="Text Box 4"/>
        <cdr:cNvSpPr txBox="1">
          <a:spLocks noChangeArrowheads="1"/>
        </cdr:cNvSpPr>
      </cdr:nvSpPr>
      <cdr:spPr>
        <a:xfrm>
          <a:off x="342900" y="2933700"/>
          <a:ext cx="2495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Does not include public highway grade-crossings.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400050"/>
        <a:ext cx="47625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fetydata.fra.dot.gov/officeofsafety/default.asp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afetydata.fra.dot.gov/officeofsafety/default.asp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A1" sqref="A1:C1"/>
    </sheetView>
  </sheetViews>
  <sheetFormatPr defaultColWidth="9.140625" defaultRowHeight="12.75"/>
  <cols>
    <col min="1" max="1" width="71.421875" style="3" customWidth="1"/>
    <col min="2" max="3" width="10.7109375" style="3" customWidth="1"/>
    <col min="4" max="16384" width="9.140625" style="3" customWidth="1"/>
  </cols>
  <sheetData>
    <row r="1" spans="1:3" ht="15.75">
      <c r="A1" s="25" t="s">
        <v>190</v>
      </c>
      <c r="B1" s="26"/>
      <c r="C1" s="26"/>
    </row>
    <row r="2" spans="1:3" ht="12.75">
      <c r="A2" s="27" t="s">
        <v>1</v>
      </c>
      <c r="B2" s="27"/>
      <c r="C2" s="27"/>
    </row>
    <row r="3" spans="1:3" ht="281.25" customHeight="1">
      <c r="A3" s="4"/>
      <c r="B3" s="4"/>
      <c r="C3" s="4"/>
    </row>
    <row r="4" spans="1:3" ht="58.5" customHeight="1">
      <c r="A4" s="32" t="s">
        <v>195</v>
      </c>
      <c r="B4" s="32"/>
      <c r="C4" s="32"/>
    </row>
    <row r="5" spans="1:3" ht="33" customHeight="1">
      <c r="A5" s="32" t="s">
        <v>194</v>
      </c>
      <c r="B5" s="32"/>
      <c r="C5" s="32"/>
    </row>
    <row r="6" spans="1:3" ht="25.5" customHeight="1">
      <c r="A6" s="23" t="s">
        <v>190</v>
      </c>
      <c r="B6" s="24">
        <f>VLOOKUP(LARGE(DATA!$A$12:$A$187,16),DATA!$A$12:$C$187,1)</f>
        <v>40664</v>
      </c>
      <c r="C6" s="24">
        <f>VLOOKUP(LARGE(DATA!$A$12:$A$187,4),DATA!$A$12:$C$187,1)</f>
        <v>41030</v>
      </c>
    </row>
    <row r="7" spans="1:3" ht="12.75">
      <c r="A7" s="5" t="s">
        <v>185</v>
      </c>
      <c r="B7" s="20">
        <f>VLOOKUP(LARGE(DATA!$A$12:$A$187,16),DATA!$A$12:$C$187,2)</f>
        <v>50</v>
      </c>
      <c r="C7" s="20">
        <f>VLOOKUP(LARGE(DATA!$A$12:$A$187,4),DATA!$A$12:$C$187,2)</f>
        <v>59</v>
      </c>
    </row>
    <row r="8" spans="1:3" ht="12.75">
      <c r="A8" s="6" t="s">
        <v>2</v>
      </c>
      <c r="B8" s="21">
        <f>(B7-(VLOOKUP(LARGE(DATA!$A$12:$A$187,28),DATA!$A$12:$C$187,2)))/(VLOOKUP(LARGE(DATA!$A$12:$A$187,28),DATA!$A$12:$C$187,2))*100</f>
        <v>-27.536231884057973</v>
      </c>
      <c r="C8" s="22">
        <f>(C7-B7)/B7*100</f>
        <v>18</v>
      </c>
    </row>
    <row r="9" spans="1:3" ht="33" customHeight="1">
      <c r="A9" s="30" t="s">
        <v>196</v>
      </c>
      <c r="B9" s="31"/>
      <c r="C9" s="31"/>
    </row>
    <row r="10" spans="1:3" ht="33" customHeight="1">
      <c r="A10" s="28" t="s">
        <v>202</v>
      </c>
      <c r="B10" s="29"/>
      <c r="C10" s="29"/>
    </row>
    <row r="12" ht="12.75">
      <c r="D12" s="1"/>
    </row>
    <row r="13" ht="12.75">
      <c r="D13" s="1"/>
    </row>
  </sheetData>
  <sheetProtection/>
  <mergeCells count="6">
    <mergeCell ref="A1:C1"/>
    <mergeCell ref="A2:C2"/>
    <mergeCell ref="A10:C10"/>
    <mergeCell ref="A9:C9"/>
    <mergeCell ref="A4:C4"/>
    <mergeCell ref="A5:C5"/>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E644"/>
  <sheetViews>
    <sheetView zoomScalePageLayoutView="0" workbookViewId="0" topLeftCell="A1">
      <pane xSplit="1" ySplit="11" topLeftCell="B168" activePane="bottomRight" state="frozen"/>
      <selection pane="topLeft" activeCell="A1" sqref="A1"/>
      <selection pane="topRight" activeCell="B1" sqref="B1"/>
      <selection pane="bottomLeft" activeCell="A4" sqref="A4"/>
      <selection pane="bottomRight" activeCell="B185" sqref="B185"/>
    </sheetView>
  </sheetViews>
  <sheetFormatPr defaultColWidth="9.140625" defaultRowHeight="12.75"/>
  <cols>
    <col min="1" max="1" width="9.140625" style="2" customWidth="1"/>
    <col min="2" max="3" width="18.28125" style="0" customWidth="1"/>
  </cols>
  <sheetData>
    <row r="1" spans="1:3" ht="12.75">
      <c r="A1" t="s">
        <v>180</v>
      </c>
      <c r="B1" s="17"/>
      <c r="C1" s="17"/>
    </row>
    <row r="2" spans="1:3" ht="12.75">
      <c r="A2" t="s">
        <v>3</v>
      </c>
      <c r="B2" s="17" t="s">
        <v>190</v>
      </c>
      <c r="C2" s="17"/>
    </row>
    <row r="3" spans="1:3" ht="12.75">
      <c r="A3" t="s">
        <v>4</v>
      </c>
      <c r="B3" s="17" t="s">
        <v>182</v>
      </c>
      <c r="C3" s="17"/>
    </row>
    <row r="4" spans="1:3" ht="12.75">
      <c r="A4" t="s">
        <v>5</v>
      </c>
      <c r="B4" s="17" t="s">
        <v>191</v>
      </c>
      <c r="C4" s="17"/>
    </row>
    <row r="5" spans="1:3" ht="12.75">
      <c r="A5" t="s">
        <v>6</v>
      </c>
      <c r="B5" s="11" t="s">
        <v>186</v>
      </c>
      <c r="C5" s="11"/>
    </row>
    <row r="6" spans="1:3" ht="12.75">
      <c r="A6" t="s">
        <v>0</v>
      </c>
      <c r="B6" s="12">
        <v>41145</v>
      </c>
      <c r="C6" s="12"/>
    </row>
    <row r="7" spans="2:3" ht="12.75">
      <c r="B7" s="13"/>
      <c r="C7" s="13"/>
    </row>
    <row r="8" spans="1:3" ht="12.75">
      <c r="A8" s="14" t="s">
        <v>192</v>
      </c>
      <c r="B8" s="13"/>
      <c r="C8" s="13"/>
    </row>
    <row r="9" spans="2:3" ht="12.75">
      <c r="B9" s="13"/>
      <c r="C9" s="13"/>
    </row>
    <row r="10" spans="1:3" ht="12.75">
      <c r="A10" s="13" t="s">
        <v>7</v>
      </c>
      <c r="B10" s="17" t="s">
        <v>183</v>
      </c>
      <c r="C10" s="17" t="s">
        <v>183</v>
      </c>
    </row>
    <row r="11" spans="1:5" s="8" customFormat="1" ht="12.75">
      <c r="A11" s="13" t="s">
        <v>8</v>
      </c>
      <c r="B11" s="9" t="s">
        <v>187</v>
      </c>
      <c r="C11" s="17" t="s">
        <v>188</v>
      </c>
      <c r="E11"/>
    </row>
    <row r="12" spans="1:5" ht="12.75">
      <c r="A12" s="16" t="s">
        <v>160</v>
      </c>
      <c r="B12" s="19">
        <v>43</v>
      </c>
      <c r="C12" s="19">
        <v>26</v>
      </c>
      <c r="E12" s="10"/>
    </row>
    <row r="13" spans="1:5" ht="12.75">
      <c r="A13" s="16" t="s">
        <v>161</v>
      </c>
      <c r="B13" s="19">
        <v>41</v>
      </c>
      <c r="C13" s="19">
        <v>25</v>
      </c>
      <c r="E13" s="10"/>
    </row>
    <row r="14" spans="1:5" ht="12.75">
      <c r="A14" s="16" t="s">
        <v>162</v>
      </c>
      <c r="B14" s="19">
        <v>37</v>
      </c>
      <c r="C14" s="19">
        <v>38</v>
      </c>
      <c r="E14" s="10"/>
    </row>
    <row r="15" spans="1:5" ht="12.75">
      <c r="A15" s="16" t="s">
        <v>163</v>
      </c>
      <c r="B15" s="19">
        <v>46</v>
      </c>
      <c r="C15" s="19">
        <v>21</v>
      </c>
      <c r="E15" s="10"/>
    </row>
    <row r="16" spans="1:5" ht="12.75">
      <c r="A16" s="16" t="s">
        <v>164</v>
      </c>
      <c r="B16" s="19">
        <v>73</v>
      </c>
      <c r="C16" s="19">
        <v>34</v>
      </c>
      <c r="E16" s="10"/>
    </row>
    <row r="17" spans="1:5" ht="12.75">
      <c r="A17" s="16" t="s">
        <v>165</v>
      </c>
      <c r="B17" s="19">
        <v>65</v>
      </c>
      <c r="C17" s="19">
        <v>33</v>
      </c>
      <c r="E17" s="10"/>
    </row>
    <row r="18" spans="1:5" ht="12.75">
      <c r="A18" s="16" t="s">
        <v>166</v>
      </c>
      <c r="B18" s="19">
        <v>83</v>
      </c>
      <c r="C18" s="19">
        <v>32</v>
      </c>
      <c r="E18" s="10"/>
    </row>
    <row r="19" spans="1:5" ht="12.75">
      <c r="A19" s="16" t="s">
        <v>167</v>
      </c>
      <c r="B19" s="19">
        <v>59</v>
      </c>
      <c r="C19" s="19">
        <v>17</v>
      </c>
      <c r="E19" s="10"/>
    </row>
    <row r="20" spans="1:5" ht="12.75">
      <c r="A20" s="16" t="s">
        <v>168</v>
      </c>
      <c r="B20" s="19">
        <v>59</v>
      </c>
      <c r="C20" s="19">
        <v>33</v>
      </c>
      <c r="E20" s="10"/>
    </row>
    <row r="21" spans="1:5" ht="12.75">
      <c r="A21" s="16" t="s">
        <v>169</v>
      </c>
      <c r="B21" s="19">
        <v>76</v>
      </c>
      <c r="C21" s="19">
        <v>19</v>
      </c>
      <c r="E21" s="10"/>
    </row>
    <row r="22" spans="1:5" ht="12.75">
      <c r="A22" s="16" t="s">
        <v>170</v>
      </c>
      <c r="B22" s="19">
        <v>63</v>
      </c>
      <c r="C22" s="19">
        <v>21</v>
      </c>
      <c r="E22" s="10"/>
    </row>
    <row r="23" spans="1:5" ht="12.75">
      <c r="A23" s="16" t="s">
        <v>171</v>
      </c>
      <c r="B23" s="19">
        <v>41</v>
      </c>
      <c r="C23" s="19">
        <v>23</v>
      </c>
      <c r="E23" s="10"/>
    </row>
    <row r="24" spans="1:5" ht="12.75">
      <c r="A24" s="16" t="s">
        <v>148</v>
      </c>
      <c r="B24" s="19">
        <v>46</v>
      </c>
      <c r="C24" s="19">
        <v>19</v>
      </c>
      <c r="E24" s="10"/>
    </row>
    <row r="25" spans="1:5" ht="12.75">
      <c r="A25" s="16" t="s">
        <v>149</v>
      </c>
      <c r="B25" s="19">
        <v>48</v>
      </c>
      <c r="C25" s="19">
        <v>21</v>
      </c>
      <c r="E25" s="10"/>
    </row>
    <row r="26" spans="1:5" ht="12.75">
      <c r="A26" s="16" t="s">
        <v>150</v>
      </c>
      <c r="B26" s="19">
        <v>56</v>
      </c>
      <c r="C26" s="19">
        <v>22</v>
      </c>
      <c r="E26" s="10"/>
    </row>
    <row r="27" spans="1:5" ht="12.75">
      <c r="A27" s="16" t="s">
        <v>151</v>
      </c>
      <c r="B27" s="19">
        <v>49</v>
      </c>
      <c r="C27" s="19">
        <v>21</v>
      </c>
      <c r="E27" s="10"/>
    </row>
    <row r="28" spans="1:5" ht="12.75">
      <c r="A28" s="16" t="s">
        <v>152</v>
      </c>
      <c r="B28" s="19">
        <v>71</v>
      </c>
      <c r="C28" s="19">
        <v>24</v>
      </c>
      <c r="E28" s="10"/>
    </row>
    <row r="29" spans="1:5" ht="12.75">
      <c r="A29" s="16" t="s">
        <v>153</v>
      </c>
      <c r="B29" s="19">
        <v>58</v>
      </c>
      <c r="C29" s="19">
        <v>22</v>
      </c>
      <c r="E29" s="10"/>
    </row>
    <row r="30" spans="1:5" ht="12.75">
      <c r="A30" s="16" t="s">
        <v>154</v>
      </c>
      <c r="B30" s="19">
        <v>65</v>
      </c>
      <c r="C30" s="19">
        <v>23</v>
      </c>
      <c r="E30" s="10"/>
    </row>
    <row r="31" spans="1:5" ht="12.75">
      <c r="A31" s="16" t="s">
        <v>155</v>
      </c>
      <c r="B31" s="19">
        <v>59</v>
      </c>
      <c r="C31" s="19">
        <v>33</v>
      </c>
      <c r="E31" s="10"/>
    </row>
    <row r="32" spans="1:5" ht="12.75">
      <c r="A32" s="16" t="s">
        <v>156</v>
      </c>
      <c r="B32" s="19">
        <v>45</v>
      </c>
      <c r="C32" s="19">
        <v>30</v>
      </c>
      <c r="E32" s="10"/>
    </row>
    <row r="33" spans="1:5" ht="12.75">
      <c r="A33" s="16" t="s">
        <v>157</v>
      </c>
      <c r="B33" s="19">
        <v>44</v>
      </c>
      <c r="C33" s="19">
        <v>28</v>
      </c>
      <c r="E33" s="10"/>
    </row>
    <row r="34" spans="1:5" ht="12.75">
      <c r="A34" s="16" t="s">
        <v>158</v>
      </c>
      <c r="B34" s="19">
        <v>46</v>
      </c>
      <c r="C34" s="19">
        <v>35</v>
      </c>
      <c r="E34" s="10"/>
    </row>
    <row r="35" spans="1:5" ht="12.75">
      <c r="A35" s="16" t="s">
        <v>159</v>
      </c>
      <c r="B35" s="19">
        <v>49</v>
      </c>
      <c r="C35" s="19">
        <v>18</v>
      </c>
      <c r="E35" s="10"/>
    </row>
    <row r="36" spans="1:5" ht="12.75">
      <c r="A36" s="16" t="s">
        <v>136</v>
      </c>
      <c r="B36" s="19">
        <v>49</v>
      </c>
      <c r="C36" s="19">
        <v>39</v>
      </c>
      <c r="E36" s="10"/>
    </row>
    <row r="37" spans="1:5" ht="12.75">
      <c r="A37" s="16" t="s">
        <v>137</v>
      </c>
      <c r="B37" s="19">
        <v>31</v>
      </c>
      <c r="C37" s="19">
        <v>16</v>
      </c>
      <c r="E37" s="10"/>
    </row>
    <row r="38" spans="1:5" ht="12.75">
      <c r="A38" s="16" t="s">
        <v>138</v>
      </c>
      <c r="B38" s="19">
        <v>35</v>
      </c>
      <c r="C38" s="19">
        <v>26</v>
      </c>
      <c r="E38" s="10"/>
    </row>
    <row r="39" spans="1:5" ht="12.75">
      <c r="A39" s="16" t="s">
        <v>139</v>
      </c>
      <c r="B39" s="19">
        <v>52</v>
      </c>
      <c r="C39" s="19">
        <v>22</v>
      </c>
      <c r="E39" s="10"/>
    </row>
    <row r="40" spans="1:5" ht="12.75">
      <c r="A40" s="16" t="s">
        <v>140</v>
      </c>
      <c r="B40" s="19">
        <v>71</v>
      </c>
      <c r="C40" s="19">
        <v>16</v>
      </c>
      <c r="E40" s="10"/>
    </row>
    <row r="41" spans="1:5" ht="12.75">
      <c r="A41" s="16" t="s">
        <v>141</v>
      </c>
      <c r="B41" s="19">
        <v>56</v>
      </c>
      <c r="C41" s="19">
        <v>27</v>
      </c>
      <c r="E41" s="10"/>
    </row>
    <row r="42" spans="1:5" ht="12.75">
      <c r="A42" s="16" t="s">
        <v>142</v>
      </c>
      <c r="B42" s="19">
        <v>54</v>
      </c>
      <c r="C42" s="19">
        <v>43</v>
      </c>
      <c r="E42" s="10"/>
    </row>
    <row r="43" spans="1:5" ht="12.75">
      <c r="A43" s="16" t="s">
        <v>143</v>
      </c>
      <c r="B43" s="19">
        <v>62</v>
      </c>
      <c r="C43" s="19">
        <v>31</v>
      </c>
      <c r="E43" s="10"/>
    </row>
    <row r="44" spans="1:5" ht="12.75">
      <c r="A44" s="16" t="s">
        <v>144</v>
      </c>
      <c r="B44" s="19">
        <v>61</v>
      </c>
      <c r="C44" s="19">
        <v>22</v>
      </c>
      <c r="E44" s="10"/>
    </row>
    <row r="45" spans="1:5" ht="12.75">
      <c r="A45" s="16" t="s">
        <v>145</v>
      </c>
      <c r="B45" s="19">
        <v>70</v>
      </c>
      <c r="C45" s="19">
        <v>19</v>
      </c>
      <c r="E45" s="10"/>
    </row>
    <row r="46" spans="1:5" ht="12.75">
      <c r="A46" s="16" t="s">
        <v>146</v>
      </c>
      <c r="B46" s="19">
        <v>45</v>
      </c>
      <c r="C46" s="19">
        <v>23</v>
      </c>
      <c r="E46" s="10"/>
    </row>
    <row r="47" spans="1:5" ht="12.75">
      <c r="A47" s="16" t="s">
        <v>147</v>
      </c>
      <c r="B47" s="19">
        <v>46</v>
      </c>
      <c r="C47" s="19">
        <v>21</v>
      </c>
      <c r="E47" s="10"/>
    </row>
    <row r="48" spans="1:5" ht="12.75">
      <c r="A48" s="16" t="s">
        <v>124</v>
      </c>
      <c r="B48" s="19">
        <v>41</v>
      </c>
      <c r="C48" s="19">
        <v>30</v>
      </c>
      <c r="E48" s="10"/>
    </row>
    <row r="49" spans="1:5" ht="12.75">
      <c r="A49" s="16" t="s">
        <v>125</v>
      </c>
      <c r="B49" s="19">
        <v>46</v>
      </c>
      <c r="C49" s="19">
        <v>31</v>
      </c>
      <c r="E49" s="10"/>
    </row>
    <row r="50" spans="1:5" ht="12.75">
      <c r="A50" s="16" t="s">
        <v>126</v>
      </c>
      <c r="B50" s="19">
        <v>46</v>
      </c>
      <c r="C50" s="19">
        <v>27</v>
      </c>
      <c r="E50" s="10"/>
    </row>
    <row r="51" spans="1:5" ht="12.75">
      <c r="A51" s="16" t="s">
        <v>127</v>
      </c>
      <c r="B51" s="19">
        <v>54</v>
      </c>
      <c r="C51" s="19">
        <v>19</v>
      </c>
      <c r="E51" s="10"/>
    </row>
    <row r="52" spans="1:5" ht="12.75">
      <c r="A52" s="16" t="s">
        <v>128</v>
      </c>
      <c r="B52" s="19">
        <v>58</v>
      </c>
      <c r="C52" s="19">
        <v>32</v>
      </c>
      <c r="E52" s="10"/>
    </row>
    <row r="53" spans="1:5" ht="12.75">
      <c r="A53" s="16" t="s">
        <v>129</v>
      </c>
      <c r="B53" s="19">
        <v>58</v>
      </c>
      <c r="C53" s="19">
        <v>25</v>
      </c>
      <c r="E53" s="10"/>
    </row>
    <row r="54" spans="1:5" ht="12.75">
      <c r="A54" s="16" t="s">
        <v>130</v>
      </c>
      <c r="B54" s="19">
        <v>63</v>
      </c>
      <c r="C54" s="19">
        <v>28</v>
      </c>
      <c r="E54" s="10"/>
    </row>
    <row r="55" spans="1:5" ht="12.75">
      <c r="A55" s="16" t="s">
        <v>131</v>
      </c>
      <c r="B55" s="19">
        <v>79</v>
      </c>
      <c r="C55" s="19">
        <v>18</v>
      </c>
      <c r="E55" s="10"/>
    </row>
    <row r="56" spans="1:5" ht="12.75">
      <c r="A56" s="16" t="s">
        <v>132</v>
      </c>
      <c r="B56" s="19">
        <v>58</v>
      </c>
      <c r="C56" s="19">
        <v>19</v>
      </c>
      <c r="E56" s="10"/>
    </row>
    <row r="57" spans="1:5" ht="12.75">
      <c r="A57" s="16" t="s">
        <v>133</v>
      </c>
      <c r="B57" s="19">
        <v>49</v>
      </c>
      <c r="C57" s="19">
        <v>25</v>
      </c>
      <c r="E57" s="10"/>
    </row>
    <row r="58" spans="1:5" ht="12.75">
      <c r="A58" s="16" t="s">
        <v>134</v>
      </c>
      <c r="B58" s="19">
        <v>54</v>
      </c>
      <c r="C58" s="19">
        <v>20</v>
      </c>
      <c r="E58" s="10"/>
    </row>
    <row r="59" spans="1:5" ht="12.75">
      <c r="A59" s="16" t="s">
        <v>135</v>
      </c>
      <c r="B59" s="19">
        <v>50</v>
      </c>
      <c r="C59" s="19">
        <v>41</v>
      </c>
      <c r="E59" s="10"/>
    </row>
    <row r="60" spans="1:5" ht="12.75">
      <c r="A60" s="16" t="s">
        <v>112</v>
      </c>
      <c r="B60" s="19">
        <v>62</v>
      </c>
      <c r="C60" s="19">
        <v>20</v>
      </c>
      <c r="E60" s="10"/>
    </row>
    <row r="61" spans="1:5" ht="12.75">
      <c r="A61" s="16" t="s">
        <v>113</v>
      </c>
      <c r="B61" s="19">
        <v>44</v>
      </c>
      <c r="C61" s="19">
        <v>20</v>
      </c>
      <c r="E61" s="10"/>
    </row>
    <row r="62" spans="1:5" ht="12.75">
      <c r="A62" s="16" t="s">
        <v>114</v>
      </c>
      <c r="B62" s="19">
        <v>56</v>
      </c>
      <c r="C62" s="19">
        <v>21</v>
      </c>
      <c r="E62" s="10"/>
    </row>
    <row r="63" spans="1:5" ht="12.75">
      <c r="A63" s="16" t="s">
        <v>115</v>
      </c>
      <c r="B63" s="19">
        <v>58</v>
      </c>
      <c r="C63" s="19">
        <v>17</v>
      </c>
      <c r="E63" s="10"/>
    </row>
    <row r="64" spans="1:5" ht="12.75">
      <c r="A64" s="16" t="s">
        <v>116</v>
      </c>
      <c r="B64" s="19">
        <v>63</v>
      </c>
      <c r="C64" s="19">
        <v>22</v>
      </c>
      <c r="E64" s="10"/>
    </row>
    <row r="65" spans="1:5" ht="12.75">
      <c r="A65" s="16" t="s">
        <v>117</v>
      </c>
      <c r="B65" s="19">
        <v>63</v>
      </c>
      <c r="C65" s="19">
        <v>23</v>
      </c>
      <c r="E65" s="10"/>
    </row>
    <row r="66" spans="1:5" ht="12.75">
      <c r="A66" s="16" t="s">
        <v>118</v>
      </c>
      <c r="B66" s="19">
        <v>58</v>
      </c>
      <c r="C66" s="19">
        <v>41</v>
      </c>
      <c r="E66" s="10"/>
    </row>
    <row r="67" spans="1:5" ht="12.75">
      <c r="A67" s="16" t="s">
        <v>119</v>
      </c>
      <c r="B67" s="19">
        <v>63</v>
      </c>
      <c r="C67" s="19">
        <v>28</v>
      </c>
      <c r="E67" s="10"/>
    </row>
    <row r="68" spans="1:5" ht="12.75">
      <c r="A68" s="16" t="s">
        <v>120</v>
      </c>
      <c r="B68" s="19">
        <v>54</v>
      </c>
      <c r="C68" s="19">
        <v>19</v>
      </c>
      <c r="E68" s="10"/>
    </row>
    <row r="69" spans="1:5" ht="12.75">
      <c r="A69" s="16" t="s">
        <v>121</v>
      </c>
      <c r="B69" s="19">
        <v>68</v>
      </c>
      <c r="C69" s="19">
        <v>16</v>
      </c>
      <c r="E69" s="10"/>
    </row>
    <row r="70" spans="1:5" ht="12.75">
      <c r="A70" s="16" t="s">
        <v>122</v>
      </c>
      <c r="B70" s="19">
        <v>46</v>
      </c>
      <c r="C70" s="19">
        <v>19</v>
      </c>
      <c r="E70" s="10"/>
    </row>
    <row r="71" spans="1:5" ht="12.75">
      <c r="A71" s="16" t="s">
        <v>123</v>
      </c>
      <c r="B71" s="19">
        <v>45</v>
      </c>
      <c r="C71" s="19">
        <v>25</v>
      </c>
      <c r="E71" s="10"/>
    </row>
    <row r="72" spans="1:5" ht="12.75">
      <c r="A72" s="16" t="s">
        <v>10</v>
      </c>
      <c r="B72" s="19">
        <v>41</v>
      </c>
      <c r="C72" s="19">
        <v>24</v>
      </c>
      <c r="E72" s="10"/>
    </row>
    <row r="73" spans="1:5" ht="12.75">
      <c r="A73" s="16" t="s">
        <v>11</v>
      </c>
      <c r="B73" s="19">
        <v>45</v>
      </c>
      <c r="C73" s="19">
        <v>18</v>
      </c>
      <c r="E73" s="10"/>
    </row>
    <row r="74" spans="1:5" ht="12.75">
      <c r="A74" s="16" t="s">
        <v>12</v>
      </c>
      <c r="B74" s="19">
        <v>45</v>
      </c>
      <c r="C74" s="19">
        <v>16</v>
      </c>
      <c r="E74" s="10"/>
    </row>
    <row r="75" spans="1:5" ht="12.75">
      <c r="A75" s="16" t="s">
        <v>13</v>
      </c>
      <c r="B75" s="19">
        <v>48</v>
      </c>
      <c r="C75" s="19">
        <v>23</v>
      </c>
      <c r="E75" s="10"/>
    </row>
    <row r="76" spans="1:5" ht="12.75">
      <c r="A76" s="16" t="s">
        <v>14</v>
      </c>
      <c r="B76" s="19">
        <v>58</v>
      </c>
      <c r="C76" s="19">
        <v>17</v>
      </c>
      <c r="E76" s="10"/>
    </row>
    <row r="77" spans="1:5" ht="12.75">
      <c r="A77" s="16" t="s">
        <v>15</v>
      </c>
      <c r="B77" s="19">
        <v>51</v>
      </c>
      <c r="C77" s="19">
        <v>22</v>
      </c>
      <c r="E77" s="10"/>
    </row>
    <row r="78" spans="1:5" ht="12.75">
      <c r="A78" s="16" t="s">
        <v>16</v>
      </c>
      <c r="B78" s="19">
        <v>52</v>
      </c>
      <c r="C78" s="19">
        <v>17</v>
      </c>
      <c r="E78" s="10"/>
    </row>
    <row r="79" spans="1:5" ht="12.75">
      <c r="A79" s="16" t="s">
        <v>17</v>
      </c>
      <c r="B79" s="19">
        <v>56</v>
      </c>
      <c r="C79" s="19">
        <v>24</v>
      </c>
      <c r="E79" s="10"/>
    </row>
    <row r="80" spans="1:5" ht="12.75">
      <c r="A80" s="16" t="s">
        <v>18</v>
      </c>
      <c r="B80" s="19">
        <v>64</v>
      </c>
      <c r="C80" s="19">
        <v>20</v>
      </c>
      <c r="E80" s="10"/>
    </row>
    <row r="81" spans="1:5" ht="12.75">
      <c r="A81" s="16" t="s">
        <v>19</v>
      </c>
      <c r="B81" s="19">
        <v>64</v>
      </c>
      <c r="C81" s="19">
        <v>27</v>
      </c>
      <c r="E81" s="10"/>
    </row>
    <row r="82" spans="1:5" ht="12.75">
      <c r="A82" s="16" t="s">
        <v>20</v>
      </c>
      <c r="B82" s="19">
        <v>47</v>
      </c>
      <c r="C82" s="19">
        <v>21</v>
      </c>
      <c r="E82" s="10"/>
    </row>
    <row r="83" spans="1:5" ht="12.75">
      <c r="A83" s="16" t="s">
        <v>21</v>
      </c>
      <c r="B83" s="19">
        <v>47</v>
      </c>
      <c r="C83" s="19">
        <v>18</v>
      </c>
      <c r="E83" s="10"/>
    </row>
    <row r="84" spans="1:5" ht="12.75">
      <c r="A84" s="16" t="s">
        <v>22</v>
      </c>
      <c r="B84" s="19">
        <v>45</v>
      </c>
      <c r="C84" s="19">
        <v>29</v>
      </c>
      <c r="E84" s="10"/>
    </row>
    <row r="85" spans="1:5" ht="12.75">
      <c r="A85" s="16" t="s">
        <v>23</v>
      </c>
      <c r="B85" s="19">
        <v>49</v>
      </c>
      <c r="C85" s="19">
        <v>18</v>
      </c>
      <c r="E85" s="10"/>
    </row>
    <row r="86" spans="1:5" ht="12.75">
      <c r="A86" s="16" t="s">
        <v>24</v>
      </c>
      <c r="B86" s="19">
        <v>42</v>
      </c>
      <c r="C86" s="19">
        <v>22</v>
      </c>
      <c r="E86" s="10"/>
    </row>
    <row r="87" spans="1:5" ht="12.75">
      <c r="A87" s="16" t="s">
        <v>25</v>
      </c>
      <c r="B87" s="19">
        <v>37</v>
      </c>
      <c r="C87" s="19">
        <v>23</v>
      </c>
      <c r="E87" s="10"/>
    </row>
    <row r="88" spans="1:5" ht="12.75">
      <c r="A88" s="16" t="s">
        <v>26</v>
      </c>
      <c r="B88" s="19">
        <v>62</v>
      </c>
      <c r="C88" s="19">
        <v>26</v>
      </c>
      <c r="E88" s="10"/>
    </row>
    <row r="89" spans="1:5" ht="12.75">
      <c r="A89" s="16" t="s">
        <v>27</v>
      </c>
      <c r="B89" s="19">
        <v>60</v>
      </c>
      <c r="C89" s="19">
        <v>21</v>
      </c>
      <c r="E89" s="10"/>
    </row>
    <row r="90" spans="1:5" ht="12.75">
      <c r="A90" s="16" t="s">
        <v>28</v>
      </c>
      <c r="B90" s="19">
        <v>61</v>
      </c>
      <c r="C90" s="19">
        <v>15</v>
      </c>
      <c r="E90" s="10"/>
    </row>
    <row r="91" spans="1:5" ht="12.75">
      <c r="A91" s="16" t="s">
        <v>29</v>
      </c>
      <c r="B91" s="19">
        <v>62</v>
      </c>
      <c r="C91" s="19">
        <v>23</v>
      </c>
      <c r="E91" s="10"/>
    </row>
    <row r="92" spans="1:5" ht="12.75">
      <c r="A92" s="16" t="s">
        <v>30</v>
      </c>
      <c r="B92" s="19">
        <v>62</v>
      </c>
      <c r="C92" s="19">
        <v>14</v>
      </c>
      <c r="E92" s="10"/>
    </row>
    <row r="93" spans="1:5" ht="12.75">
      <c r="A93" s="16" t="s">
        <v>31</v>
      </c>
      <c r="B93" s="19">
        <v>59</v>
      </c>
      <c r="C93" s="19">
        <v>14</v>
      </c>
      <c r="E93" s="10"/>
    </row>
    <row r="94" spans="1:5" ht="12.75">
      <c r="A94" s="16" t="s">
        <v>32</v>
      </c>
      <c r="B94" s="19">
        <v>55</v>
      </c>
      <c r="C94" s="19">
        <v>24</v>
      </c>
      <c r="E94" s="10"/>
    </row>
    <row r="95" spans="1:5" ht="12.75">
      <c r="A95" s="16" t="s">
        <v>33</v>
      </c>
      <c r="B95" s="19">
        <v>43</v>
      </c>
      <c r="C95" s="19">
        <v>25</v>
      </c>
      <c r="E95" s="10"/>
    </row>
    <row r="96" spans="1:5" ht="12.75">
      <c r="A96" s="16" t="s">
        <v>34</v>
      </c>
      <c r="B96" s="19">
        <v>56</v>
      </c>
      <c r="C96" s="19">
        <v>17</v>
      </c>
      <c r="E96" s="10"/>
    </row>
    <row r="97" spans="1:5" ht="12.75">
      <c r="A97" s="16" t="s">
        <v>35</v>
      </c>
      <c r="B97" s="19">
        <v>51</v>
      </c>
      <c r="C97" s="19">
        <v>22</v>
      </c>
      <c r="E97" s="10"/>
    </row>
    <row r="98" spans="1:5" ht="12.75">
      <c r="A98" s="16" t="s">
        <v>36</v>
      </c>
      <c r="B98" s="19">
        <v>42</v>
      </c>
      <c r="C98" s="19">
        <v>25</v>
      </c>
      <c r="E98" s="10"/>
    </row>
    <row r="99" spans="1:5" ht="12.75">
      <c r="A99" s="16" t="s">
        <v>37</v>
      </c>
      <c r="B99" s="19">
        <v>52</v>
      </c>
      <c r="C99" s="19">
        <v>25</v>
      </c>
      <c r="E99" s="10"/>
    </row>
    <row r="100" spans="1:5" ht="12.75">
      <c r="A100" s="16" t="s">
        <v>38</v>
      </c>
      <c r="B100" s="19">
        <v>73</v>
      </c>
      <c r="C100" s="19">
        <v>22</v>
      </c>
      <c r="E100" s="10"/>
    </row>
    <row r="101" spans="1:5" ht="12.75">
      <c r="A101" s="16" t="s">
        <v>39</v>
      </c>
      <c r="B101" s="19">
        <v>47</v>
      </c>
      <c r="C101" s="19">
        <v>16</v>
      </c>
      <c r="E101" s="10"/>
    </row>
    <row r="102" spans="1:5" ht="12.75">
      <c r="A102" s="16" t="s">
        <v>40</v>
      </c>
      <c r="B102" s="19">
        <v>64</v>
      </c>
      <c r="C102" s="19">
        <v>23</v>
      </c>
      <c r="E102" s="10"/>
    </row>
    <row r="103" spans="1:5" ht="12.75">
      <c r="A103" s="16" t="s">
        <v>41</v>
      </c>
      <c r="B103" s="19">
        <v>45</v>
      </c>
      <c r="C103" s="19">
        <v>22</v>
      </c>
      <c r="E103" s="10"/>
    </row>
    <row r="104" spans="1:5" ht="12.75">
      <c r="A104" s="16" t="s">
        <v>42</v>
      </c>
      <c r="B104" s="19">
        <v>67</v>
      </c>
      <c r="C104" s="19">
        <v>17</v>
      </c>
      <c r="E104" s="10"/>
    </row>
    <row r="105" spans="1:5" ht="12.75">
      <c r="A105" s="16" t="s">
        <v>43</v>
      </c>
      <c r="B105" s="19">
        <v>39</v>
      </c>
      <c r="C105" s="19">
        <v>18</v>
      </c>
      <c r="E105" s="10"/>
    </row>
    <row r="106" spans="1:5" ht="12.75">
      <c r="A106" s="16" t="s">
        <v>44</v>
      </c>
      <c r="B106" s="19">
        <v>48</v>
      </c>
      <c r="C106" s="19">
        <v>28</v>
      </c>
      <c r="E106" s="10"/>
    </row>
    <row r="107" spans="1:5" ht="12.75">
      <c r="A107" s="16" t="s">
        <v>45</v>
      </c>
      <c r="B107" s="19">
        <v>43</v>
      </c>
      <c r="C107" s="19">
        <v>22</v>
      </c>
      <c r="E107" s="10"/>
    </row>
    <row r="108" spans="1:5" ht="12.75">
      <c r="A108" s="16" t="s">
        <v>46</v>
      </c>
      <c r="B108" s="19">
        <v>35</v>
      </c>
      <c r="C108" s="19">
        <v>17</v>
      </c>
      <c r="E108" s="10"/>
    </row>
    <row r="109" spans="1:5" ht="12.75">
      <c r="A109" s="16" t="s">
        <v>47</v>
      </c>
      <c r="B109" s="19">
        <v>38</v>
      </c>
      <c r="C109" s="19">
        <v>25</v>
      </c>
      <c r="E109" s="10"/>
    </row>
    <row r="110" spans="1:5" ht="12.75">
      <c r="A110" s="16" t="s">
        <v>48</v>
      </c>
      <c r="B110" s="19">
        <v>54</v>
      </c>
      <c r="C110" s="19">
        <v>16</v>
      </c>
      <c r="E110" s="10"/>
    </row>
    <row r="111" spans="1:5" ht="12.75">
      <c r="A111" s="16" t="s">
        <v>49</v>
      </c>
      <c r="B111" s="19">
        <v>53</v>
      </c>
      <c r="C111" s="19">
        <v>29</v>
      </c>
      <c r="E111" s="10"/>
    </row>
    <row r="112" spans="1:5" ht="12.75">
      <c r="A112" s="16" t="s">
        <v>50</v>
      </c>
      <c r="B112" s="19">
        <v>47</v>
      </c>
      <c r="C112" s="19">
        <v>30</v>
      </c>
      <c r="E112" s="10"/>
    </row>
    <row r="113" spans="1:5" ht="12.75">
      <c r="A113" s="16" t="s">
        <v>51</v>
      </c>
      <c r="B113" s="19">
        <v>59</v>
      </c>
      <c r="C113" s="19">
        <v>18</v>
      </c>
      <c r="E113" s="10"/>
    </row>
    <row r="114" spans="1:5" ht="12.75">
      <c r="A114" s="16" t="s">
        <v>52</v>
      </c>
      <c r="B114" s="19">
        <v>64</v>
      </c>
      <c r="C114" s="19">
        <v>22</v>
      </c>
      <c r="E114" s="10"/>
    </row>
    <row r="115" spans="1:5" ht="12.75">
      <c r="A115" s="16" t="s">
        <v>53</v>
      </c>
      <c r="B115" s="19">
        <v>80</v>
      </c>
      <c r="C115" s="19">
        <v>18</v>
      </c>
      <c r="E115" s="10"/>
    </row>
    <row r="116" spans="1:5" ht="12.75">
      <c r="A116" s="16" t="s">
        <v>54</v>
      </c>
      <c r="B116" s="19">
        <v>52</v>
      </c>
      <c r="C116" s="19">
        <v>22</v>
      </c>
      <c r="E116" s="10"/>
    </row>
    <row r="117" spans="1:5" ht="12.75">
      <c r="A117" s="16" t="s">
        <v>55</v>
      </c>
      <c r="B117" s="19">
        <v>58</v>
      </c>
      <c r="C117" s="19">
        <v>12</v>
      </c>
      <c r="E117" s="10"/>
    </row>
    <row r="118" spans="1:5" ht="12.75">
      <c r="A118" s="16" t="s">
        <v>56</v>
      </c>
      <c r="B118" s="19">
        <v>49</v>
      </c>
      <c r="C118" s="19">
        <v>32</v>
      </c>
      <c r="E118" s="10"/>
    </row>
    <row r="119" spans="1:5" ht="12.75">
      <c r="A119" s="16" t="s">
        <v>57</v>
      </c>
      <c r="B119" s="19">
        <v>49</v>
      </c>
      <c r="C119" s="19">
        <v>24</v>
      </c>
      <c r="E119" s="10"/>
    </row>
    <row r="120" spans="1:5" ht="12.75">
      <c r="A120" s="16" t="s">
        <v>58</v>
      </c>
      <c r="B120" s="19">
        <v>50</v>
      </c>
      <c r="C120" s="19">
        <v>16</v>
      </c>
      <c r="E120" s="10"/>
    </row>
    <row r="121" spans="1:5" ht="12.75">
      <c r="A121" s="16" t="s">
        <v>59</v>
      </c>
      <c r="B121" s="19">
        <v>28</v>
      </c>
      <c r="C121" s="19">
        <v>20</v>
      </c>
      <c r="E121" s="10"/>
    </row>
    <row r="122" spans="1:5" ht="12.75">
      <c r="A122" s="16" t="s">
        <v>60</v>
      </c>
      <c r="B122" s="19">
        <v>47</v>
      </c>
      <c r="C122" s="19">
        <v>18</v>
      </c>
      <c r="E122" s="10"/>
    </row>
    <row r="123" spans="1:5" ht="12.75">
      <c r="A123" s="16" t="s">
        <v>61</v>
      </c>
      <c r="B123" s="19">
        <v>47</v>
      </c>
      <c r="C123" s="19">
        <v>14</v>
      </c>
      <c r="E123" s="10"/>
    </row>
    <row r="124" spans="1:5" ht="12.75">
      <c r="A124" s="16" t="s">
        <v>62</v>
      </c>
      <c r="B124" s="19">
        <v>50</v>
      </c>
      <c r="C124" s="19">
        <v>19</v>
      </c>
      <c r="E124" s="10"/>
    </row>
    <row r="125" spans="1:5" ht="12.75">
      <c r="A125" s="16" t="s">
        <v>63</v>
      </c>
      <c r="B125" s="19">
        <v>53</v>
      </c>
      <c r="C125" s="19">
        <v>23</v>
      </c>
      <c r="E125" s="10"/>
    </row>
    <row r="126" spans="1:5" ht="12.75">
      <c r="A126" s="16" t="s">
        <v>64</v>
      </c>
      <c r="B126" s="19">
        <v>63</v>
      </c>
      <c r="C126" s="19">
        <v>18</v>
      </c>
      <c r="E126" s="10"/>
    </row>
    <row r="127" spans="1:5" ht="12.75">
      <c r="A127" s="16" t="s">
        <v>65</v>
      </c>
      <c r="B127" s="19">
        <v>62</v>
      </c>
      <c r="C127" s="19">
        <v>25</v>
      </c>
      <c r="E127" s="10"/>
    </row>
    <row r="128" spans="1:5" ht="12.75">
      <c r="A128" s="16" t="s">
        <v>66</v>
      </c>
      <c r="B128" s="19">
        <v>60</v>
      </c>
      <c r="C128" s="19">
        <v>22</v>
      </c>
      <c r="E128" s="10"/>
    </row>
    <row r="129" spans="1:5" ht="12.75">
      <c r="A129" s="16" t="s">
        <v>67</v>
      </c>
      <c r="B129" s="19">
        <v>66</v>
      </c>
      <c r="C129" s="19">
        <v>18</v>
      </c>
      <c r="E129" s="10"/>
    </row>
    <row r="130" spans="1:5" ht="12.75">
      <c r="A130" s="16" t="s">
        <v>68</v>
      </c>
      <c r="B130" s="19">
        <v>49</v>
      </c>
      <c r="C130" s="19">
        <v>12</v>
      </c>
      <c r="E130" s="10"/>
    </row>
    <row r="131" spans="1:5" ht="12.75">
      <c r="A131" s="16" t="s">
        <v>69</v>
      </c>
      <c r="B131" s="19">
        <v>50</v>
      </c>
      <c r="C131" s="19">
        <v>21</v>
      </c>
      <c r="E131" s="10"/>
    </row>
    <row r="132" spans="1:5" ht="12.75">
      <c r="A132" s="16" t="s">
        <v>70</v>
      </c>
      <c r="B132" s="19">
        <v>33</v>
      </c>
      <c r="C132" s="19">
        <v>20</v>
      </c>
      <c r="E132" s="10"/>
    </row>
    <row r="133" spans="1:5" ht="12.75">
      <c r="A133" s="16" t="s">
        <v>71</v>
      </c>
      <c r="B133" s="19">
        <v>38</v>
      </c>
      <c r="C133" s="19">
        <v>11</v>
      </c>
      <c r="E133" s="10"/>
    </row>
    <row r="134" spans="1:5" ht="12.75">
      <c r="A134" s="16" t="s">
        <v>72</v>
      </c>
      <c r="B134" s="19">
        <v>48</v>
      </c>
      <c r="C134" s="19">
        <v>5</v>
      </c>
      <c r="E134" s="10"/>
    </row>
    <row r="135" spans="1:5" ht="12.75">
      <c r="A135" s="16" t="s">
        <v>73</v>
      </c>
      <c r="B135" s="19">
        <v>46</v>
      </c>
      <c r="C135" s="19">
        <v>15</v>
      </c>
      <c r="E135" s="10"/>
    </row>
    <row r="136" spans="1:5" ht="12.75">
      <c r="A136" s="16" t="s">
        <v>74</v>
      </c>
      <c r="B136" s="19">
        <v>67</v>
      </c>
      <c r="C136" s="19">
        <v>11</v>
      </c>
      <c r="E136" s="10"/>
    </row>
    <row r="137" spans="1:5" ht="12.75">
      <c r="A137" s="16" t="s">
        <v>75</v>
      </c>
      <c r="B137" s="19">
        <v>47</v>
      </c>
      <c r="C137" s="19">
        <v>31</v>
      </c>
      <c r="E137" s="10"/>
    </row>
    <row r="138" spans="1:5" ht="12.75">
      <c r="A138" s="16" t="s">
        <v>76</v>
      </c>
      <c r="B138" s="19">
        <v>48</v>
      </c>
      <c r="C138" s="19">
        <v>21</v>
      </c>
      <c r="E138" s="10"/>
    </row>
    <row r="139" spans="1:5" ht="12.75">
      <c r="A139" s="16" t="s">
        <v>77</v>
      </c>
      <c r="B139" s="19">
        <v>73</v>
      </c>
      <c r="C139" s="19">
        <v>22</v>
      </c>
      <c r="E139" s="10"/>
    </row>
    <row r="140" spans="1:5" ht="12.75">
      <c r="A140" s="16" t="s">
        <v>78</v>
      </c>
      <c r="B140" s="19">
        <v>72</v>
      </c>
      <c r="C140" s="19">
        <v>16</v>
      </c>
      <c r="E140" s="10"/>
    </row>
    <row r="141" spans="1:5" ht="12.75">
      <c r="A141" s="16" t="s">
        <v>79</v>
      </c>
      <c r="B141" s="19">
        <v>51</v>
      </c>
      <c r="C141" s="19">
        <v>13</v>
      </c>
      <c r="E141" s="10"/>
    </row>
    <row r="142" spans="1:5" ht="12.75">
      <c r="A142" s="16" t="s">
        <v>80</v>
      </c>
      <c r="B142" s="19">
        <v>46</v>
      </c>
      <c r="C142" s="19">
        <v>21</v>
      </c>
      <c r="E142" s="10"/>
    </row>
    <row r="143" spans="1:3" ht="12.75">
      <c r="A143" s="16" t="s">
        <v>81</v>
      </c>
      <c r="B143" s="19">
        <v>37</v>
      </c>
      <c r="C143" s="19">
        <v>11</v>
      </c>
    </row>
    <row r="144" spans="1:3" ht="12.75">
      <c r="A144" s="16" t="s">
        <v>82</v>
      </c>
      <c r="B144" s="19">
        <v>25</v>
      </c>
      <c r="C144" s="19">
        <v>15</v>
      </c>
    </row>
    <row r="145" spans="1:3" ht="12.75">
      <c r="A145" s="16" t="s">
        <v>83</v>
      </c>
      <c r="B145" s="19">
        <v>43</v>
      </c>
      <c r="C145" s="19">
        <v>5</v>
      </c>
    </row>
    <row r="146" spans="1:3" ht="12.75">
      <c r="A146" s="16" t="s">
        <v>84</v>
      </c>
      <c r="B146" s="19">
        <v>46</v>
      </c>
      <c r="C146" s="19">
        <v>11</v>
      </c>
    </row>
    <row r="147" spans="1:3" ht="12.75">
      <c r="A147" s="16" t="s">
        <v>85</v>
      </c>
      <c r="B147" s="19">
        <v>46</v>
      </c>
      <c r="C147" s="19">
        <v>7</v>
      </c>
    </row>
    <row r="148" spans="1:3" ht="12.75">
      <c r="A148" s="16" t="s">
        <v>86</v>
      </c>
      <c r="B148" s="19">
        <v>45</v>
      </c>
      <c r="C148" s="19">
        <v>11</v>
      </c>
    </row>
    <row r="149" spans="1:3" ht="12.75">
      <c r="A149" s="16" t="s">
        <v>87</v>
      </c>
      <c r="B149" s="19">
        <v>44</v>
      </c>
      <c r="C149" s="19">
        <v>13</v>
      </c>
    </row>
    <row r="150" spans="1:3" ht="12.75">
      <c r="A150" s="16" t="s">
        <v>88</v>
      </c>
      <c r="B150" s="19">
        <v>60</v>
      </c>
      <c r="C150" s="19">
        <v>25</v>
      </c>
    </row>
    <row r="151" spans="1:3" ht="12.75">
      <c r="A151" s="16" t="s">
        <v>89</v>
      </c>
      <c r="B151" s="19">
        <v>49</v>
      </c>
      <c r="C151" s="19">
        <v>11</v>
      </c>
    </row>
    <row r="152" spans="1:3" ht="12.75">
      <c r="A152" s="16" t="s">
        <v>90</v>
      </c>
      <c r="B152" s="19">
        <v>59</v>
      </c>
      <c r="C152" s="19">
        <v>14</v>
      </c>
    </row>
    <row r="153" spans="1:3" ht="12.75">
      <c r="A153" s="16" t="s">
        <v>91</v>
      </c>
      <c r="B153" s="19">
        <v>41</v>
      </c>
      <c r="C153" s="19">
        <v>14</v>
      </c>
    </row>
    <row r="154" spans="1:3" ht="12.75">
      <c r="A154" s="16" t="s">
        <v>92</v>
      </c>
      <c r="B154" s="19">
        <v>38</v>
      </c>
      <c r="C154" s="19">
        <v>14</v>
      </c>
    </row>
    <row r="155" spans="1:3" ht="12.75">
      <c r="A155" s="16" t="s">
        <v>93</v>
      </c>
      <c r="B155" s="19">
        <v>39</v>
      </c>
      <c r="C155" s="19">
        <v>21</v>
      </c>
    </row>
    <row r="156" spans="1:3" ht="12.75">
      <c r="A156" s="16" t="s">
        <v>94</v>
      </c>
      <c r="B156" s="19">
        <v>31</v>
      </c>
      <c r="C156" s="19">
        <v>11</v>
      </c>
    </row>
    <row r="157" spans="1:3" ht="12.75">
      <c r="A157" s="16" t="s">
        <v>95</v>
      </c>
      <c r="B157" s="19">
        <v>38</v>
      </c>
      <c r="C157" s="19">
        <v>11</v>
      </c>
    </row>
    <row r="158" spans="1:3" ht="12.75">
      <c r="A158" s="16" t="s">
        <v>96</v>
      </c>
      <c r="B158" s="19">
        <v>42</v>
      </c>
      <c r="C158" s="19">
        <v>16</v>
      </c>
    </row>
    <row r="159" spans="1:3" ht="12.75">
      <c r="A159" s="16" t="s">
        <v>97</v>
      </c>
      <c r="B159" s="19">
        <v>43</v>
      </c>
      <c r="C159" s="19">
        <v>12</v>
      </c>
    </row>
    <row r="160" spans="1:3" ht="12.75">
      <c r="A160" s="16" t="s">
        <v>98</v>
      </c>
      <c r="B160" s="19">
        <v>69</v>
      </c>
      <c r="C160" s="19">
        <v>6</v>
      </c>
    </row>
    <row r="161" spans="1:3" ht="12.75">
      <c r="A161" s="16" t="s">
        <v>99</v>
      </c>
      <c r="B161" s="19">
        <v>62</v>
      </c>
      <c r="C161" s="19">
        <v>11</v>
      </c>
    </row>
    <row r="162" spans="1:3" ht="12.75">
      <c r="A162" s="16" t="s">
        <v>100</v>
      </c>
      <c r="B162" s="19">
        <v>67</v>
      </c>
      <c r="C162" s="19">
        <v>10</v>
      </c>
    </row>
    <row r="163" spans="1:3" ht="12.75">
      <c r="A163" s="16" t="s">
        <v>101</v>
      </c>
      <c r="B163" s="19">
        <v>50</v>
      </c>
      <c r="C163" s="19">
        <v>12</v>
      </c>
    </row>
    <row r="164" spans="1:3" ht="12.75">
      <c r="A164" s="16" t="s">
        <v>102</v>
      </c>
      <c r="B164" s="19">
        <v>55</v>
      </c>
      <c r="C164" s="19">
        <v>11</v>
      </c>
    </row>
    <row r="165" spans="1:3" ht="12.75">
      <c r="A165" s="16" t="s">
        <v>103</v>
      </c>
      <c r="B165" s="19">
        <v>57</v>
      </c>
      <c r="C165" s="19">
        <v>16</v>
      </c>
    </row>
    <row r="166" spans="1:3" ht="12.75">
      <c r="A166" s="16" t="s">
        <v>104</v>
      </c>
      <c r="B166" s="19">
        <v>41</v>
      </c>
      <c r="C166" s="19">
        <v>7</v>
      </c>
    </row>
    <row r="167" spans="1:3" ht="12.75">
      <c r="A167" s="16" t="s">
        <v>105</v>
      </c>
      <c r="B167" s="19">
        <v>38</v>
      </c>
      <c r="C167" s="19">
        <v>11</v>
      </c>
    </row>
    <row r="168" spans="1:5" ht="12.75">
      <c r="A168" s="16" t="s">
        <v>106</v>
      </c>
      <c r="B168" s="19">
        <v>37</v>
      </c>
      <c r="C168" s="19">
        <v>14</v>
      </c>
      <c r="E168" s="19"/>
    </row>
    <row r="169" spans="1:5" ht="12.75">
      <c r="A169" s="16" t="s">
        <v>107</v>
      </c>
      <c r="B169" s="19">
        <v>34</v>
      </c>
      <c r="C169" s="19">
        <v>13</v>
      </c>
      <c r="E169" s="19"/>
    </row>
    <row r="170" spans="1:5" ht="12.75">
      <c r="A170" s="16" t="s">
        <v>108</v>
      </c>
      <c r="B170" s="19">
        <v>38</v>
      </c>
      <c r="C170" s="19">
        <v>7</v>
      </c>
      <c r="E170" s="19"/>
    </row>
    <row r="171" spans="1:5" ht="12.75">
      <c r="A171" s="16" t="s">
        <v>109</v>
      </c>
      <c r="B171" s="19">
        <v>59</v>
      </c>
      <c r="C171" s="19">
        <v>4</v>
      </c>
      <c r="E171" s="19"/>
    </row>
    <row r="172" spans="1:5" ht="12.75">
      <c r="A172" s="16" t="s">
        <v>110</v>
      </c>
      <c r="B172" s="19">
        <v>50</v>
      </c>
      <c r="C172" s="19">
        <v>14</v>
      </c>
      <c r="E172" s="19"/>
    </row>
    <row r="173" spans="1:5" ht="12.75">
      <c r="A173" s="16" t="s">
        <v>111</v>
      </c>
      <c r="B173" s="19">
        <v>51</v>
      </c>
      <c r="C173" s="19">
        <v>13</v>
      </c>
      <c r="E173" s="19"/>
    </row>
    <row r="174" spans="1:5" ht="12.75">
      <c r="A174" s="16" t="s">
        <v>172</v>
      </c>
      <c r="B174" s="19">
        <v>51</v>
      </c>
      <c r="C174" s="19">
        <v>10</v>
      </c>
      <c r="E174" s="19"/>
    </row>
    <row r="175" spans="1:5" ht="12.75">
      <c r="A175" s="16" t="s">
        <v>173</v>
      </c>
      <c r="B175" s="19">
        <v>55</v>
      </c>
      <c r="C175" s="19">
        <v>10</v>
      </c>
      <c r="E175" s="19"/>
    </row>
    <row r="176" spans="1:5" ht="12.75">
      <c r="A176" s="16" t="s">
        <v>174</v>
      </c>
      <c r="B176" s="19">
        <v>47</v>
      </c>
      <c r="C176" s="19">
        <v>9</v>
      </c>
      <c r="E176" s="19"/>
    </row>
    <row r="177" spans="1:5" ht="12.75">
      <c r="A177" s="16" t="s">
        <v>175</v>
      </c>
      <c r="B177" s="19">
        <v>54</v>
      </c>
      <c r="C177" s="19">
        <v>13</v>
      </c>
      <c r="E177" s="19"/>
    </row>
    <row r="178" spans="1:5" ht="12.75">
      <c r="A178" s="16" t="s">
        <v>176</v>
      </c>
      <c r="B178" s="19">
        <v>37</v>
      </c>
      <c r="C178" s="19">
        <v>14</v>
      </c>
      <c r="E178" s="19"/>
    </row>
    <row r="179" spans="1:5" ht="12.75">
      <c r="A179" s="16" t="s">
        <v>177</v>
      </c>
      <c r="B179" s="19">
        <v>43</v>
      </c>
      <c r="C179" s="19">
        <v>15</v>
      </c>
      <c r="E179" s="19"/>
    </row>
    <row r="180" spans="1:3" ht="12.75">
      <c r="A180" s="16" t="s">
        <v>178</v>
      </c>
      <c r="B180" s="19">
        <v>36</v>
      </c>
      <c r="C180" s="19">
        <v>17</v>
      </c>
    </row>
    <row r="181" spans="1:3" ht="12.75">
      <c r="A181" s="16" t="s">
        <v>179</v>
      </c>
      <c r="B181" s="19">
        <v>38</v>
      </c>
      <c r="C181" s="19">
        <v>14</v>
      </c>
    </row>
    <row r="182" spans="1:3" ht="12.75">
      <c r="A182" s="16" t="s">
        <v>181</v>
      </c>
      <c r="B182" s="19">
        <v>50</v>
      </c>
      <c r="C182" s="19">
        <v>11</v>
      </c>
    </row>
    <row r="183" spans="1:3" ht="12.75">
      <c r="A183" s="16" t="s">
        <v>193</v>
      </c>
      <c r="B183" s="19">
        <v>49</v>
      </c>
      <c r="C183" s="19">
        <v>10</v>
      </c>
    </row>
    <row r="184" spans="1:3" ht="12.75">
      <c r="A184" s="16" t="s">
        <v>197</v>
      </c>
      <c r="B184" s="19">
        <v>59</v>
      </c>
      <c r="C184" s="19">
        <v>12</v>
      </c>
    </row>
    <row r="185" spans="1:3" ht="12.75">
      <c r="A185" s="16" t="s">
        <v>198</v>
      </c>
      <c r="B185" s="19"/>
      <c r="C185" s="19"/>
    </row>
    <row r="186" spans="1:3" ht="12.75">
      <c r="A186" s="16" t="s">
        <v>201</v>
      </c>
      <c r="B186" s="19"/>
      <c r="C186" s="19"/>
    </row>
    <row r="187" spans="1:3" ht="12.75">
      <c r="A187" s="16" t="s">
        <v>200</v>
      </c>
      <c r="B187" s="19"/>
      <c r="C187" s="19"/>
    </row>
    <row r="188" spans="1:3" ht="12.75">
      <c r="A188" s="7"/>
      <c r="B188" s="19"/>
      <c r="C188" s="19"/>
    </row>
    <row r="189" spans="1:3" ht="12.75">
      <c r="A189" s="7"/>
      <c r="B189" s="19"/>
      <c r="C189" s="19"/>
    </row>
    <row r="190" spans="1:3" ht="12.75">
      <c r="A190" s="7"/>
      <c r="B190" s="19"/>
      <c r="C190" s="19"/>
    </row>
    <row r="191" spans="1:5" ht="12.75">
      <c r="A191" s="18" t="s">
        <v>184</v>
      </c>
      <c r="B191" s="15" t="s">
        <v>199</v>
      </c>
      <c r="C191" s="15"/>
      <c r="E191" s="10"/>
    </row>
    <row r="192" spans="1:5" ht="12.75">
      <c r="A192" s="18" t="s">
        <v>9</v>
      </c>
      <c r="B192" s="15" t="s">
        <v>189</v>
      </c>
      <c r="C192" s="15"/>
      <c r="E192" s="10"/>
    </row>
    <row r="193" spans="1:5" ht="12.75">
      <c r="A193" s="7"/>
      <c r="B193" s="10"/>
      <c r="C193" s="10"/>
      <c r="E193" s="10"/>
    </row>
    <row r="194" spans="1:5" ht="12.75">
      <c r="A194" s="7"/>
      <c r="B194" s="10"/>
      <c r="C194" s="10"/>
      <c r="E194" s="10"/>
    </row>
    <row r="195" spans="1:5" ht="12.75">
      <c r="A195" s="7"/>
      <c r="B195" s="10"/>
      <c r="C195" s="10"/>
      <c r="E195" s="10"/>
    </row>
    <row r="196" spans="1:5" ht="12.75">
      <c r="A196" s="7"/>
      <c r="B196" s="10"/>
      <c r="C196" s="10"/>
      <c r="E196" s="10"/>
    </row>
    <row r="197" spans="1:5" ht="12.75">
      <c r="A197" s="7"/>
      <c r="B197" s="10"/>
      <c r="C197" s="10"/>
      <c r="E197" s="10"/>
    </row>
    <row r="198" spans="1:5" ht="12.75">
      <c r="A198" s="7"/>
      <c r="B198" s="10"/>
      <c r="C198" s="10"/>
      <c r="E198" s="10"/>
    </row>
    <row r="199" spans="1:5" ht="12.75">
      <c r="A199" s="7"/>
      <c r="B199" s="10"/>
      <c r="C199" s="10"/>
      <c r="E199" s="10"/>
    </row>
    <row r="200" spans="1:5" ht="12.75">
      <c r="A200" s="7"/>
      <c r="B200" s="10"/>
      <c r="C200" s="10"/>
      <c r="E200" s="10"/>
    </row>
    <row r="201" spans="1:5" ht="12.75">
      <c r="A201" s="7"/>
      <c r="B201" s="10"/>
      <c r="C201" s="10"/>
      <c r="E201" s="10"/>
    </row>
    <row r="202" spans="1:5" ht="12.75">
      <c r="A202" s="7"/>
      <c r="B202" s="10"/>
      <c r="C202" s="10"/>
      <c r="E202" s="10"/>
    </row>
    <row r="203" spans="1:5" ht="12.75">
      <c r="A203" s="7"/>
      <c r="B203" s="10"/>
      <c r="C203" s="10"/>
      <c r="E203" s="10"/>
    </row>
    <row r="204" spans="1:5" ht="12.75">
      <c r="A204" s="7"/>
      <c r="B204" s="10"/>
      <c r="C204" s="10"/>
      <c r="E204" s="10"/>
    </row>
    <row r="205" spans="1:5" ht="12.75">
      <c r="A205" s="7"/>
      <c r="B205" s="10"/>
      <c r="C205" s="10"/>
      <c r="E205" s="10"/>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row r="426" ht="12.75">
      <c r="A426" s="7"/>
    </row>
    <row r="427" ht="12.75">
      <c r="A427" s="7"/>
    </row>
    <row r="428" ht="12.75">
      <c r="A428" s="7"/>
    </row>
    <row r="429" ht="12.75">
      <c r="A429" s="7"/>
    </row>
    <row r="430" ht="12.75">
      <c r="A430" s="7"/>
    </row>
    <row r="431" ht="12.75">
      <c r="A431" s="7"/>
    </row>
    <row r="432" ht="12.75">
      <c r="A432" s="7"/>
    </row>
    <row r="433" ht="12.75">
      <c r="A433" s="7"/>
    </row>
    <row r="434" ht="12.75">
      <c r="A434" s="7"/>
    </row>
    <row r="435" ht="12.75">
      <c r="A435" s="7"/>
    </row>
    <row r="436" ht="12.75">
      <c r="A436" s="7"/>
    </row>
    <row r="437" ht="12.75">
      <c r="A437" s="7"/>
    </row>
    <row r="438" ht="12.75">
      <c r="A438" s="7"/>
    </row>
    <row r="439" ht="12.75">
      <c r="A439" s="7"/>
    </row>
    <row r="440" ht="12.75">
      <c r="A440" s="7"/>
    </row>
    <row r="441" ht="12.75">
      <c r="A441" s="7"/>
    </row>
    <row r="442" ht="12.75">
      <c r="A442" s="7"/>
    </row>
    <row r="443" ht="12.75">
      <c r="A443" s="7"/>
    </row>
    <row r="444" ht="12.75">
      <c r="A444" s="7"/>
    </row>
    <row r="445" ht="12.75">
      <c r="A445" s="7"/>
    </row>
    <row r="446" ht="12.75">
      <c r="A446" s="7"/>
    </row>
    <row r="447" ht="12.75">
      <c r="A447" s="7"/>
    </row>
    <row r="448" ht="12.75">
      <c r="A448" s="7"/>
    </row>
    <row r="449" ht="12.75">
      <c r="A449" s="7"/>
    </row>
    <row r="450" ht="12.75">
      <c r="A450" s="7"/>
    </row>
    <row r="451" ht="12.75">
      <c r="A451" s="7"/>
    </row>
    <row r="452" ht="12.75">
      <c r="A452" s="7"/>
    </row>
    <row r="453" ht="12.75">
      <c r="A453" s="7"/>
    </row>
    <row r="454" ht="12.75">
      <c r="A454" s="7"/>
    </row>
    <row r="455" ht="12.75">
      <c r="A455" s="7"/>
    </row>
    <row r="456" ht="12.75">
      <c r="A456" s="7"/>
    </row>
    <row r="457" ht="12.75">
      <c r="A457" s="7"/>
    </row>
    <row r="458" ht="12.75">
      <c r="A458" s="7"/>
    </row>
    <row r="459" ht="12.75">
      <c r="A459" s="7"/>
    </row>
    <row r="460" ht="12.75">
      <c r="A460" s="7"/>
    </row>
    <row r="461" ht="12.75">
      <c r="A461" s="7"/>
    </row>
    <row r="462" ht="12.75">
      <c r="A462" s="7"/>
    </row>
    <row r="463" ht="12.75">
      <c r="A463" s="7"/>
    </row>
    <row r="464" ht="12.75">
      <c r="A464" s="7"/>
    </row>
    <row r="465" ht="12.75">
      <c r="A465" s="7"/>
    </row>
    <row r="466" ht="12.75">
      <c r="A466" s="7"/>
    </row>
    <row r="467" ht="12.75">
      <c r="A467" s="7"/>
    </row>
    <row r="468" ht="12.75">
      <c r="A468" s="7"/>
    </row>
    <row r="469" ht="12.75">
      <c r="A469" s="7"/>
    </row>
    <row r="470" ht="12.75">
      <c r="A470" s="7"/>
    </row>
    <row r="471" ht="12.75">
      <c r="A471" s="7"/>
    </row>
    <row r="472" ht="12.75">
      <c r="A472" s="7"/>
    </row>
    <row r="473" ht="12.75">
      <c r="A473" s="7"/>
    </row>
    <row r="474" ht="12.75">
      <c r="A474" s="7"/>
    </row>
    <row r="475" ht="12.75">
      <c r="A475" s="7"/>
    </row>
    <row r="476" ht="12.75">
      <c r="A476" s="7"/>
    </row>
    <row r="477" ht="12.75">
      <c r="A477" s="7"/>
    </row>
    <row r="478" ht="12.75">
      <c r="A478" s="7"/>
    </row>
    <row r="479" ht="12.75">
      <c r="A479" s="7"/>
    </row>
    <row r="480" ht="12.75">
      <c r="A480" s="7"/>
    </row>
    <row r="481" ht="12.75">
      <c r="A481" s="7"/>
    </row>
    <row r="482" ht="12.75">
      <c r="A482" s="7"/>
    </row>
    <row r="483" ht="12.75">
      <c r="A483" s="7"/>
    </row>
    <row r="484" ht="12.75">
      <c r="A484" s="7"/>
    </row>
    <row r="485" ht="12.75">
      <c r="A485" s="7"/>
    </row>
    <row r="486" ht="12.75">
      <c r="A486" s="7"/>
    </row>
    <row r="487" ht="12.75">
      <c r="A487" s="7"/>
    </row>
    <row r="488" ht="12.75">
      <c r="A488" s="7"/>
    </row>
    <row r="489" ht="12.75">
      <c r="A489" s="7"/>
    </row>
    <row r="490" ht="12.75">
      <c r="A490" s="7"/>
    </row>
    <row r="491" ht="12.75">
      <c r="A491" s="7"/>
    </row>
    <row r="492" ht="12.75">
      <c r="A492" s="7"/>
    </row>
    <row r="493" ht="12.75">
      <c r="A493" s="7"/>
    </row>
    <row r="494" ht="12.75">
      <c r="A494" s="7"/>
    </row>
    <row r="495" ht="12.75">
      <c r="A495" s="7"/>
    </row>
    <row r="496" ht="12.75">
      <c r="A496" s="7"/>
    </row>
    <row r="497" ht="12.75">
      <c r="A497" s="7"/>
    </row>
    <row r="498" ht="12.75">
      <c r="A498" s="7"/>
    </row>
    <row r="499" ht="12.75">
      <c r="A499" s="7"/>
    </row>
    <row r="500" ht="12.75">
      <c r="A500" s="7"/>
    </row>
    <row r="501" ht="12.75">
      <c r="A501" s="7"/>
    </row>
    <row r="502" ht="12.75">
      <c r="A502" s="7"/>
    </row>
    <row r="503" ht="12.75">
      <c r="A503" s="7"/>
    </row>
    <row r="504" ht="12.75">
      <c r="A504" s="7"/>
    </row>
    <row r="505" ht="12.75">
      <c r="A505" s="7"/>
    </row>
    <row r="506" ht="12.75">
      <c r="A506" s="7"/>
    </row>
    <row r="507" ht="12.75">
      <c r="A507" s="7"/>
    </row>
    <row r="508" ht="12.75">
      <c r="A508" s="7"/>
    </row>
    <row r="509" ht="12.75">
      <c r="A509" s="7"/>
    </row>
    <row r="510" ht="12.75">
      <c r="A510" s="7"/>
    </row>
    <row r="511" ht="12.75">
      <c r="A511" s="7"/>
    </row>
    <row r="512" ht="12.75">
      <c r="A512" s="7"/>
    </row>
    <row r="513" ht="12.75">
      <c r="A513" s="7"/>
    </row>
    <row r="514" ht="12.75">
      <c r="A514" s="7"/>
    </row>
    <row r="515" ht="12.75">
      <c r="A515" s="7"/>
    </row>
    <row r="516" ht="12.75">
      <c r="A516" s="7"/>
    </row>
    <row r="517" ht="12.75">
      <c r="A517" s="7"/>
    </row>
    <row r="518" ht="12.75">
      <c r="A518" s="7"/>
    </row>
    <row r="519" ht="12.75">
      <c r="A519" s="7"/>
    </row>
    <row r="520" ht="12.75">
      <c r="A520" s="7"/>
    </row>
    <row r="521" ht="12.75">
      <c r="A521" s="7"/>
    </row>
    <row r="522" ht="12.75">
      <c r="A522" s="7"/>
    </row>
    <row r="523" ht="12.75">
      <c r="A523" s="7"/>
    </row>
    <row r="524" ht="12.75">
      <c r="A524" s="7"/>
    </row>
    <row r="525" ht="12.75">
      <c r="A525" s="7"/>
    </row>
    <row r="526" ht="12.75">
      <c r="A526" s="7"/>
    </row>
    <row r="527" ht="12.75">
      <c r="A527" s="7"/>
    </row>
    <row r="528" ht="12.75">
      <c r="A528" s="7"/>
    </row>
    <row r="529" ht="12.75">
      <c r="A529" s="7"/>
    </row>
    <row r="530" ht="12.75">
      <c r="A530" s="7"/>
    </row>
    <row r="531" ht="12.75">
      <c r="A531" s="7"/>
    </row>
    <row r="532" ht="12.75">
      <c r="A532" s="7"/>
    </row>
    <row r="533" ht="12.75">
      <c r="A533" s="7"/>
    </row>
    <row r="534" ht="12.75">
      <c r="A534" s="7"/>
    </row>
    <row r="535" ht="12.75">
      <c r="A535" s="7"/>
    </row>
    <row r="536" ht="12.75">
      <c r="A536" s="7"/>
    </row>
    <row r="537" ht="12.75">
      <c r="A537" s="7"/>
    </row>
    <row r="538" ht="12.75">
      <c r="A538" s="7"/>
    </row>
    <row r="539" ht="12.75">
      <c r="A539" s="7"/>
    </row>
    <row r="540" ht="12.75">
      <c r="A540" s="7"/>
    </row>
    <row r="541" ht="12.75">
      <c r="A541" s="7"/>
    </row>
    <row r="542" ht="12.75">
      <c r="A542" s="7"/>
    </row>
    <row r="543" ht="12.75">
      <c r="A543" s="7"/>
    </row>
    <row r="544" ht="12.75">
      <c r="A544" s="7"/>
    </row>
    <row r="545" ht="12.75">
      <c r="A545" s="7"/>
    </row>
    <row r="546" ht="12.75">
      <c r="A546" s="7"/>
    </row>
    <row r="547" ht="12.75">
      <c r="A547" s="7"/>
    </row>
    <row r="548" ht="12.75">
      <c r="A548" s="7"/>
    </row>
    <row r="549" ht="12.75">
      <c r="A549" s="7"/>
    </row>
    <row r="550" ht="12.75">
      <c r="A550" s="7"/>
    </row>
    <row r="551" ht="12.75">
      <c r="A551" s="7"/>
    </row>
    <row r="552" ht="12.75">
      <c r="A552" s="7"/>
    </row>
    <row r="553" ht="12.75">
      <c r="A553" s="7"/>
    </row>
    <row r="554" ht="12.75">
      <c r="A554" s="7"/>
    </row>
    <row r="555" ht="12.75">
      <c r="A555" s="7"/>
    </row>
    <row r="556" ht="12.75">
      <c r="A556" s="7"/>
    </row>
    <row r="557" ht="12.75">
      <c r="A557" s="7"/>
    </row>
    <row r="558" ht="12.75">
      <c r="A558" s="7"/>
    </row>
    <row r="559" ht="12.75">
      <c r="A559" s="7"/>
    </row>
    <row r="560" ht="12.75">
      <c r="A560" s="7"/>
    </row>
    <row r="561" ht="12.75">
      <c r="A561" s="7"/>
    </row>
    <row r="562" ht="12.75">
      <c r="A562" s="7"/>
    </row>
    <row r="563" ht="12.75">
      <c r="A563" s="7"/>
    </row>
    <row r="564" ht="12.75">
      <c r="A564" s="7"/>
    </row>
    <row r="565" ht="12.75">
      <c r="A565" s="7"/>
    </row>
    <row r="566" ht="12.75">
      <c r="A566" s="7"/>
    </row>
    <row r="567" ht="12.75">
      <c r="A567" s="7"/>
    </row>
    <row r="568" ht="12.75">
      <c r="A568" s="7"/>
    </row>
    <row r="569" ht="12.75">
      <c r="A569" s="7"/>
    </row>
    <row r="570" ht="12.75">
      <c r="A570" s="7"/>
    </row>
    <row r="571" ht="12.75">
      <c r="A571" s="7"/>
    </row>
    <row r="572" ht="12.75">
      <c r="A572" s="7"/>
    </row>
    <row r="573" ht="12.75">
      <c r="A573" s="7"/>
    </row>
    <row r="574" ht="12.75">
      <c r="A574" s="7"/>
    </row>
    <row r="575" ht="12.75">
      <c r="A575" s="7"/>
    </row>
    <row r="576" ht="12.75">
      <c r="A576" s="7"/>
    </row>
    <row r="577" ht="12.75">
      <c r="A577" s="7"/>
    </row>
    <row r="578" ht="12.75">
      <c r="A578" s="7"/>
    </row>
    <row r="579" ht="12.75">
      <c r="A579" s="7"/>
    </row>
    <row r="580" ht="12.75">
      <c r="A580" s="7"/>
    </row>
    <row r="581" ht="12.75">
      <c r="A581" s="7"/>
    </row>
    <row r="582" ht="12.75">
      <c r="A582" s="7"/>
    </row>
    <row r="583" ht="12.75">
      <c r="A583" s="7"/>
    </row>
    <row r="584" ht="12.75">
      <c r="A584" s="7"/>
    </row>
    <row r="585" ht="12.75">
      <c r="A585" s="7"/>
    </row>
    <row r="586" ht="12.75">
      <c r="A586" s="7"/>
    </row>
    <row r="587" ht="12.75">
      <c r="A587" s="7"/>
    </row>
    <row r="588" ht="12.75">
      <c r="A588" s="7"/>
    </row>
    <row r="589" ht="12.75">
      <c r="A589" s="7"/>
    </row>
    <row r="590" ht="12.75">
      <c r="A590" s="7"/>
    </row>
    <row r="591" ht="12.75">
      <c r="A591" s="7"/>
    </row>
    <row r="592" ht="12.75">
      <c r="A592" s="7"/>
    </row>
    <row r="593" ht="12.75">
      <c r="A593" s="7"/>
    </row>
    <row r="594" ht="12.75">
      <c r="A594" s="7"/>
    </row>
    <row r="595" ht="12.75">
      <c r="A595" s="7"/>
    </row>
    <row r="596" ht="12.75">
      <c r="A596" s="7"/>
    </row>
    <row r="597" ht="12.75">
      <c r="A597" s="7"/>
    </row>
    <row r="598" ht="12.75">
      <c r="A598" s="7"/>
    </row>
    <row r="599" ht="12.75">
      <c r="A599" s="7"/>
    </row>
    <row r="600" ht="12.75">
      <c r="A600" s="7"/>
    </row>
    <row r="601" ht="12.75">
      <c r="A601" s="7"/>
    </row>
    <row r="602" ht="12.75">
      <c r="A602" s="7"/>
    </row>
    <row r="603" ht="12.75">
      <c r="A603" s="7"/>
    </row>
    <row r="604" ht="12.75">
      <c r="A604" s="7"/>
    </row>
    <row r="605" ht="12.75">
      <c r="A605" s="7"/>
    </row>
    <row r="606" ht="12.75">
      <c r="A606" s="7"/>
    </row>
    <row r="607" ht="12.75">
      <c r="A607" s="7"/>
    </row>
    <row r="608" ht="12.75">
      <c r="A608" s="7"/>
    </row>
    <row r="609" ht="12.75">
      <c r="A609" s="7"/>
    </row>
    <row r="610" ht="12.75">
      <c r="A610" s="7"/>
    </row>
    <row r="611" ht="12.75">
      <c r="A611" s="7"/>
    </row>
    <row r="612" ht="12.75">
      <c r="A612" s="7"/>
    </row>
    <row r="613" ht="12.75">
      <c r="A613" s="7"/>
    </row>
    <row r="614" ht="12.75">
      <c r="A614" s="7"/>
    </row>
    <row r="615" ht="12.75">
      <c r="A615" s="7"/>
    </row>
    <row r="616" ht="12.75">
      <c r="A616" s="7"/>
    </row>
    <row r="617" ht="12.75">
      <c r="A617" s="7"/>
    </row>
    <row r="618" ht="12.75">
      <c r="A618" s="7"/>
    </row>
    <row r="619" ht="12.75">
      <c r="A619" s="7"/>
    </row>
    <row r="620" ht="12.75">
      <c r="A620" s="7"/>
    </row>
    <row r="621" ht="12.75">
      <c r="A621" s="7"/>
    </row>
    <row r="622" ht="12.75">
      <c r="A622" s="7"/>
    </row>
    <row r="623" ht="12.75">
      <c r="A623" s="7"/>
    </row>
    <row r="624" ht="12.75">
      <c r="A624" s="7"/>
    </row>
    <row r="625" ht="12.75">
      <c r="A625" s="7"/>
    </row>
    <row r="626" ht="12.75">
      <c r="A626" s="7"/>
    </row>
    <row r="627" ht="12.75">
      <c r="A627" s="7"/>
    </row>
    <row r="628" ht="12.75">
      <c r="A628" s="7"/>
    </row>
    <row r="629" ht="12.75">
      <c r="A629" s="7"/>
    </row>
    <row r="630" ht="12.75">
      <c r="A630" s="7"/>
    </row>
    <row r="631" ht="12.75">
      <c r="A631" s="7"/>
    </row>
    <row r="632" ht="12.75">
      <c r="A632" s="7"/>
    </row>
    <row r="633" ht="12.75">
      <c r="A633" s="7"/>
    </row>
    <row r="634" ht="12.75">
      <c r="A634" s="7"/>
    </row>
    <row r="635" ht="12.75">
      <c r="A635" s="7"/>
    </row>
    <row r="636" ht="12.75">
      <c r="A636" s="7"/>
    </row>
    <row r="637" ht="12.75">
      <c r="A637" s="7"/>
    </row>
    <row r="638" ht="12.75">
      <c r="A638" s="7"/>
    </row>
    <row r="639" ht="12.75">
      <c r="A639" s="7"/>
    </row>
    <row r="640" ht="12.75">
      <c r="A640" s="7"/>
    </row>
    <row r="641" ht="12.75">
      <c r="A641" s="7"/>
    </row>
    <row r="642" ht="12.75">
      <c r="A642" s="7"/>
    </row>
    <row r="643" ht="12.75">
      <c r="A643" s="7"/>
    </row>
    <row r="644" ht="12.75">
      <c r="A644" s="7"/>
    </row>
  </sheetData>
  <sheetProtection/>
  <hyperlinks>
    <hyperlink ref="B5" r:id="rId1" display="http://safetydata.fra.dot.gov/officeofsafety/default.aspx"/>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F638"/>
  <sheetViews>
    <sheetView zoomScalePageLayoutView="0" workbookViewId="0" topLeftCell="A1">
      <pane xSplit="1" ySplit="11" topLeftCell="B168" activePane="bottomRight" state="frozen"/>
      <selection pane="topLeft" activeCell="A1" sqref="A1"/>
      <selection pane="topRight" activeCell="B1" sqref="B1"/>
      <selection pane="bottomLeft" activeCell="A4" sqref="A4"/>
      <selection pane="bottomRight" activeCell="B185" sqref="B185"/>
    </sheetView>
  </sheetViews>
  <sheetFormatPr defaultColWidth="9.140625" defaultRowHeight="12.75"/>
  <cols>
    <col min="1" max="1" width="9.140625" style="2" customWidth="1"/>
    <col min="2" max="3" width="18.28125" style="0" customWidth="1"/>
  </cols>
  <sheetData>
    <row r="1" ht="12.75">
      <c r="A1" t="s">
        <v>180</v>
      </c>
    </row>
    <row r="2" spans="1:3" ht="12.75">
      <c r="A2" t="s">
        <v>3</v>
      </c>
      <c r="B2" s="17" t="s">
        <v>190</v>
      </c>
      <c r="C2" s="17"/>
    </row>
    <row r="3" spans="1:3" ht="12.75">
      <c r="A3" t="s">
        <v>4</v>
      </c>
      <c r="B3" s="17" t="s">
        <v>182</v>
      </c>
      <c r="C3" s="17"/>
    </row>
    <row r="4" spans="1:3" ht="12.75">
      <c r="A4" t="s">
        <v>5</v>
      </c>
      <c r="B4" s="17" t="s">
        <v>191</v>
      </c>
      <c r="C4" s="17"/>
    </row>
    <row r="5" spans="1:3" ht="12.75">
      <c r="A5" t="s">
        <v>6</v>
      </c>
      <c r="B5" s="11" t="s">
        <v>186</v>
      </c>
      <c r="C5" s="11"/>
    </row>
    <row r="6" spans="1:3" ht="12.75">
      <c r="A6" t="s">
        <v>0</v>
      </c>
      <c r="B6" s="12">
        <v>41145</v>
      </c>
      <c r="C6" s="12"/>
    </row>
    <row r="7" spans="2:3" ht="12.75">
      <c r="B7" s="13"/>
      <c r="C7" s="13"/>
    </row>
    <row r="8" spans="1:3" ht="12.75">
      <c r="A8" s="14" t="s">
        <v>192</v>
      </c>
      <c r="B8" s="13"/>
      <c r="C8" s="13"/>
    </row>
    <row r="9" spans="2:3" ht="12.75">
      <c r="B9" s="13"/>
      <c r="C9" s="13"/>
    </row>
    <row r="10" spans="1:3" ht="12.75">
      <c r="A10" s="13" t="s">
        <v>7</v>
      </c>
      <c r="B10" s="17" t="s">
        <v>183</v>
      </c>
      <c r="C10" s="17" t="s">
        <v>183</v>
      </c>
    </row>
    <row r="11" spans="1:3" s="8" customFormat="1" ht="12.75">
      <c r="A11" s="13" t="s">
        <v>8</v>
      </c>
      <c r="B11" s="9" t="s">
        <v>187</v>
      </c>
      <c r="C11" s="17" t="s">
        <v>188</v>
      </c>
    </row>
    <row r="12" spans="1:6" ht="12.75">
      <c r="A12" s="7">
        <v>35796</v>
      </c>
      <c r="B12" s="19">
        <v>43</v>
      </c>
      <c r="C12" s="19">
        <v>26</v>
      </c>
      <c r="E12" s="19"/>
      <c r="F12" s="19"/>
    </row>
    <row r="13" spans="1:3" ht="12.75">
      <c r="A13" s="7">
        <v>35827</v>
      </c>
      <c r="B13" s="19">
        <v>41</v>
      </c>
      <c r="C13" s="19">
        <v>25</v>
      </c>
    </row>
    <row r="14" spans="1:3" ht="12.75">
      <c r="A14" s="7">
        <v>35855</v>
      </c>
      <c r="B14" s="19">
        <v>37</v>
      </c>
      <c r="C14" s="19">
        <v>38</v>
      </c>
    </row>
    <row r="15" spans="1:3" ht="12.75">
      <c r="A15" s="7">
        <v>35886</v>
      </c>
      <c r="B15" s="19">
        <v>46</v>
      </c>
      <c r="C15" s="19">
        <v>21</v>
      </c>
    </row>
    <row r="16" spans="1:3" ht="12.75">
      <c r="A16" s="7">
        <v>35916</v>
      </c>
      <c r="B16" s="19">
        <v>73</v>
      </c>
      <c r="C16" s="19">
        <v>34</v>
      </c>
    </row>
    <row r="17" spans="1:3" ht="12.75">
      <c r="A17" s="7">
        <v>35947</v>
      </c>
      <c r="B17" s="19">
        <v>65</v>
      </c>
      <c r="C17" s="19">
        <v>33</v>
      </c>
    </row>
    <row r="18" spans="1:3" ht="12.75">
      <c r="A18" s="7">
        <v>35977</v>
      </c>
      <c r="B18" s="19">
        <v>83</v>
      </c>
      <c r="C18" s="19">
        <v>32</v>
      </c>
    </row>
    <row r="19" spans="1:3" ht="12.75">
      <c r="A19" s="7">
        <v>36008</v>
      </c>
      <c r="B19" s="19">
        <v>59</v>
      </c>
      <c r="C19" s="19">
        <v>17</v>
      </c>
    </row>
    <row r="20" spans="1:3" ht="12.75">
      <c r="A20" s="7">
        <v>36039</v>
      </c>
      <c r="B20" s="19">
        <v>59</v>
      </c>
      <c r="C20" s="19">
        <v>33</v>
      </c>
    </row>
    <row r="21" spans="1:3" ht="12.75">
      <c r="A21" s="7">
        <v>36069</v>
      </c>
      <c r="B21" s="19">
        <v>76</v>
      </c>
      <c r="C21" s="19">
        <v>19</v>
      </c>
    </row>
    <row r="22" spans="1:3" ht="12.75">
      <c r="A22" s="7">
        <v>36100</v>
      </c>
      <c r="B22" s="19">
        <v>63</v>
      </c>
      <c r="C22" s="19">
        <v>21</v>
      </c>
    </row>
    <row r="23" spans="1:3" ht="12.75">
      <c r="A23" s="7">
        <v>36130</v>
      </c>
      <c r="B23" s="19">
        <v>41</v>
      </c>
      <c r="C23" s="19">
        <v>23</v>
      </c>
    </row>
    <row r="24" spans="1:6" ht="12.75">
      <c r="A24" s="7">
        <v>36161</v>
      </c>
      <c r="B24" s="19">
        <v>46</v>
      </c>
      <c r="C24" s="19">
        <v>19</v>
      </c>
      <c r="E24" s="19"/>
      <c r="F24" s="19"/>
    </row>
    <row r="25" spans="1:3" ht="12.75">
      <c r="A25" s="7">
        <v>36192</v>
      </c>
      <c r="B25" s="19">
        <v>48</v>
      </c>
      <c r="C25" s="19">
        <v>21</v>
      </c>
    </row>
    <row r="26" spans="1:3" ht="12.75">
      <c r="A26" s="7">
        <v>36220</v>
      </c>
      <c r="B26" s="19">
        <v>56</v>
      </c>
      <c r="C26" s="19">
        <v>22</v>
      </c>
    </row>
    <row r="27" spans="1:3" ht="12.75">
      <c r="A27" s="7">
        <v>36251</v>
      </c>
      <c r="B27" s="19">
        <v>49</v>
      </c>
      <c r="C27" s="19">
        <v>21</v>
      </c>
    </row>
    <row r="28" spans="1:3" ht="12.75">
      <c r="A28" s="7">
        <v>36281</v>
      </c>
      <c r="B28" s="19">
        <v>71</v>
      </c>
      <c r="C28" s="19">
        <v>24</v>
      </c>
    </row>
    <row r="29" spans="1:3" ht="12.75">
      <c r="A29" s="7">
        <v>36312</v>
      </c>
      <c r="B29" s="19">
        <v>58</v>
      </c>
      <c r="C29" s="19">
        <v>22</v>
      </c>
    </row>
    <row r="30" spans="1:3" ht="12.75">
      <c r="A30" s="7">
        <v>36342</v>
      </c>
      <c r="B30" s="19">
        <v>65</v>
      </c>
      <c r="C30" s="19">
        <v>23</v>
      </c>
    </row>
    <row r="31" spans="1:3" ht="12.75">
      <c r="A31" s="7">
        <v>36373</v>
      </c>
      <c r="B31" s="19">
        <v>59</v>
      </c>
      <c r="C31" s="19">
        <v>33</v>
      </c>
    </row>
    <row r="32" spans="1:3" ht="12.75">
      <c r="A32" s="7">
        <v>36404</v>
      </c>
      <c r="B32" s="19">
        <v>45</v>
      </c>
      <c r="C32" s="19">
        <v>30</v>
      </c>
    </row>
    <row r="33" spans="1:3" ht="12.75">
      <c r="A33" s="7">
        <v>36434</v>
      </c>
      <c r="B33" s="19">
        <v>44</v>
      </c>
      <c r="C33" s="19">
        <v>28</v>
      </c>
    </row>
    <row r="34" spans="1:3" ht="12.75">
      <c r="A34" s="7">
        <v>36465</v>
      </c>
      <c r="B34" s="19">
        <v>46</v>
      </c>
      <c r="C34" s="19">
        <v>35</v>
      </c>
    </row>
    <row r="35" spans="1:3" ht="12.75">
      <c r="A35" s="7">
        <v>36495</v>
      </c>
      <c r="B35" s="19">
        <v>49</v>
      </c>
      <c r="C35" s="19">
        <v>18</v>
      </c>
    </row>
    <row r="36" spans="1:6" ht="12.75">
      <c r="A36" s="7">
        <v>36526</v>
      </c>
      <c r="B36" s="19">
        <v>49</v>
      </c>
      <c r="C36" s="19">
        <v>39</v>
      </c>
      <c r="E36" s="19"/>
      <c r="F36" s="19"/>
    </row>
    <row r="37" spans="1:3" ht="12.75">
      <c r="A37" s="7">
        <v>36557</v>
      </c>
      <c r="B37" s="19">
        <v>31</v>
      </c>
      <c r="C37" s="19">
        <v>16</v>
      </c>
    </row>
    <row r="38" spans="1:3" ht="12.75">
      <c r="A38" s="7">
        <v>36586</v>
      </c>
      <c r="B38" s="19">
        <v>35</v>
      </c>
      <c r="C38" s="19">
        <v>26</v>
      </c>
    </row>
    <row r="39" spans="1:3" ht="12.75">
      <c r="A39" s="7">
        <v>36617</v>
      </c>
      <c r="B39" s="19">
        <v>52</v>
      </c>
      <c r="C39" s="19">
        <v>22</v>
      </c>
    </row>
    <row r="40" spans="1:3" ht="12.75">
      <c r="A40" s="7">
        <v>36647</v>
      </c>
      <c r="B40" s="19">
        <v>71</v>
      </c>
      <c r="C40" s="19">
        <v>16</v>
      </c>
    </row>
    <row r="41" spans="1:3" ht="12.75">
      <c r="A41" s="7">
        <v>36678</v>
      </c>
      <c r="B41" s="19">
        <v>56</v>
      </c>
      <c r="C41" s="19">
        <v>27</v>
      </c>
    </row>
    <row r="42" spans="1:3" ht="12.75">
      <c r="A42" s="7">
        <v>36708</v>
      </c>
      <c r="B42" s="19">
        <v>54</v>
      </c>
      <c r="C42" s="19">
        <v>43</v>
      </c>
    </row>
    <row r="43" spans="1:3" ht="12.75">
      <c r="A43" s="7">
        <v>36739</v>
      </c>
      <c r="B43" s="19">
        <v>62</v>
      </c>
      <c r="C43" s="19">
        <v>31</v>
      </c>
    </row>
    <row r="44" spans="1:3" ht="12.75">
      <c r="A44" s="7">
        <v>36770</v>
      </c>
      <c r="B44" s="19">
        <v>61</v>
      </c>
      <c r="C44" s="19">
        <v>22</v>
      </c>
    </row>
    <row r="45" spans="1:3" ht="12.75">
      <c r="A45" s="7">
        <v>36800</v>
      </c>
      <c r="B45" s="19">
        <v>70</v>
      </c>
      <c r="C45" s="19">
        <v>19</v>
      </c>
    </row>
    <row r="46" spans="1:3" ht="12.75">
      <c r="A46" s="7">
        <v>36831</v>
      </c>
      <c r="B46" s="19">
        <v>45</v>
      </c>
      <c r="C46" s="19">
        <v>23</v>
      </c>
    </row>
    <row r="47" spans="1:3" ht="12.75">
      <c r="A47" s="7">
        <v>36861</v>
      </c>
      <c r="B47" s="19">
        <v>46</v>
      </c>
      <c r="C47" s="19">
        <v>21</v>
      </c>
    </row>
    <row r="48" spans="1:6" ht="12.75">
      <c r="A48" s="7">
        <v>36892</v>
      </c>
      <c r="B48" s="19">
        <v>41</v>
      </c>
      <c r="C48" s="19">
        <v>30</v>
      </c>
      <c r="E48" s="19"/>
      <c r="F48" s="19"/>
    </row>
    <row r="49" spans="1:3" ht="12.75">
      <c r="A49" s="7">
        <v>36923</v>
      </c>
      <c r="B49" s="19">
        <v>46</v>
      </c>
      <c r="C49" s="19">
        <v>31</v>
      </c>
    </row>
    <row r="50" spans="1:3" ht="12.75">
      <c r="A50" s="7">
        <v>36951</v>
      </c>
      <c r="B50" s="19">
        <v>46</v>
      </c>
      <c r="C50" s="19">
        <v>27</v>
      </c>
    </row>
    <row r="51" spans="1:3" ht="12.75">
      <c r="A51" s="7">
        <v>36982</v>
      </c>
      <c r="B51" s="19">
        <v>54</v>
      </c>
      <c r="C51" s="19">
        <v>19</v>
      </c>
    </row>
    <row r="52" spans="1:3" ht="12.75">
      <c r="A52" s="7">
        <v>37012</v>
      </c>
      <c r="B52" s="19">
        <v>58</v>
      </c>
      <c r="C52" s="19">
        <v>32</v>
      </c>
    </row>
    <row r="53" spans="1:3" ht="12.75">
      <c r="A53" s="7">
        <v>37043</v>
      </c>
      <c r="B53" s="19">
        <v>58</v>
      </c>
      <c r="C53" s="19">
        <v>25</v>
      </c>
    </row>
    <row r="54" spans="1:3" ht="12.75">
      <c r="A54" s="7">
        <v>37073</v>
      </c>
      <c r="B54" s="19">
        <v>63</v>
      </c>
      <c r="C54" s="19">
        <v>28</v>
      </c>
    </row>
    <row r="55" spans="1:3" ht="12.75">
      <c r="A55" s="7">
        <v>37104</v>
      </c>
      <c r="B55" s="19">
        <v>79</v>
      </c>
      <c r="C55" s="19">
        <v>18</v>
      </c>
    </row>
    <row r="56" spans="1:3" ht="12.75">
      <c r="A56" s="7">
        <v>37135</v>
      </c>
      <c r="B56" s="19">
        <v>58</v>
      </c>
      <c r="C56" s="19">
        <v>19</v>
      </c>
    </row>
    <row r="57" spans="1:3" ht="12.75">
      <c r="A57" s="7">
        <v>37165</v>
      </c>
      <c r="B57" s="19">
        <v>49</v>
      </c>
      <c r="C57" s="19">
        <v>25</v>
      </c>
    </row>
    <row r="58" spans="1:3" ht="12.75">
      <c r="A58" s="7">
        <v>37196</v>
      </c>
      <c r="B58" s="19">
        <v>54</v>
      </c>
      <c r="C58" s="19">
        <v>20</v>
      </c>
    </row>
    <row r="59" spans="1:3" ht="12.75">
      <c r="A59" s="7">
        <v>37226</v>
      </c>
      <c r="B59" s="19">
        <v>50</v>
      </c>
      <c r="C59" s="19">
        <v>41</v>
      </c>
    </row>
    <row r="60" spans="1:6" ht="12.75">
      <c r="A60" s="7">
        <v>37257</v>
      </c>
      <c r="B60" s="19">
        <v>62</v>
      </c>
      <c r="C60" s="19">
        <v>20</v>
      </c>
      <c r="E60" s="19"/>
      <c r="F60" s="19"/>
    </row>
    <row r="61" spans="1:3" ht="12.75">
      <c r="A61" s="7">
        <v>37288</v>
      </c>
      <c r="B61" s="19">
        <v>44</v>
      </c>
      <c r="C61" s="19">
        <v>20</v>
      </c>
    </row>
    <row r="62" spans="1:3" ht="12.75">
      <c r="A62" s="7">
        <v>37316</v>
      </c>
      <c r="B62" s="19">
        <v>56</v>
      </c>
      <c r="C62" s="19">
        <v>21</v>
      </c>
    </row>
    <row r="63" spans="1:3" ht="12.75">
      <c r="A63" s="7">
        <v>37347</v>
      </c>
      <c r="B63" s="19">
        <v>58</v>
      </c>
      <c r="C63" s="19">
        <v>17</v>
      </c>
    </row>
    <row r="64" spans="1:3" ht="12.75">
      <c r="A64" s="7">
        <v>37377</v>
      </c>
      <c r="B64" s="19">
        <v>63</v>
      </c>
      <c r="C64" s="19">
        <v>22</v>
      </c>
    </row>
    <row r="65" spans="1:3" ht="12.75">
      <c r="A65" s="7">
        <v>37408</v>
      </c>
      <c r="B65" s="19">
        <v>63</v>
      </c>
      <c r="C65" s="19">
        <v>23</v>
      </c>
    </row>
    <row r="66" spans="1:3" ht="12.75">
      <c r="A66" s="7">
        <v>37438</v>
      </c>
      <c r="B66" s="19">
        <v>58</v>
      </c>
      <c r="C66" s="19">
        <v>41</v>
      </c>
    </row>
    <row r="67" spans="1:3" ht="12.75">
      <c r="A67" s="7">
        <v>37469</v>
      </c>
      <c r="B67" s="19">
        <v>63</v>
      </c>
      <c r="C67" s="19">
        <v>28</v>
      </c>
    </row>
    <row r="68" spans="1:3" ht="12.75">
      <c r="A68" s="7">
        <v>37500</v>
      </c>
      <c r="B68" s="19">
        <v>54</v>
      </c>
      <c r="C68" s="19">
        <v>19</v>
      </c>
    </row>
    <row r="69" spans="1:3" ht="12.75">
      <c r="A69" s="7">
        <v>37530</v>
      </c>
      <c r="B69" s="19">
        <v>68</v>
      </c>
      <c r="C69" s="19">
        <v>16</v>
      </c>
    </row>
    <row r="70" spans="1:3" ht="12.75">
      <c r="A70" s="7">
        <v>37561</v>
      </c>
      <c r="B70" s="19">
        <v>46</v>
      </c>
      <c r="C70" s="19">
        <v>19</v>
      </c>
    </row>
    <row r="71" spans="1:3" ht="12.75">
      <c r="A71" s="7">
        <v>37591</v>
      </c>
      <c r="B71" s="19">
        <v>45</v>
      </c>
      <c r="C71" s="19">
        <v>25</v>
      </c>
    </row>
    <row r="72" spans="1:6" ht="12.75">
      <c r="A72" s="7">
        <v>37622</v>
      </c>
      <c r="B72" s="19">
        <v>41</v>
      </c>
      <c r="C72" s="19">
        <v>24</v>
      </c>
      <c r="E72" s="19"/>
      <c r="F72" s="19"/>
    </row>
    <row r="73" spans="1:3" ht="12.75">
      <c r="A73" s="7">
        <v>37653</v>
      </c>
      <c r="B73" s="19">
        <v>45</v>
      </c>
      <c r="C73" s="19">
        <v>18</v>
      </c>
    </row>
    <row r="74" spans="1:3" ht="12.75">
      <c r="A74" s="7">
        <v>37681</v>
      </c>
      <c r="B74" s="19">
        <v>45</v>
      </c>
      <c r="C74" s="19">
        <v>16</v>
      </c>
    </row>
    <row r="75" spans="1:3" ht="12.75">
      <c r="A75" s="7">
        <v>37712</v>
      </c>
      <c r="B75" s="19">
        <v>48</v>
      </c>
      <c r="C75" s="19">
        <v>23</v>
      </c>
    </row>
    <row r="76" spans="1:3" ht="12.75">
      <c r="A76" s="7">
        <v>37742</v>
      </c>
      <c r="B76" s="19">
        <v>58</v>
      </c>
      <c r="C76" s="19">
        <v>17</v>
      </c>
    </row>
    <row r="77" spans="1:3" ht="12.75">
      <c r="A77" s="7">
        <v>37773</v>
      </c>
      <c r="B77" s="19">
        <v>51</v>
      </c>
      <c r="C77" s="19">
        <v>22</v>
      </c>
    </row>
    <row r="78" spans="1:3" ht="12.75">
      <c r="A78" s="7">
        <v>37803</v>
      </c>
      <c r="B78" s="19">
        <v>52</v>
      </c>
      <c r="C78" s="19">
        <v>17</v>
      </c>
    </row>
    <row r="79" spans="1:3" ht="12.75">
      <c r="A79" s="7">
        <v>37834</v>
      </c>
      <c r="B79" s="19">
        <v>56</v>
      </c>
      <c r="C79" s="19">
        <v>24</v>
      </c>
    </row>
    <row r="80" spans="1:3" ht="12.75">
      <c r="A80" s="7">
        <v>37865</v>
      </c>
      <c r="B80" s="19">
        <v>64</v>
      </c>
      <c r="C80" s="19">
        <v>20</v>
      </c>
    </row>
    <row r="81" spans="1:3" ht="12.75">
      <c r="A81" s="7">
        <v>37895</v>
      </c>
      <c r="B81" s="19">
        <v>64</v>
      </c>
      <c r="C81" s="19">
        <v>27</v>
      </c>
    </row>
    <row r="82" spans="1:3" ht="12.75">
      <c r="A82" s="7">
        <v>37926</v>
      </c>
      <c r="B82" s="19">
        <v>47</v>
      </c>
      <c r="C82" s="19">
        <v>21</v>
      </c>
    </row>
    <row r="83" spans="1:3" ht="12.75">
      <c r="A83" s="7">
        <v>37956</v>
      </c>
      <c r="B83" s="19">
        <v>47</v>
      </c>
      <c r="C83" s="19">
        <v>18</v>
      </c>
    </row>
    <row r="84" spans="1:6" ht="12.75">
      <c r="A84" s="7">
        <v>37987</v>
      </c>
      <c r="B84" s="19">
        <v>45</v>
      </c>
      <c r="C84" s="19">
        <v>29</v>
      </c>
      <c r="E84" s="19"/>
      <c r="F84" s="19"/>
    </row>
    <row r="85" spans="1:3" ht="12.75">
      <c r="A85" s="7">
        <v>38018</v>
      </c>
      <c r="B85" s="19">
        <v>49</v>
      </c>
      <c r="C85" s="19">
        <v>18</v>
      </c>
    </row>
    <row r="86" spans="1:3" ht="12.75">
      <c r="A86" s="7">
        <v>38047</v>
      </c>
      <c r="B86" s="19">
        <v>42</v>
      </c>
      <c r="C86" s="19">
        <v>22</v>
      </c>
    </row>
    <row r="87" spans="1:3" ht="12.75">
      <c r="A87" s="7">
        <v>38078</v>
      </c>
      <c r="B87" s="19">
        <v>37</v>
      </c>
      <c r="C87" s="19">
        <v>23</v>
      </c>
    </row>
    <row r="88" spans="1:3" ht="12.75">
      <c r="A88" s="7">
        <v>38108</v>
      </c>
      <c r="B88" s="19">
        <v>62</v>
      </c>
      <c r="C88" s="19">
        <v>26</v>
      </c>
    </row>
    <row r="89" spans="1:3" ht="12.75">
      <c r="A89" s="7">
        <v>38139</v>
      </c>
      <c r="B89" s="19">
        <v>60</v>
      </c>
      <c r="C89" s="19">
        <v>21</v>
      </c>
    </row>
    <row r="90" spans="1:3" ht="12.75">
      <c r="A90" s="7">
        <v>38169</v>
      </c>
      <c r="B90" s="19">
        <v>61</v>
      </c>
      <c r="C90" s="19">
        <v>15</v>
      </c>
    </row>
    <row r="91" spans="1:3" ht="12.75">
      <c r="A91" s="7">
        <v>38200</v>
      </c>
      <c r="B91" s="19">
        <v>62</v>
      </c>
      <c r="C91" s="19">
        <v>23</v>
      </c>
    </row>
    <row r="92" spans="1:3" ht="12.75">
      <c r="A92" s="7">
        <v>38231</v>
      </c>
      <c r="B92" s="19">
        <v>62</v>
      </c>
      <c r="C92" s="19">
        <v>14</v>
      </c>
    </row>
    <row r="93" spans="1:3" ht="12.75">
      <c r="A93" s="7">
        <v>38261</v>
      </c>
      <c r="B93" s="19">
        <v>59</v>
      </c>
      <c r="C93" s="19">
        <v>14</v>
      </c>
    </row>
    <row r="94" spans="1:3" ht="12.75">
      <c r="A94" s="7">
        <v>38292</v>
      </c>
      <c r="B94" s="19">
        <v>55</v>
      </c>
      <c r="C94" s="19">
        <v>24</v>
      </c>
    </row>
    <row r="95" spans="1:3" ht="12.75">
      <c r="A95" s="7">
        <v>38322</v>
      </c>
      <c r="B95" s="19">
        <v>43</v>
      </c>
      <c r="C95" s="19">
        <v>25</v>
      </c>
    </row>
    <row r="96" spans="1:6" ht="12.75">
      <c r="A96" s="7">
        <v>38353</v>
      </c>
      <c r="B96" s="19">
        <v>56</v>
      </c>
      <c r="C96" s="19">
        <v>17</v>
      </c>
      <c r="E96" s="19"/>
      <c r="F96" s="19"/>
    </row>
    <row r="97" spans="1:3" ht="12.75">
      <c r="A97" s="7">
        <v>38384</v>
      </c>
      <c r="B97" s="19">
        <v>51</v>
      </c>
      <c r="C97" s="19">
        <v>22</v>
      </c>
    </row>
    <row r="98" spans="1:3" ht="12.75">
      <c r="A98" s="7">
        <v>38412</v>
      </c>
      <c r="B98" s="19">
        <v>42</v>
      </c>
      <c r="C98" s="19">
        <v>25</v>
      </c>
    </row>
    <row r="99" spans="1:3" ht="12.75">
      <c r="A99" s="7">
        <v>38443</v>
      </c>
      <c r="B99" s="19">
        <v>52</v>
      </c>
      <c r="C99" s="19">
        <v>25</v>
      </c>
    </row>
    <row r="100" spans="1:3" ht="12.75">
      <c r="A100" s="7">
        <v>38473</v>
      </c>
      <c r="B100" s="19">
        <v>73</v>
      </c>
      <c r="C100" s="19">
        <v>22</v>
      </c>
    </row>
    <row r="101" spans="1:3" ht="12.75">
      <c r="A101" s="7">
        <v>38504</v>
      </c>
      <c r="B101" s="19">
        <v>47</v>
      </c>
      <c r="C101" s="19">
        <v>16</v>
      </c>
    </row>
    <row r="102" spans="1:3" ht="12.75">
      <c r="A102" s="7">
        <v>38534</v>
      </c>
      <c r="B102" s="19">
        <v>64</v>
      </c>
      <c r="C102" s="19">
        <v>23</v>
      </c>
    </row>
    <row r="103" spans="1:3" ht="12.75">
      <c r="A103" s="7">
        <v>38565</v>
      </c>
      <c r="B103" s="19">
        <v>45</v>
      </c>
      <c r="C103" s="19">
        <v>22</v>
      </c>
    </row>
    <row r="104" spans="1:3" ht="12.75">
      <c r="A104" s="7">
        <v>38596</v>
      </c>
      <c r="B104" s="19">
        <v>67</v>
      </c>
      <c r="C104" s="19">
        <v>17</v>
      </c>
    </row>
    <row r="105" spans="1:3" ht="12.75">
      <c r="A105" s="7">
        <v>38626</v>
      </c>
      <c r="B105" s="19">
        <v>39</v>
      </c>
      <c r="C105" s="19">
        <v>18</v>
      </c>
    </row>
    <row r="106" spans="1:3" ht="12.75">
      <c r="A106" s="7">
        <v>38657</v>
      </c>
      <c r="B106" s="19">
        <v>48</v>
      </c>
      <c r="C106" s="19">
        <v>28</v>
      </c>
    </row>
    <row r="107" spans="1:3" ht="12.75">
      <c r="A107" s="7">
        <v>38687</v>
      </c>
      <c r="B107" s="19">
        <v>43</v>
      </c>
      <c r="C107" s="19">
        <v>22</v>
      </c>
    </row>
    <row r="108" spans="1:6" ht="12.75">
      <c r="A108" s="7">
        <v>38718</v>
      </c>
      <c r="B108" s="19">
        <v>35</v>
      </c>
      <c r="C108" s="19">
        <v>17</v>
      </c>
      <c r="E108" s="19"/>
      <c r="F108" s="19"/>
    </row>
    <row r="109" spans="1:3" ht="12.75">
      <c r="A109" s="7">
        <v>38749</v>
      </c>
      <c r="B109" s="19">
        <v>38</v>
      </c>
      <c r="C109" s="19">
        <v>25</v>
      </c>
    </row>
    <row r="110" spans="1:3" ht="12.75">
      <c r="A110" s="7">
        <v>38777</v>
      </c>
      <c r="B110" s="19">
        <v>54</v>
      </c>
      <c r="C110" s="19">
        <v>16</v>
      </c>
    </row>
    <row r="111" spans="1:3" ht="12.75">
      <c r="A111" s="7">
        <v>38808</v>
      </c>
      <c r="B111" s="19">
        <v>53</v>
      </c>
      <c r="C111" s="19">
        <v>29</v>
      </c>
    </row>
    <row r="112" spans="1:3" ht="12.75">
      <c r="A112" s="7">
        <v>38838</v>
      </c>
      <c r="B112" s="19">
        <v>47</v>
      </c>
      <c r="C112" s="19">
        <v>30</v>
      </c>
    </row>
    <row r="113" spans="1:3" ht="12.75">
      <c r="A113" s="7">
        <v>38869</v>
      </c>
      <c r="B113" s="19">
        <v>59</v>
      </c>
      <c r="C113" s="19">
        <v>18</v>
      </c>
    </row>
    <row r="114" spans="1:3" ht="12.75">
      <c r="A114" s="7">
        <v>38899</v>
      </c>
      <c r="B114" s="19">
        <v>64</v>
      </c>
      <c r="C114" s="19">
        <v>22</v>
      </c>
    </row>
    <row r="115" spans="1:3" ht="12.75">
      <c r="A115" s="7">
        <v>38930</v>
      </c>
      <c r="B115" s="19">
        <v>80</v>
      </c>
      <c r="C115" s="19">
        <v>18</v>
      </c>
    </row>
    <row r="116" spans="1:3" ht="12.75">
      <c r="A116" s="7">
        <v>38961</v>
      </c>
      <c r="B116" s="19">
        <v>52</v>
      </c>
      <c r="C116" s="19">
        <v>22</v>
      </c>
    </row>
    <row r="117" spans="1:3" ht="12.75">
      <c r="A117" s="7">
        <v>38991</v>
      </c>
      <c r="B117" s="19">
        <v>58</v>
      </c>
      <c r="C117" s="19">
        <v>12</v>
      </c>
    </row>
    <row r="118" spans="1:3" ht="12.75">
      <c r="A118" s="7">
        <v>39022</v>
      </c>
      <c r="B118" s="19">
        <v>49</v>
      </c>
      <c r="C118" s="19">
        <v>32</v>
      </c>
    </row>
    <row r="119" spans="1:3" ht="12.75">
      <c r="A119" s="7">
        <v>39052</v>
      </c>
      <c r="B119" s="19">
        <v>49</v>
      </c>
      <c r="C119" s="19">
        <v>24</v>
      </c>
    </row>
    <row r="120" spans="1:6" ht="12.75">
      <c r="A120" s="7">
        <v>39083</v>
      </c>
      <c r="B120" s="19">
        <v>50</v>
      </c>
      <c r="C120" s="19">
        <v>16</v>
      </c>
      <c r="E120" s="19"/>
      <c r="F120" s="19"/>
    </row>
    <row r="121" spans="1:3" ht="12.75">
      <c r="A121" s="7">
        <v>39114</v>
      </c>
      <c r="B121" s="19">
        <v>28</v>
      </c>
      <c r="C121" s="19">
        <v>20</v>
      </c>
    </row>
    <row r="122" spans="1:3" ht="12.75">
      <c r="A122" s="7">
        <v>39142</v>
      </c>
      <c r="B122" s="19">
        <v>47</v>
      </c>
      <c r="C122" s="19">
        <v>18</v>
      </c>
    </row>
    <row r="123" spans="1:3" ht="12.75">
      <c r="A123" s="7">
        <v>39173</v>
      </c>
      <c r="B123" s="19">
        <v>47</v>
      </c>
      <c r="C123" s="19">
        <v>14</v>
      </c>
    </row>
    <row r="124" spans="1:3" ht="12.75">
      <c r="A124" s="7">
        <v>39203</v>
      </c>
      <c r="B124" s="19">
        <v>50</v>
      </c>
      <c r="C124" s="19">
        <v>19</v>
      </c>
    </row>
    <row r="125" spans="1:3" ht="12.75">
      <c r="A125" s="7">
        <v>39234</v>
      </c>
      <c r="B125" s="19">
        <v>53</v>
      </c>
      <c r="C125" s="19">
        <v>23</v>
      </c>
    </row>
    <row r="126" spans="1:3" ht="12.75">
      <c r="A126" s="7">
        <v>39264</v>
      </c>
      <c r="B126" s="19">
        <v>63</v>
      </c>
      <c r="C126" s="19">
        <v>18</v>
      </c>
    </row>
    <row r="127" spans="1:3" ht="12.75">
      <c r="A127" s="7">
        <v>39295</v>
      </c>
      <c r="B127" s="19">
        <v>62</v>
      </c>
      <c r="C127" s="19">
        <v>25</v>
      </c>
    </row>
    <row r="128" spans="1:3" ht="12.75">
      <c r="A128" s="7">
        <v>39326</v>
      </c>
      <c r="B128" s="19">
        <v>60</v>
      </c>
      <c r="C128" s="19">
        <v>22</v>
      </c>
    </row>
    <row r="129" spans="1:3" ht="12.75">
      <c r="A129" s="7">
        <v>39356</v>
      </c>
      <c r="B129" s="19">
        <v>66</v>
      </c>
      <c r="C129" s="19">
        <v>18</v>
      </c>
    </row>
    <row r="130" spans="1:3" ht="12.75">
      <c r="A130" s="7">
        <v>39387</v>
      </c>
      <c r="B130" s="19">
        <v>49</v>
      </c>
      <c r="C130" s="19">
        <v>12</v>
      </c>
    </row>
    <row r="131" spans="1:3" ht="12.75">
      <c r="A131" s="7">
        <v>39417</v>
      </c>
      <c r="B131" s="19">
        <v>50</v>
      </c>
      <c r="C131" s="19">
        <v>21</v>
      </c>
    </row>
    <row r="132" spans="1:6" ht="12.75">
      <c r="A132" s="7">
        <v>39448</v>
      </c>
      <c r="B132" s="19">
        <v>33</v>
      </c>
      <c r="C132" s="19">
        <v>20</v>
      </c>
      <c r="E132" s="19"/>
      <c r="F132" s="19"/>
    </row>
    <row r="133" spans="1:3" ht="12.75">
      <c r="A133" s="7">
        <v>39479</v>
      </c>
      <c r="B133" s="19">
        <v>38</v>
      </c>
      <c r="C133" s="19">
        <v>11</v>
      </c>
    </row>
    <row r="134" spans="1:3" ht="12.75">
      <c r="A134" s="7">
        <v>39508</v>
      </c>
      <c r="B134" s="19">
        <v>48</v>
      </c>
      <c r="C134" s="19">
        <v>5</v>
      </c>
    </row>
    <row r="135" spans="1:3" ht="12.75">
      <c r="A135" s="7">
        <v>39539</v>
      </c>
      <c r="B135" s="19">
        <v>46</v>
      </c>
      <c r="C135" s="19">
        <v>15</v>
      </c>
    </row>
    <row r="136" spans="1:3" ht="12.75">
      <c r="A136" s="7">
        <v>39569</v>
      </c>
      <c r="B136" s="19">
        <v>67</v>
      </c>
      <c r="C136" s="19">
        <v>11</v>
      </c>
    </row>
    <row r="137" spans="1:3" ht="12.75">
      <c r="A137" s="7">
        <v>39600</v>
      </c>
      <c r="B137" s="19">
        <v>47</v>
      </c>
      <c r="C137" s="19">
        <v>31</v>
      </c>
    </row>
    <row r="138" spans="1:3" ht="12.75">
      <c r="A138" s="7">
        <v>39630</v>
      </c>
      <c r="B138" s="19">
        <v>48</v>
      </c>
      <c r="C138" s="19">
        <v>21</v>
      </c>
    </row>
    <row r="139" spans="1:3" ht="12.75">
      <c r="A139" s="7">
        <v>39661</v>
      </c>
      <c r="B139" s="19">
        <v>73</v>
      </c>
      <c r="C139" s="19">
        <v>22</v>
      </c>
    </row>
    <row r="140" spans="1:3" ht="12.75">
      <c r="A140" s="7">
        <v>39692</v>
      </c>
      <c r="B140" s="19">
        <v>72</v>
      </c>
      <c r="C140" s="19">
        <v>16</v>
      </c>
    </row>
    <row r="141" spans="1:3" ht="12.75">
      <c r="A141" s="7">
        <v>39722</v>
      </c>
      <c r="B141" s="19">
        <v>51</v>
      </c>
      <c r="C141" s="19">
        <v>13</v>
      </c>
    </row>
    <row r="142" spans="1:3" ht="12.75">
      <c r="A142" s="7">
        <v>39753</v>
      </c>
      <c r="B142" s="19">
        <v>46</v>
      </c>
      <c r="C142" s="19">
        <v>21</v>
      </c>
    </row>
    <row r="143" spans="1:3" ht="12.75">
      <c r="A143" s="7">
        <v>39783</v>
      </c>
      <c r="B143" s="19">
        <v>37</v>
      </c>
      <c r="C143" s="19">
        <v>11</v>
      </c>
    </row>
    <row r="144" spans="1:6" ht="12.75">
      <c r="A144" s="7">
        <v>39814</v>
      </c>
      <c r="B144" s="19">
        <v>25</v>
      </c>
      <c r="C144" s="19">
        <v>15</v>
      </c>
      <c r="E144" s="19"/>
      <c r="F144" s="19"/>
    </row>
    <row r="145" spans="1:3" ht="12.75">
      <c r="A145" s="7">
        <v>39845</v>
      </c>
      <c r="B145" s="19">
        <v>43</v>
      </c>
      <c r="C145" s="19">
        <v>5</v>
      </c>
    </row>
    <row r="146" spans="1:3" ht="12.75">
      <c r="A146" s="7">
        <v>39873</v>
      </c>
      <c r="B146" s="19">
        <v>46</v>
      </c>
      <c r="C146" s="19">
        <v>11</v>
      </c>
    </row>
    <row r="147" spans="1:3" ht="12.75">
      <c r="A147" s="7">
        <v>39904</v>
      </c>
      <c r="B147" s="19">
        <v>46</v>
      </c>
      <c r="C147" s="19">
        <v>7</v>
      </c>
    </row>
    <row r="148" spans="1:3" ht="12.75">
      <c r="A148" s="7">
        <v>39934</v>
      </c>
      <c r="B148" s="19">
        <v>45</v>
      </c>
      <c r="C148" s="19">
        <v>11</v>
      </c>
    </row>
    <row r="149" spans="1:3" ht="12.75">
      <c r="A149" s="7">
        <v>39965</v>
      </c>
      <c r="B149" s="19">
        <v>44</v>
      </c>
      <c r="C149" s="19">
        <v>13</v>
      </c>
    </row>
    <row r="150" spans="1:3" ht="12.75">
      <c r="A150" s="7">
        <v>39995</v>
      </c>
      <c r="B150" s="19">
        <v>60</v>
      </c>
      <c r="C150" s="19">
        <v>25</v>
      </c>
    </row>
    <row r="151" spans="1:3" ht="12.75">
      <c r="A151" s="7">
        <v>40026</v>
      </c>
      <c r="B151" s="19">
        <v>49</v>
      </c>
      <c r="C151" s="19">
        <v>11</v>
      </c>
    </row>
    <row r="152" spans="1:3" ht="12.75">
      <c r="A152" s="7">
        <v>40057</v>
      </c>
      <c r="B152" s="19">
        <v>59</v>
      </c>
      <c r="C152" s="19">
        <v>14</v>
      </c>
    </row>
    <row r="153" spans="1:3" ht="12.75">
      <c r="A153" s="7">
        <v>40087</v>
      </c>
      <c r="B153" s="19">
        <v>41</v>
      </c>
      <c r="C153" s="19">
        <v>14</v>
      </c>
    </row>
    <row r="154" spans="1:3" ht="12.75">
      <c r="A154" s="7">
        <v>40118</v>
      </c>
      <c r="B154" s="19">
        <v>38</v>
      </c>
      <c r="C154" s="19">
        <v>14</v>
      </c>
    </row>
    <row r="155" spans="1:3" ht="12.75">
      <c r="A155" s="7">
        <v>40148</v>
      </c>
      <c r="B155" s="19">
        <v>39</v>
      </c>
      <c r="C155" s="19">
        <v>21</v>
      </c>
    </row>
    <row r="156" spans="1:6" ht="12.75">
      <c r="A156" s="7">
        <v>40179</v>
      </c>
      <c r="B156" s="19">
        <v>31</v>
      </c>
      <c r="C156" s="19">
        <v>11</v>
      </c>
      <c r="E156" s="19"/>
      <c r="F156" s="19"/>
    </row>
    <row r="157" spans="1:3" ht="12.75">
      <c r="A157" s="7">
        <v>40210</v>
      </c>
      <c r="B157" s="19">
        <v>38</v>
      </c>
      <c r="C157" s="19">
        <v>11</v>
      </c>
    </row>
    <row r="158" spans="1:3" ht="12.75">
      <c r="A158" s="7">
        <v>40238</v>
      </c>
      <c r="B158" s="19">
        <v>42</v>
      </c>
      <c r="C158" s="19">
        <v>16</v>
      </c>
    </row>
    <row r="159" spans="1:3" ht="12.75">
      <c r="A159" s="7">
        <v>40269</v>
      </c>
      <c r="B159" s="19">
        <v>43</v>
      </c>
      <c r="C159" s="19">
        <v>12</v>
      </c>
    </row>
    <row r="160" spans="1:3" ht="12.75">
      <c r="A160" s="7">
        <v>40299</v>
      </c>
      <c r="B160" s="19">
        <v>69</v>
      </c>
      <c r="C160" s="19">
        <v>6</v>
      </c>
    </row>
    <row r="161" spans="1:3" ht="12.75">
      <c r="A161" s="7">
        <v>40330</v>
      </c>
      <c r="B161" s="19">
        <v>62</v>
      </c>
      <c r="C161" s="19">
        <v>11</v>
      </c>
    </row>
    <row r="162" spans="1:3" ht="12.75">
      <c r="A162" s="7">
        <v>40360</v>
      </c>
      <c r="B162" s="19">
        <v>67</v>
      </c>
      <c r="C162" s="19">
        <v>10</v>
      </c>
    </row>
    <row r="163" spans="1:3" ht="12.75">
      <c r="A163" s="7">
        <v>40391</v>
      </c>
      <c r="B163" s="19">
        <v>50</v>
      </c>
      <c r="C163" s="19">
        <v>12</v>
      </c>
    </row>
    <row r="164" spans="1:3" ht="12.75">
      <c r="A164" s="7">
        <v>40422</v>
      </c>
      <c r="B164" s="19">
        <v>55</v>
      </c>
      <c r="C164" s="19">
        <v>11</v>
      </c>
    </row>
    <row r="165" spans="1:3" ht="12.75">
      <c r="A165" s="7">
        <v>40452</v>
      </c>
      <c r="B165" s="19">
        <v>57</v>
      </c>
      <c r="C165" s="19">
        <v>16</v>
      </c>
    </row>
    <row r="166" spans="1:3" ht="12.75">
      <c r="A166" s="7">
        <v>40483</v>
      </c>
      <c r="B166" s="19">
        <v>41</v>
      </c>
      <c r="C166" s="19">
        <v>7</v>
      </c>
    </row>
    <row r="167" spans="1:3" ht="12.75">
      <c r="A167" s="7">
        <v>40513</v>
      </c>
      <c r="B167" s="19">
        <v>38</v>
      </c>
      <c r="C167" s="19">
        <v>11</v>
      </c>
    </row>
    <row r="168" spans="1:6" ht="12.75">
      <c r="A168" s="7">
        <v>40544</v>
      </c>
      <c r="B168" s="19">
        <v>37</v>
      </c>
      <c r="C168" s="19">
        <v>14</v>
      </c>
      <c r="E168" s="19"/>
      <c r="F168" s="19"/>
    </row>
    <row r="169" spans="1:3" ht="12.75">
      <c r="A169" s="7">
        <v>40575</v>
      </c>
      <c r="B169" s="19">
        <v>34</v>
      </c>
      <c r="C169" s="19">
        <v>13</v>
      </c>
    </row>
    <row r="170" spans="1:3" ht="12.75">
      <c r="A170" s="7">
        <v>40603</v>
      </c>
      <c r="B170" s="19">
        <v>38</v>
      </c>
      <c r="C170" s="19">
        <v>7</v>
      </c>
    </row>
    <row r="171" spans="1:3" ht="12.75">
      <c r="A171" s="7">
        <v>40634</v>
      </c>
      <c r="B171" s="19">
        <v>59</v>
      </c>
      <c r="C171" s="19">
        <v>4</v>
      </c>
    </row>
    <row r="172" spans="1:3" ht="12.75">
      <c r="A172" s="7">
        <v>40664</v>
      </c>
      <c r="B172" s="19">
        <v>50</v>
      </c>
      <c r="C172" s="19">
        <v>14</v>
      </c>
    </row>
    <row r="173" spans="1:3" ht="12.75">
      <c r="A173" s="7">
        <v>40695</v>
      </c>
      <c r="B173" s="19">
        <v>51</v>
      </c>
      <c r="C173" s="19">
        <v>13</v>
      </c>
    </row>
    <row r="174" spans="1:3" ht="12.75">
      <c r="A174" s="7">
        <v>40725</v>
      </c>
      <c r="B174" s="19">
        <v>51</v>
      </c>
      <c r="C174" s="19">
        <v>10</v>
      </c>
    </row>
    <row r="175" spans="1:3" ht="12.75">
      <c r="A175" s="7">
        <v>40756</v>
      </c>
      <c r="B175" s="19">
        <v>55</v>
      </c>
      <c r="C175" s="19">
        <v>10</v>
      </c>
    </row>
    <row r="176" spans="1:3" ht="12.75">
      <c r="A176" s="7">
        <v>40787</v>
      </c>
      <c r="B176" s="19">
        <v>47</v>
      </c>
      <c r="C176" s="19">
        <v>9</v>
      </c>
    </row>
    <row r="177" spans="1:3" ht="12.75">
      <c r="A177" s="7">
        <v>40817</v>
      </c>
      <c r="B177" s="19">
        <v>54</v>
      </c>
      <c r="C177" s="19">
        <v>13</v>
      </c>
    </row>
    <row r="178" spans="1:3" ht="12.75">
      <c r="A178" s="7">
        <v>40848</v>
      </c>
      <c r="B178" s="19">
        <v>37</v>
      </c>
      <c r="C178" s="19">
        <v>14</v>
      </c>
    </row>
    <row r="179" spans="1:3" ht="12.75">
      <c r="A179" s="7">
        <v>40878</v>
      </c>
      <c r="B179" s="19">
        <v>43</v>
      </c>
      <c r="C179" s="19">
        <v>15</v>
      </c>
    </row>
    <row r="180" spans="1:3" ht="12.75">
      <c r="A180" s="7">
        <v>40909</v>
      </c>
      <c r="B180" s="19">
        <v>36</v>
      </c>
      <c r="C180" s="19">
        <v>17</v>
      </c>
    </row>
    <row r="181" spans="1:3" ht="12.75">
      <c r="A181" s="7">
        <v>40940</v>
      </c>
      <c r="B181" s="19">
        <v>38</v>
      </c>
      <c r="C181" s="19">
        <v>14</v>
      </c>
    </row>
    <row r="182" spans="1:3" ht="12.75">
      <c r="A182" s="7">
        <v>40969</v>
      </c>
      <c r="B182" s="19">
        <v>50</v>
      </c>
      <c r="C182" s="19">
        <v>11</v>
      </c>
    </row>
    <row r="183" spans="1:3" ht="12.75">
      <c r="A183" s="7">
        <v>41000</v>
      </c>
      <c r="B183" s="19">
        <v>49</v>
      </c>
      <c r="C183" s="19">
        <v>10</v>
      </c>
    </row>
    <row r="184" spans="1:3" ht="12.75">
      <c r="A184" s="7">
        <v>41030</v>
      </c>
      <c r="B184" s="19">
        <v>59</v>
      </c>
      <c r="C184" s="19">
        <v>12</v>
      </c>
    </row>
    <row r="185" spans="1:3" ht="12.75">
      <c r="A185" s="7">
        <v>41061</v>
      </c>
      <c r="B185" s="19"/>
      <c r="C185" s="19"/>
    </row>
    <row r="186" spans="1:3" ht="12.75">
      <c r="A186" s="7">
        <v>41091</v>
      </c>
      <c r="B186" s="19"/>
      <c r="C186" s="19"/>
    </row>
    <row r="187" spans="1:3" ht="12.75">
      <c r="A187" s="7">
        <v>41122</v>
      </c>
      <c r="B187" s="19"/>
      <c r="C187" s="19"/>
    </row>
    <row r="188" spans="1:3" ht="12.75">
      <c r="A188" s="7"/>
      <c r="B188" s="19"/>
      <c r="C188" s="19"/>
    </row>
    <row r="189" spans="1:3" ht="12.75">
      <c r="A189" s="7"/>
      <c r="B189" s="19"/>
      <c r="C189" s="19"/>
    </row>
    <row r="190" spans="1:3" ht="12.75">
      <c r="A190" s="7"/>
      <c r="B190" s="10"/>
      <c r="C190" s="10"/>
    </row>
    <row r="191" spans="1:3" ht="12.75">
      <c r="A191" s="18" t="s">
        <v>184</v>
      </c>
      <c r="B191" s="15" t="s">
        <v>199</v>
      </c>
      <c r="C191" s="15"/>
    </row>
    <row r="192" spans="1:3" ht="12.75">
      <c r="A192" s="18" t="s">
        <v>9</v>
      </c>
      <c r="B192" s="15" t="s">
        <v>189</v>
      </c>
      <c r="C192" s="15"/>
    </row>
    <row r="193" spans="1:3" ht="12.75">
      <c r="A193" s="7"/>
      <c r="B193" s="10"/>
      <c r="C193" s="10"/>
    </row>
    <row r="194" spans="1:3" ht="12.75">
      <c r="A194" s="7"/>
      <c r="B194" s="10"/>
      <c r="C194" s="10"/>
    </row>
    <row r="195" spans="1:3" ht="12.75">
      <c r="A195" s="7"/>
      <c r="B195" s="10"/>
      <c r="C195" s="10"/>
    </row>
    <row r="196" spans="1:3" ht="12.75">
      <c r="A196" s="7"/>
      <c r="B196" s="10"/>
      <c r="C196" s="10"/>
    </row>
    <row r="197" spans="1:3" ht="12.75">
      <c r="A197" s="7"/>
      <c r="B197" s="10"/>
      <c r="C197" s="10"/>
    </row>
    <row r="198" spans="1:3" ht="12.75">
      <c r="A198" s="7"/>
      <c r="B198" s="10"/>
      <c r="C198" s="10"/>
    </row>
    <row r="199" spans="1:3" ht="12.75">
      <c r="A199" s="7"/>
      <c r="B199" s="10"/>
      <c r="C199" s="10"/>
    </row>
    <row r="200" spans="1:3" ht="12.75">
      <c r="A200" s="7"/>
      <c r="B200" s="10"/>
      <c r="C200" s="10"/>
    </row>
    <row r="201" spans="1:3" ht="12.75">
      <c r="A201" s="7"/>
      <c r="B201" s="10"/>
      <c r="C201" s="10"/>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row r="426" ht="12.75">
      <c r="A426" s="7"/>
    </row>
    <row r="427" ht="12.75">
      <c r="A427" s="7"/>
    </row>
    <row r="428" ht="12.75">
      <c r="A428" s="7"/>
    </row>
    <row r="429" ht="12.75">
      <c r="A429" s="7"/>
    </row>
    <row r="430" ht="12.75">
      <c r="A430" s="7"/>
    </row>
    <row r="431" ht="12.75">
      <c r="A431" s="7"/>
    </row>
    <row r="432" ht="12.75">
      <c r="A432" s="7"/>
    </row>
    <row r="433" ht="12.75">
      <c r="A433" s="7"/>
    </row>
    <row r="434" ht="12.75">
      <c r="A434" s="7"/>
    </row>
    <row r="435" ht="12.75">
      <c r="A435" s="7"/>
    </row>
    <row r="436" ht="12.75">
      <c r="A436" s="7"/>
    </row>
    <row r="437" ht="12.75">
      <c r="A437" s="7"/>
    </row>
    <row r="438" ht="12.75">
      <c r="A438" s="7"/>
    </row>
    <row r="439" ht="12.75">
      <c r="A439" s="7"/>
    </row>
    <row r="440" ht="12.75">
      <c r="A440" s="7"/>
    </row>
    <row r="441" ht="12.75">
      <c r="A441" s="7"/>
    </row>
    <row r="442" ht="12.75">
      <c r="A442" s="7"/>
    </row>
    <row r="443" ht="12.75">
      <c r="A443" s="7"/>
    </row>
    <row r="444" ht="12.75">
      <c r="A444" s="7"/>
    </row>
    <row r="445" ht="12.75">
      <c r="A445" s="7"/>
    </row>
    <row r="446" ht="12.75">
      <c r="A446" s="7"/>
    </row>
    <row r="447" ht="12.75">
      <c r="A447" s="7"/>
    </row>
    <row r="448" ht="12.75">
      <c r="A448" s="7"/>
    </row>
    <row r="449" ht="12.75">
      <c r="A449" s="7"/>
    </row>
    <row r="450" ht="12.75">
      <c r="A450" s="7"/>
    </row>
    <row r="451" ht="12.75">
      <c r="A451" s="7"/>
    </row>
    <row r="452" ht="12.75">
      <c r="A452" s="7"/>
    </row>
    <row r="453" ht="12.75">
      <c r="A453" s="7"/>
    </row>
    <row r="454" ht="12.75">
      <c r="A454" s="7"/>
    </row>
    <row r="455" ht="12.75">
      <c r="A455" s="7"/>
    </row>
    <row r="456" ht="12.75">
      <c r="A456" s="7"/>
    </row>
    <row r="457" ht="12.75">
      <c r="A457" s="7"/>
    </row>
    <row r="458" ht="12.75">
      <c r="A458" s="7"/>
    </row>
    <row r="459" ht="12.75">
      <c r="A459" s="7"/>
    </row>
    <row r="460" ht="12.75">
      <c r="A460" s="7"/>
    </row>
    <row r="461" ht="12.75">
      <c r="A461" s="7"/>
    </row>
    <row r="462" ht="12.75">
      <c r="A462" s="7"/>
    </row>
    <row r="463" ht="12.75">
      <c r="A463" s="7"/>
    </row>
    <row r="464" ht="12.75">
      <c r="A464" s="7"/>
    </row>
    <row r="465" ht="12.75">
      <c r="A465" s="7"/>
    </row>
    <row r="466" ht="12.75">
      <c r="A466" s="7"/>
    </row>
    <row r="467" ht="12.75">
      <c r="A467" s="7"/>
    </row>
    <row r="468" ht="12.75">
      <c r="A468" s="7"/>
    </row>
    <row r="469" ht="12.75">
      <c r="A469" s="7"/>
    </row>
    <row r="470" ht="12.75">
      <c r="A470" s="7"/>
    </row>
    <row r="471" ht="12.75">
      <c r="A471" s="7"/>
    </row>
    <row r="472" ht="12.75">
      <c r="A472" s="7"/>
    </row>
    <row r="473" ht="12.75">
      <c r="A473" s="7"/>
    </row>
    <row r="474" ht="12.75">
      <c r="A474" s="7"/>
    </row>
    <row r="475" ht="12.75">
      <c r="A475" s="7"/>
    </row>
    <row r="476" ht="12.75">
      <c r="A476" s="7"/>
    </row>
    <row r="477" ht="12.75">
      <c r="A477" s="7"/>
    </row>
    <row r="478" ht="12.75">
      <c r="A478" s="7"/>
    </row>
    <row r="479" ht="12.75">
      <c r="A479" s="7"/>
    </row>
    <row r="480" ht="12.75">
      <c r="A480" s="7"/>
    </row>
    <row r="481" ht="12.75">
      <c r="A481" s="7"/>
    </row>
    <row r="482" ht="12.75">
      <c r="A482" s="7"/>
    </row>
    <row r="483" ht="12.75">
      <c r="A483" s="7"/>
    </row>
    <row r="484" ht="12.75">
      <c r="A484" s="7"/>
    </row>
    <row r="485" ht="12.75">
      <c r="A485" s="7"/>
    </row>
    <row r="486" ht="12.75">
      <c r="A486" s="7"/>
    </row>
    <row r="487" ht="12.75">
      <c r="A487" s="7"/>
    </row>
    <row r="488" ht="12.75">
      <c r="A488" s="7"/>
    </row>
    <row r="489" ht="12.75">
      <c r="A489" s="7"/>
    </row>
    <row r="490" ht="12.75">
      <c r="A490" s="7"/>
    </row>
    <row r="491" ht="12.75">
      <c r="A491" s="7"/>
    </row>
    <row r="492" ht="12.75">
      <c r="A492" s="7"/>
    </row>
    <row r="493" ht="12.75">
      <c r="A493" s="7"/>
    </row>
    <row r="494" ht="12.75">
      <c r="A494" s="7"/>
    </row>
    <row r="495" ht="12.75">
      <c r="A495" s="7"/>
    </row>
    <row r="496" ht="12.75">
      <c r="A496" s="7"/>
    </row>
    <row r="497" ht="12.75">
      <c r="A497" s="7"/>
    </row>
    <row r="498" ht="12.75">
      <c r="A498" s="7"/>
    </row>
    <row r="499" ht="12.75">
      <c r="A499" s="7"/>
    </row>
    <row r="500" ht="12.75">
      <c r="A500" s="7"/>
    </row>
    <row r="501" ht="12.75">
      <c r="A501" s="7"/>
    </row>
    <row r="502" ht="12.75">
      <c r="A502" s="7"/>
    </row>
    <row r="503" ht="12.75">
      <c r="A503" s="7"/>
    </row>
    <row r="504" ht="12.75">
      <c r="A504" s="7"/>
    </row>
    <row r="505" ht="12.75">
      <c r="A505" s="7"/>
    </row>
    <row r="506" ht="12.75">
      <c r="A506" s="7"/>
    </row>
    <row r="507" ht="12.75">
      <c r="A507" s="7"/>
    </row>
    <row r="508" ht="12.75">
      <c r="A508" s="7"/>
    </row>
    <row r="509" ht="12.75">
      <c r="A509" s="7"/>
    </row>
    <row r="510" ht="12.75">
      <c r="A510" s="7"/>
    </row>
    <row r="511" ht="12.75">
      <c r="A511" s="7"/>
    </row>
    <row r="512" ht="12.75">
      <c r="A512" s="7"/>
    </row>
    <row r="513" ht="12.75">
      <c r="A513" s="7"/>
    </row>
    <row r="514" ht="12.75">
      <c r="A514" s="7"/>
    </row>
    <row r="515" ht="12.75">
      <c r="A515" s="7"/>
    </row>
    <row r="516" ht="12.75">
      <c r="A516" s="7"/>
    </row>
    <row r="517" ht="12.75">
      <c r="A517" s="7"/>
    </row>
    <row r="518" ht="12.75">
      <c r="A518" s="7"/>
    </row>
    <row r="519" ht="12.75">
      <c r="A519" s="7"/>
    </row>
    <row r="520" ht="12.75">
      <c r="A520" s="7"/>
    </row>
    <row r="521" ht="12.75">
      <c r="A521" s="7"/>
    </row>
    <row r="522" ht="12.75">
      <c r="A522" s="7"/>
    </row>
    <row r="523" ht="12.75">
      <c r="A523" s="7"/>
    </row>
    <row r="524" ht="12.75">
      <c r="A524" s="7"/>
    </row>
    <row r="525" ht="12.75">
      <c r="A525" s="7"/>
    </row>
    <row r="526" ht="12.75">
      <c r="A526" s="7"/>
    </row>
    <row r="527" ht="12.75">
      <c r="A527" s="7"/>
    </row>
    <row r="528" ht="12.75">
      <c r="A528" s="7"/>
    </row>
    <row r="529" ht="12.75">
      <c r="A529" s="7"/>
    </row>
    <row r="530" ht="12.75">
      <c r="A530" s="7"/>
    </row>
    <row r="531" ht="12.75">
      <c r="A531" s="7"/>
    </row>
    <row r="532" ht="12.75">
      <c r="A532" s="7"/>
    </row>
    <row r="533" ht="12.75">
      <c r="A533" s="7"/>
    </row>
    <row r="534" ht="12.75">
      <c r="A534" s="7"/>
    </row>
    <row r="535" ht="12.75">
      <c r="A535" s="7"/>
    </row>
    <row r="536" ht="12.75">
      <c r="A536" s="7"/>
    </row>
    <row r="537" ht="12.75">
      <c r="A537" s="7"/>
    </row>
    <row r="538" ht="12.75">
      <c r="A538" s="7"/>
    </row>
    <row r="539" ht="12.75">
      <c r="A539" s="7"/>
    </row>
    <row r="540" ht="12.75">
      <c r="A540" s="7"/>
    </row>
    <row r="541" ht="12.75">
      <c r="A541" s="7"/>
    </row>
    <row r="542" ht="12.75">
      <c r="A542" s="7"/>
    </row>
    <row r="543" ht="12.75">
      <c r="A543" s="7"/>
    </row>
    <row r="544" ht="12.75">
      <c r="A544" s="7"/>
    </row>
    <row r="545" ht="12.75">
      <c r="A545" s="7"/>
    </row>
    <row r="546" ht="12.75">
      <c r="A546" s="7"/>
    </row>
    <row r="547" ht="12.75">
      <c r="A547" s="7"/>
    </row>
    <row r="548" ht="12.75">
      <c r="A548" s="7"/>
    </row>
    <row r="549" ht="12.75">
      <c r="A549" s="7"/>
    </row>
    <row r="550" ht="12.75">
      <c r="A550" s="7"/>
    </row>
    <row r="551" ht="12.75">
      <c r="A551" s="7"/>
    </row>
    <row r="552" ht="12.75">
      <c r="A552" s="7"/>
    </row>
    <row r="553" ht="12.75">
      <c r="A553" s="7"/>
    </row>
    <row r="554" ht="12.75">
      <c r="A554" s="7"/>
    </row>
    <row r="555" ht="12.75">
      <c r="A555" s="7"/>
    </row>
    <row r="556" ht="12.75">
      <c r="A556" s="7"/>
    </row>
    <row r="557" ht="12.75">
      <c r="A557" s="7"/>
    </row>
    <row r="558" ht="12.75">
      <c r="A558" s="7"/>
    </row>
    <row r="559" ht="12.75">
      <c r="A559" s="7"/>
    </row>
    <row r="560" ht="12.75">
      <c r="A560" s="7"/>
    </row>
    <row r="561" ht="12.75">
      <c r="A561" s="7"/>
    </row>
    <row r="562" ht="12.75">
      <c r="A562" s="7"/>
    </row>
    <row r="563" ht="12.75">
      <c r="A563" s="7"/>
    </row>
    <row r="564" ht="12.75">
      <c r="A564" s="7"/>
    </row>
    <row r="565" ht="12.75">
      <c r="A565" s="7"/>
    </row>
    <row r="566" ht="12.75">
      <c r="A566" s="7"/>
    </row>
    <row r="567" ht="12.75">
      <c r="A567" s="7"/>
    </row>
    <row r="568" ht="12.75">
      <c r="A568" s="7"/>
    </row>
    <row r="569" ht="12.75">
      <c r="A569" s="7"/>
    </row>
    <row r="570" ht="12.75">
      <c r="A570" s="7"/>
    </row>
    <row r="571" ht="12.75">
      <c r="A571" s="7"/>
    </row>
    <row r="572" ht="12.75">
      <c r="A572" s="7"/>
    </row>
    <row r="573" ht="12.75">
      <c r="A573" s="7"/>
    </row>
    <row r="574" ht="12.75">
      <c r="A574" s="7"/>
    </row>
    <row r="575" ht="12.75">
      <c r="A575" s="7"/>
    </row>
    <row r="576" ht="12.75">
      <c r="A576" s="7"/>
    </row>
    <row r="577" ht="12.75">
      <c r="A577" s="7"/>
    </row>
    <row r="578" ht="12.75">
      <c r="A578" s="7"/>
    </row>
    <row r="579" ht="12.75">
      <c r="A579" s="7"/>
    </row>
    <row r="580" ht="12.75">
      <c r="A580" s="7"/>
    </row>
    <row r="581" ht="12.75">
      <c r="A581" s="7"/>
    </row>
    <row r="582" ht="12.75">
      <c r="A582" s="7"/>
    </row>
    <row r="583" ht="12.75">
      <c r="A583" s="7"/>
    </row>
    <row r="584" ht="12.75">
      <c r="A584" s="7"/>
    </row>
    <row r="585" ht="12.75">
      <c r="A585" s="7"/>
    </row>
    <row r="586" ht="12.75">
      <c r="A586" s="7"/>
    </row>
    <row r="587" ht="12.75">
      <c r="A587" s="7"/>
    </row>
    <row r="588" ht="12.75">
      <c r="A588" s="7"/>
    </row>
    <row r="589" ht="12.75">
      <c r="A589" s="7"/>
    </row>
    <row r="590" ht="12.75">
      <c r="A590" s="7"/>
    </row>
    <row r="591" ht="12.75">
      <c r="A591" s="7"/>
    </row>
    <row r="592" ht="12.75">
      <c r="A592" s="7"/>
    </row>
    <row r="593" ht="12.75">
      <c r="A593" s="7"/>
    </row>
    <row r="594" ht="12.75">
      <c r="A594" s="7"/>
    </row>
    <row r="595" ht="12.75">
      <c r="A595" s="7"/>
    </row>
    <row r="596" ht="12.75">
      <c r="A596" s="7"/>
    </row>
    <row r="597" ht="12.75">
      <c r="A597" s="7"/>
    </row>
    <row r="598" ht="12.75">
      <c r="A598" s="7"/>
    </row>
    <row r="599" ht="12.75">
      <c r="A599" s="7"/>
    </row>
    <row r="600" ht="12.75">
      <c r="A600" s="7"/>
    </row>
    <row r="601" ht="12.75">
      <c r="A601" s="7"/>
    </row>
    <row r="602" ht="12.75">
      <c r="A602" s="7"/>
    </row>
    <row r="603" ht="12.75">
      <c r="A603" s="7"/>
    </row>
    <row r="604" ht="12.75">
      <c r="A604" s="7"/>
    </row>
    <row r="605" ht="12.75">
      <c r="A605" s="7"/>
    </row>
    <row r="606" ht="12.75">
      <c r="A606" s="7"/>
    </row>
    <row r="607" ht="12.75">
      <c r="A607" s="7"/>
    </row>
    <row r="608" ht="12.75">
      <c r="A608" s="7"/>
    </row>
    <row r="609" ht="12.75">
      <c r="A609" s="7"/>
    </row>
    <row r="610" ht="12.75">
      <c r="A610" s="7"/>
    </row>
    <row r="611" ht="12.75">
      <c r="A611" s="7"/>
    </row>
    <row r="612" ht="12.75">
      <c r="A612" s="7"/>
    </row>
    <row r="613" ht="12.75">
      <c r="A613" s="7"/>
    </row>
    <row r="614" ht="12.75">
      <c r="A614" s="7"/>
    </row>
    <row r="615" ht="12.75">
      <c r="A615" s="7"/>
    </row>
    <row r="616" ht="12.75">
      <c r="A616" s="7"/>
    </row>
    <row r="617" ht="12.75">
      <c r="A617" s="7"/>
    </row>
    <row r="618" ht="12.75">
      <c r="A618" s="7"/>
    </row>
    <row r="619" ht="12.75">
      <c r="A619" s="7"/>
    </row>
    <row r="620" ht="12.75">
      <c r="A620" s="7"/>
    </row>
    <row r="621" ht="12.75">
      <c r="A621" s="7"/>
    </row>
    <row r="622" ht="12.75">
      <c r="A622" s="7"/>
    </row>
    <row r="623" ht="12.75">
      <c r="A623" s="7"/>
    </row>
    <row r="624" ht="12.75">
      <c r="A624" s="7"/>
    </row>
    <row r="625" ht="12.75">
      <c r="A625" s="7"/>
    </row>
    <row r="626" ht="12.75">
      <c r="A626" s="7"/>
    </row>
    <row r="627" ht="12.75">
      <c r="A627" s="7"/>
    </row>
    <row r="628" ht="12.75">
      <c r="A628" s="7"/>
    </row>
    <row r="629" ht="12.75">
      <c r="A629" s="7"/>
    </row>
    <row r="630" ht="12.75">
      <c r="A630" s="7"/>
    </row>
    <row r="631" ht="12.75">
      <c r="A631" s="7"/>
    </row>
    <row r="632" ht="12.75">
      <c r="A632" s="7"/>
    </row>
    <row r="633" ht="12.75">
      <c r="A633" s="7"/>
    </row>
    <row r="634" ht="12.75">
      <c r="A634" s="7"/>
    </row>
    <row r="635" ht="12.75">
      <c r="A635" s="7"/>
    </row>
    <row r="636" ht="12.75">
      <c r="A636" s="7"/>
    </row>
    <row r="637" ht="12.75">
      <c r="A637" s="7"/>
    </row>
    <row r="638" ht="12.75">
      <c r="A638" s="7"/>
    </row>
  </sheetData>
  <sheetProtection/>
  <hyperlinks>
    <hyperlink ref="B5" r:id="rId1" display="http://safetydata.fra.dot.gov/officeofsafety/default.aspx"/>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DOT/RITA/BTS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Multimodal Transportation Indicators</dc:title>
  <dc:subject>KTI</dc:subject>
  <dc:creator>Bureau of Transportation Statistics; Matthew Chambers</dc:creator>
  <cp:keywords/>
  <dc:description/>
  <cp:lastModifiedBy>Chester.Ford</cp:lastModifiedBy>
  <cp:lastPrinted>2012-06-14T21:40:09Z</cp:lastPrinted>
  <dcterms:created xsi:type="dcterms:W3CDTF">2002-11-22T17:50:33Z</dcterms:created>
  <dcterms:modified xsi:type="dcterms:W3CDTF">2012-08-20T16:45:13Z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