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25" windowWidth="12120" windowHeight="9090" activeTab="0"/>
  </bookViews>
  <sheets>
    <sheet name="Oil profile" sheetId="1" r:id="rId1"/>
  </sheets>
  <definedNames>
    <definedName name="aa" localSheetId="0">'Oil profile'!$K$3</definedName>
    <definedName name="bb" localSheetId="0">'Oil profile'!#REF!</definedName>
    <definedName name="cc" localSheetId="0">'Oil profile'!#REF!</definedName>
    <definedName name="dd" localSheetId="0">'Oil profile'!$K$93</definedName>
    <definedName name="ee" localSheetId="0">'Oil profile'!$K$107</definedName>
    <definedName name="ff" localSheetId="0">'Oil profile'!$K$141</definedName>
    <definedName name="gg" localSheetId="0">'Oil profile'!$K$149</definedName>
    <definedName name="hh" localSheetId="0">'Oil profile'!$K$151</definedName>
    <definedName name="ii" localSheetId="0">'Oil profile'!$K$155</definedName>
    <definedName name="jj" localSheetId="0">'Oil profile'!$K$159</definedName>
    <definedName name="kk" localSheetId="0">'Oil profile'!$K$163</definedName>
    <definedName name="ll" localSheetId="0">'Oil profile'!$K$179</definedName>
    <definedName name="mm" localSheetId="0">'Oil profile'!$K$189</definedName>
    <definedName name="nn" localSheetId="0">'Oil profile'!$K$225</definedName>
    <definedName name="oo" localSheetId="0">'Oil profile'!$K$237</definedName>
    <definedName name="pp" localSheetId="0">'Oil profile'!$K$247</definedName>
    <definedName name="_xlnm.Print_Area" localSheetId="0">'Oil profile'!$A$1:$U$58</definedName>
    <definedName name="rr" localSheetId="0">'Oil profile'!$K$289</definedName>
    <definedName name="ss" localSheetId="0">'Oil profile'!$K$295</definedName>
    <definedName name="tt" localSheetId="0">'Oil profile'!$K$335</definedName>
    <definedName name="uu" localSheetId="0">'Oil profile'!$K$357</definedName>
    <definedName name="ww" localSheetId="0">'Oil profile'!$K$363</definedName>
    <definedName name="yy" localSheetId="0">'Oil profile'!$K$386</definedName>
  </definedNames>
  <calcPr fullCalcOnLoad="1"/>
</workbook>
</file>

<file path=xl/sharedStrings.xml><?xml version="1.0" encoding="utf-8"?>
<sst xmlns="http://schemas.openxmlformats.org/spreadsheetml/2006/main" count="103" uniqueCount="57">
  <si>
    <t>U</t>
  </si>
  <si>
    <t>N</t>
  </si>
  <si>
    <t>Oil Pipeline Profile</t>
  </si>
  <si>
    <t>Product lines</t>
  </si>
  <si>
    <t>Petroleum products</t>
  </si>
  <si>
    <t>The Interstate Commerce Committee regulated oil pipelines in the 1960s and 1970s.</t>
  </si>
  <si>
    <t>SOURCES</t>
  </si>
  <si>
    <t>FINANCIAL</t>
  </si>
  <si>
    <t>INVENTORY</t>
  </si>
  <si>
    <t>PERFORMANCE</t>
  </si>
  <si>
    <t xml:space="preserve">Crude oil </t>
  </si>
  <si>
    <t>Crude lines</t>
  </si>
  <si>
    <t xml:space="preserve">Fatalities </t>
  </si>
  <si>
    <t xml:space="preserve">1960-96: Federal Energy Regulatory Commission, personal communication.  </t>
  </si>
  <si>
    <t>1999: Ibid., available at www.ferc.fed.us/oil/oil_list.htm as of June 21, 2001.</t>
  </si>
  <si>
    <t xml:space="preserve">2003: Ibid., available at www.ferc.gov/industries/oil/gen-info/reg-central.asp as of  Aug. 26, 2004. </t>
  </si>
  <si>
    <t>2004: Ibid., available at www.ferc.gov/industries/oil/gen-info/reg-central.asp as of  Mar. 16, 2005.</t>
  </si>
  <si>
    <t>2005: Ibid., available at www.ferc.gov/industries/oil/gen-info/reg-central.asp as of  Oct. 27, 2006.</t>
  </si>
  <si>
    <t>Number of employees, pipeline companies:</t>
  </si>
  <si>
    <t>Miles of pipeline (statute miles), all lines:</t>
  </si>
  <si>
    <t>Safety:</t>
  </si>
  <si>
    <t xml:space="preserve">Operating revenues, total ($ millions) </t>
  </si>
  <si>
    <t xml:space="preserve">Number of FERC-regulated companies </t>
  </si>
  <si>
    <t xml:space="preserve">Intercity ton-miles, total (millions) </t>
  </si>
  <si>
    <t xml:space="preserve">Tons transported (millions) </t>
  </si>
  <si>
    <t xml:space="preserve">SAFETY </t>
  </si>
  <si>
    <r>
      <t>Number of employees, pipeline companies</t>
    </r>
    <r>
      <rPr>
        <b/>
        <vertAlign val="superscript"/>
        <sz val="11"/>
        <rFont val="Arial Narrow"/>
        <family val="2"/>
      </rPr>
      <t>a</t>
    </r>
  </si>
  <si>
    <t>Number of FERC-regulated companies:</t>
  </si>
  <si>
    <t>2008: Ibid., available at www.ferc.gov/industries/oil/gen-info/reg-central.asp as of  Mar. 09, 2010.</t>
  </si>
  <si>
    <t>Financial:</t>
  </si>
  <si>
    <t>Inventory:</t>
  </si>
  <si>
    <t>Performance:</t>
  </si>
  <si>
    <r>
      <t>Miles of pipeline (statute miles)</t>
    </r>
    <r>
      <rPr>
        <b/>
        <vertAlign val="superscript"/>
        <sz val="11"/>
        <rFont val="Arial Narrow"/>
        <family val="2"/>
      </rPr>
      <t>b</t>
    </r>
    <r>
      <rPr>
        <b/>
        <sz val="11"/>
        <rFont val="Arial Narrow"/>
        <family val="2"/>
      </rPr>
      <t xml:space="preserve">, all lines </t>
    </r>
  </si>
  <si>
    <r>
      <t>Injured persons</t>
    </r>
    <r>
      <rPr>
        <b/>
        <vertAlign val="superscript"/>
        <sz val="11"/>
        <rFont val="Arial Narrow"/>
        <family val="2"/>
      </rPr>
      <t>c</t>
    </r>
  </si>
  <si>
    <t>Tons transported:</t>
  </si>
  <si>
    <t>1995-98: Ibid., SIC 46, available at www.bls.gov as of Apr. 19, 1999.</t>
  </si>
  <si>
    <t>1999-2001: Ibid., SIC 46, available at http://www.bls.gov/oes/oes_doc.htm, as of Feb. 22, 2010.</t>
  </si>
  <si>
    <t>2002-09: Ibid, Occupational Employment Statistics, NAICS 486100 and 486900, available at http://www.bls.gov/oes/oes_doc.htm, as of Aug. 11, 2011.</t>
  </si>
  <si>
    <t>Operating revenues, total:</t>
  </si>
  <si>
    <t>1970 and 1980: U.S. Department of Transportation, Research and Special Programs Administration, Office of Pipeline Safety, personal communication.</t>
  </si>
  <si>
    <r>
      <t>Incidents</t>
    </r>
    <r>
      <rPr>
        <b/>
        <vertAlign val="superscript"/>
        <sz val="11"/>
        <rFont val="Arial Narrow"/>
        <family val="2"/>
      </rPr>
      <t>d</t>
    </r>
  </si>
  <si>
    <r>
      <t xml:space="preserve">KEY: </t>
    </r>
    <r>
      <rPr>
        <sz val="9"/>
        <rFont val="Arial"/>
        <family val="2"/>
      </rPr>
      <t>FERC = Federal Energy Regulatory Commission; N = data do not exist; R = revised; U = data are unavailable.</t>
    </r>
  </si>
  <si>
    <r>
      <t xml:space="preserve">a </t>
    </r>
    <r>
      <rPr>
        <sz val="9"/>
        <rFont val="Arial"/>
        <family val="2"/>
      </rPr>
      <t>Includes companies whose pipelines carry crude petroleum, petroleum products, and nonpetroleum pipeline liquids.</t>
    </r>
  </si>
  <si>
    <r>
      <rPr>
        <vertAlign val="superscript"/>
        <sz val="9"/>
        <rFont val="Arial"/>
        <family val="2"/>
      </rPr>
      <t>b</t>
    </r>
    <r>
      <rPr>
        <sz val="9"/>
        <rFont val="Arial"/>
        <family val="2"/>
      </rPr>
      <t xml:space="preserve"> Mileages of oil pipeline for years 1960-2000 include regulated and unregulated trunk and gathering crude lines, as well as refined oil trunk lines. Beginning in 2001, data include information for FERC-regulated oil pipeline companies only. For years 2005 and after, total miles of pipeline include both trunk and gathering lines, whereas the individual components, namely, crude and product lines, include the mileages of trunk lines only. Thus, details do not add to the total for this period.</t>
    </r>
  </si>
  <si>
    <r>
      <t>c</t>
    </r>
    <r>
      <rPr>
        <sz val="9"/>
        <rFont val="Arial"/>
        <family val="2"/>
      </rPr>
      <t xml:space="preserve"> </t>
    </r>
    <r>
      <rPr>
        <i/>
        <sz val="9"/>
        <rFont val="Arial"/>
        <family val="2"/>
      </rPr>
      <t>Injured persons</t>
    </r>
    <r>
      <rPr>
        <sz val="9"/>
        <rFont val="Arial"/>
        <family val="2"/>
      </rPr>
      <t xml:space="preserve"> does not include the 1,851 injuries that required medical treatment, caused by severe flooding near Houston, Texas, reported for October, 1994.</t>
    </r>
  </si>
  <si>
    <r>
      <rPr>
        <vertAlign val="superscript"/>
        <sz val="9"/>
        <rFont val="Arial"/>
        <family val="2"/>
      </rPr>
      <t>d</t>
    </r>
    <r>
      <rPr>
        <sz val="9"/>
        <rFont val="Arial"/>
        <family val="2"/>
      </rPr>
      <t xml:space="preserve"> The reporting criteria changed in 2002 adding small spills down to 5 gallons. The change was instituted on Feb. 7, 2002. For continuity with past trending, the data from post-2/7/2002 accidents used in the statistical summary includes only accidents meeting the reporting criteria: Accidents with gross loss greater than or equal to 50 barrels; those involving any fatality or injury; fire/explosion not intentionally set; Highly Volatile Liquid releases with gross loss of 5 or more barrels; or those involving total costs greater than or equal to $50,000.</t>
    </r>
  </si>
  <si>
    <r>
      <t>PennWell Corporation,</t>
    </r>
    <r>
      <rPr>
        <i/>
        <sz val="9"/>
        <rFont val="Arial"/>
        <family val="2"/>
      </rPr>
      <t xml:space="preserve"> Oil and Gas Journal: Transportation Special Report </t>
    </r>
    <r>
      <rPr>
        <sz val="9"/>
        <rFont val="Arial"/>
        <family val="2"/>
      </rPr>
      <t xml:space="preserve">(Houston, TX: September 2000 and November 2010 Issues), pp. 74 and 106. </t>
    </r>
  </si>
  <si>
    <r>
      <t xml:space="preserve">1960-80: U.S. Department of Labor, Bureau of Labor Statistics, </t>
    </r>
    <r>
      <rPr>
        <i/>
        <sz val="9"/>
        <rFont val="Arial"/>
        <family val="2"/>
      </rPr>
      <t>Employment, Hours and Earnings, United States, 1909-94</t>
    </r>
    <r>
      <rPr>
        <sz val="9"/>
        <rFont val="Arial"/>
        <family val="2"/>
      </rPr>
      <t xml:space="preserve"> (Washington, DC:  September 1994), SIC 46.    </t>
    </r>
  </si>
  <si>
    <r>
      <t xml:space="preserve">1990-94: Ibid., </t>
    </r>
    <r>
      <rPr>
        <i/>
        <sz val="9"/>
        <rFont val="Arial"/>
        <family val="2"/>
      </rPr>
      <t>Hours and Earnings, United States, 1988-1996</t>
    </r>
    <r>
      <rPr>
        <sz val="9"/>
        <rFont val="Arial"/>
        <family val="2"/>
      </rPr>
      <t xml:space="preserve"> (Washington, DC: July 1996), SIC 46.</t>
    </r>
  </si>
  <si>
    <r>
      <t xml:space="preserve">1990-2004: Eno Transportation Foundation, Inc., </t>
    </r>
    <r>
      <rPr>
        <i/>
        <sz val="9"/>
        <rFont val="Arial"/>
        <family val="2"/>
      </rPr>
      <t xml:space="preserve">Transportation In America 2007 </t>
    </r>
    <r>
      <rPr>
        <sz val="9"/>
        <rFont val="Arial"/>
        <family val="2"/>
      </rPr>
      <t>(Washington, DC: 2007), p. 42.</t>
    </r>
  </si>
  <si>
    <r>
      <t>2005-09: PennWell Corporation,</t>
    </r>
    <r>
      <rPr>
        <i/>
        <sz val="9"/>
        <rFont val="Arial"/>
        <family val="2"/>
      </rPr>
      <t xml:space="preserve"> Oil and Gas Journal: Transportation Special Report </t>
    </r>
    <r>
      <rPr>
        <sz val="9"/>
        <rFont val="Arial"/>
        <family val="2"/>
      </rPr>
      <t xml:space="preserve">(Houston, TX), p. 76 and similar table in earlier editions. </t>
    </r>
  </si>
  <si>
    <r>
      <rPr>
        <i/>
        <sz val="9"/>
        <rFont val="Arial"/>
        <family val="2"/>
      </rPr>
      <t>Intercity ton-miles:</t>
    </r>
    <r>
      <rPr>
        <sz val="9"/>
        <rFont val="Arial"/>
        <family val="2"/>
      </rPr>
      <t xml:space="preserve"> </t>
    </r>
  </si>
  <si>
    <r>
      <t xml:space="preserve">Association of Oil Pipe Lines, </t>
    </r>
    <r>
      <rPr>
        <i/>
        <sz val="9"/>
        <rFont val="Arial"/>
        <family val="2"/>
      </rPr>
      <t>Shifts in Petroleum Transportation</t>
    </r>
    <r>
      <rPr>
        <sz val="9"/>
        <rFont val="Arial"/>
        <family val="2"/>
      </rPr>
      <t xml:space="preserve"> (Washington, DC: January 2011), tables 1, 2 and 3, available at http://www.aopl.org/publications/ as of Aug. 12, 2011.</t>
    </r>
  </si>
  <si>
    <r>
      <t xml:space="preserve">1990-2004: Eno Transportation Foundation, Inc., </t>
    </r>
    <r>
      <rPr>
        <i/>
        <sz val="9"/>
        <rFont val="Arial"/>
        <family val="2"/>
      </rPr>
      <t xml:space="preserve">Transportation In America 2007 </t>
    </r>
    <r>
      <rPr>
        <sz val="9"/>
        <rFont val="Arial"/>
        <family val="2"/>
      </rPr>
      <t>(Washington, DC: 2007), p. 60.</t>
    </r>
  </si>
  <si>
    <r>
      <t xml:space="preserve">1990-2009: U.S. Department of Transportation, Pipeline and Hazardous Materials Safety Administration, Office of Pipeline Safety, </t>
    </r>
    <r>
      <rPr>
        <i/>
        <sz val="9"/>
        <rFont val="Arial"/>
        <family val="2"/>
      </rPr>
      <t xml:space="preserve">Hazardous Liquid Pipeline Operators Accident Summary Statistics </t>
    </r>
    <r>
      <rPr>
        <sz val="9"/>
        <rFont val="Arial"/>
        <family val="2"/>
      </rPr>
      <t>(Annual Issues)</t>
    </r>
    <r>
      <rPr>
        <i/>
        <sz val="9"/>
        <rFont val="Arial"/>
        <family val="2"/>
      </rPr>
      <t xml:space="preserve">, </t>
    </r>
    <r>
      <rPr>
        <sz val="9"/>
        <rFont val="Arial"/>
        <family val="2"/>
      </rPr>
      <t>available at http://ops.dot.gov/stats/lq_sum.htm as of Aug. 12, 2011.</t>
    </r>
  </si>
  <si>
    <t>Data for Operating revenue are only for FERC-regulated oil pipeline.</t>
  </si>
  <si>
    <t>NOTES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</si>
</sst>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
    <numFmt numFmtId="167" formatCode="&quot;(R) &quot;#,##0;&quot;(R) &quot;\-#,##0;&quot;(R) &quot;0"/>
    <numFmt numFmtId="168" formatCode="&quot;Yes&quot;;&quot;Yes&quot;;&quot;No&quot;"/>
    <numFmt numFmtId="169" formatCode="&quot;True&quot;;&quot;True&quot;;&quot;False&quot;"/>
    <numFmt numFmtId="170" formatCode="&quot;On&quot;;&quot;On&quot;;&quot;Off&quot;"/>
    <numFmt numFmtId="171" formatCode="[$€-2]\ #,##0.00_);[Red]\([$€-2]\ #,##0.00\)"/>
  </numFmts>
  <fonts count="58">
    <font>
      <sz val="10"/>
      <name val="Arial"/>
      <family val="0"/>
    </font>
    <font>
      <sz val="11"/>
      <color indexed="8"/>
      <name val="Calibri"/>
      <family val="2"/>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b/>
      <sz val="10"/>
      <name val="Arial"/>
      <family val="2"/>
    </font>
    <font>
      <sz val="9"/>
      <name val="Arial"/>
      <family val="2"/>
    </font>
    <font>
      <sz val="10"/>
      <name val="Arial Narrow"/>
      <family val="2"/>
    </font>
    <font>
      <b/>
      <sz val="12"/>
      <name val="Arial"/>
      <family val="2"/>
    </font>
    <font>
      <b/>
      <sz val="11"/>
      <name val="Arial Narrow"/>
      <family val="2"/>
    </font>
    <font>
      <b/>
      <vertAlign val="superscript"/>
      <sz val="11"/>
      <name val="Arial Narrow"/>
      <family val="2"/>
    </font>
    <font>
      <sz val="11"/>
      <name val="Arial Narrow"/>
      <family val="2"/>
    </font>
    <font>
      <b/>
      <sz val="9"/>
      <name val="Arial"/>
      <family val="2"/>
    </font>
    <font>
      <sz val="9"/>
      <name val="Arial Narrow"/>
      <family val="2"/>
    </font>
    <font>
      <sz val="9"/>
      <name val="Arial Unicode MS"/>
      <family val="2"/>
    </font>
    <font>
      <vertAlign val="superscript"/>
      <sz val="9"/>
      <name val="Arial"/>
      <family val="2"/>
    </font>
    <font>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medium"/>
    </border>
    <border>
      <left/>
      <right/>
      <top style="medium"/>
      <bottom style="thin"/>
    </border>
    <border>
      <left/>
      <right/>
      <top style="medium"/>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3">
      <alignment horizontal="right"/>
      <protection/>
    </xf>
    <xf numFmtId="0" fontId="46" fillId="0" borderId="0" applyNumberFormat="0" applyFill="0" applyBorder="0" applyAlignment="0" applyProtection="0"/>
    <xf numFmtId="0" fontId="47" fillId="29"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4" fillId="0" borderId="7">
      <alignment horizontal="left" vertical="center"/>
      <protection/>
    </xf>
    <xf numFmtId="0" fontId="4" fillId="30" borderId="0">
      <alignment horizontal="centerContinuous" wrapText="1"/>
      <protection/>
    </xf>
    <xf numFmtId="49" fontId="4" fillId="30" borderId="8">
      <alignment horizontal="left" vertical="center"/>
      <protection/>
    </xf>
    <xf numFmtId="0" fontId="51" fillId="31" borderId="1" applyNumberFormat="0" applyAlignment="0" applyProtection="0"/>
    <xf numFmtId="0" fontId="52" fillId="0" borderId="9" applyNumberFormat="0" applyFill="0" applyAlignment="0" applyProtection="0"/>
    <xf numFmtId="0" fontId="53" fillId="32" borderId="0" applyNumberFormat="0" applyBorder="0" applyAlignment="0" applyProtection="0"/>
    <xf numFmtId="0" fontId="0" fillId="33" borderId="10" applyNumberFormat="0" applyFont="0" applyAlignment="0" applyProtection="0"/>
    <xf numFmtId="0" fontId="54" fillId="27" borderId="11" applyNumberFormat="0" applyAlignment="0" applyProtection="0"/>
    <xf numFmtId="9" fontId="0" fillId="0" borderId="0" applyFont="0" applyFill="0" applyBorder="0" applyAlignment="0" applyProtection="0"/>
    <xf numFmtId="0" fontId="5" fillId="0" borderId="0">
      <alignment horizontal="right"/>
      <protection/>
    </xf>
    <xf numFmtId="49" fontId="5" fillId="0" borderId="0">
      <alignment horizontal="center"/>
      <protection/>
    </xf>
    <xf numFmtId="0" fontId="6" fillId="0" borderId="0">
      <alignment horizontal="right"/>
      <protection/>
    </xf>
    <xf numFmtId="0" fontId="5" fillId="0" borderId="0">
      <alignment horizontal="left"/>
      <protection/>
    </xf>
    <xf numFmtId="49" fontId="11" fillId="0" borderId="3" applyFill="0">
      <alignment horizontal="left"/>
      <protection/>
    </xf>
    <xf numFmtId="164" fontId="3" fillId="0" borderId="0" applyNumberFormat="0">
      <alignment horizontal="right"/>
      <protection/>
    </xf>
    <xf numFmtId="0" fontId="7" fillId="34" borderId="0">
      <alignment horizontal="centerContinuous" vertical="center" wrapText="1"/>
      <protection/>
    </xf>
    <xf numFmtId="0" fontId="7" fillId="0" borderId="12">
      <alignment horizontal="left" vertical="center"/>
      <protection/>
    </xf>
    <xf numFmtId="0" fontId="8" fillId="0" borderId="0">
      <alignment horizontal="left" vertical="top"/>
      <protection/>
    </xf>
    <xf numFmtId="0" fontId="55" fillId="0" borderId="0" applyNumberFormat="0" applyFill="0" applyBorder="0" applyAlignment="0" applyProtection="0"/>
    <xf numFmtId="0" fontId="4" fillId="0" borderId="0">
      <alignment horizontal="left"/>
      <protection/>
    </xf>
    <xf numFmtId="0" fontId="9" fillId="0" borderId="0">
      <alignment horizontal="left"/>
      <protection/>
    </xf>
    <xf numFmtId="0" fontId="10" fillId="0" borderId="0">
      <alignment horizontal="left"/>
      <protection/>
    </xf>
    <xf numFmtId="0" fontId="8" fillId="0" borderId="0">
      <alignment horizontal="left" vertical="top"/>
      <protection/>
    </xf>
    <xf numFmtId="0" fontId="9" fillId="0" borderId="0">
      <alignment horizontal="left"/>
      <protection/>
    </xf>
    <xf numFmtId="0" fontId="10" fillId="0" borderId="0">
      <alignment horizontal="left"/>
      <protection/>
    </xf>
    <xf numFmtId="0" fontId="56" fillId="0" borderId="13" applyNumberFormat="0" applyFill="0" applyAlignment="0" applyProtection="0"/>
    <xf numFmtId="0" fontId="57" fillId="0" borderId="0" applyNumberFormat="0" applyFill="0" applyBorder="0" applyAlignment="0" applyProtection="0"/>
    <xf numFmtId="49" fontId="5" fillId="0" borderId="3">
      <alignment horizontal="left"/>
      <protection/>
    </xf>
    <xf numFmtId="0" fontId="12" fillId="0" borderId="3">
      <alignment horizontal="left"/>
      <protection/>
    </xf>
    <xf numFmtId="0" fontId="4" fillId="0" borderId="0">
      <alignment horizontal="left" vertical="center"/>
      <protection/>
    </xf>
  </cellStyleXfs>
  <cellXfs count="79">
    <xf numFmtId="0" fontId="0" fillId="0" borderId="0" xfId="0" applyAlignment="1">
      <alignment/>
    </xf>
    <xf numFmtId="0" fontId="2" fillId="0" borderId="0" xfId="0" applyFont="1" applyFill="1" applyBorder="1" applyAlignment="1">
      <alignment/>
    </xf>
    <xf numFmtId="0" fontId="0" fillId="0" borderId="0" xfId="0" applyFont="1" applyFill="1" applyBorder="1" applyAlignment="1">
      <alignment/>
    </xf>
    <xf numFmtId="0" fontId="13" fillId="0" borderId="0" xfId="0" applyFont="1" applyFill="1" applyBorder="1" applyAlignment="1">
      <alignment/>
    </xf>
    <xf numFmtId="0" fontId="14" fillId="0" borderId="0" xfId="0" applyFont="1" applyFill="1" applyBorder="1" applyAlignment="1">
      <alignment/>
    </xf>
    <xf numFmtId="0" fontId="15" fillId="0" borderId="0" xfId="0" applyFont="1" applyFill="1" applyBorder="1" applyAlignment="1">
      <alignment/>
    </xf>
    <xf numFmtId="49" fontId="10" fillId="0" borderId="0" xfId="80" applyFont="1" applyFill="1" applyBorder="1">
      <alignment horizontal="left"/>
      <protection/>
    </xf>
    <xf numFmtId="3" fontId="10" fillId="0" borderId="0" xfId="46" applyFont="1" applyFill="1" applyBorder="1">
      <alignment horizontal="right"/>
      <protection/>
    </xf>
    <xf numFmtId="0" fontId="17" fillId="0" borderId="8" xfId="54" applyNumberFormat="1" applyFont="1" applyFill="1" applyBorder="1" applyAlignment="1">
      <alignment horizontal="center"/>
      <protection/>
    </xf>
    <xf numFmtId="0" fontId="17" fillId="0" borderId="8" xfId="0" applyFont="1" applyFill="1" applyBorder="1" applyAlignment="1">
      <alignment horizontal="center"/>
    </xf>
    <xf numFmtId="3" fontId="19" fillId="0" borderId="0" xfId="46" applyFont="1" applyFill="1" applyBorder="1" applyAlignment="1">
      <alignment horizontal="right"/>
      <protection/>
    </xf>
    <xf numFmtId="3" fontId="19" fillId="0" borderId="0" xfId="0" applyNumberFormat="1" applyFont="1" applyFill="1" applyBorder="1" applyAlignment="1">
      <alignment horizontal="right"/>
    </xf>
    <xf numFmtId="49" fontId="19" fillId="0" borderId="0" xfId="80" applyFont="1" applyFill="1" applyBorder="1" applyAlignment="1">
      <alignment horizontal="left" indent="1"/>
      <protection/>
    </xf>
    <xf numFmtId="49" fontId="17" fillId="0" borderId="14" xfId="55" applyFont="1" applyFill="1" applyBorder="1">
      <alignment horizontal="left" vertical="center"/>
      <protection/>
    </xf>
    <xf numFmtId="3" fontId="19" fillId="0" borderId="14" xfId="46" applyFont="1" applyFill="1" applyBorder="1" applyAlignment="1">
      <alignment horizontal="right"/>
      <protection/>
    </xf>
    <xf numFmtId="0" fontId="17" fillId="0" borderId="0" xfId="0" applyFont="1" applyFill="1" applyBorder="1" applyAlignment="1">
      <alignment/>
    </xf>
    <xf numFmtId="3" fontId="17" fillId="0" borderId="8" xfId="0" applyNumberFormat="1" applyFont="1" applyFill="1" applyBorder="1" applyAlignment="1">
      <alignment/>
    </xf>
    <xf numFmtId="49" fontId="17" fillId="0" borderId="0" xfId="80" applyFont="1" applyFill="1" applyBorder="1">
      <alignment horizontal="left"/>
      <protection/>
    </xf>
    <xf numFmtId="3" fontId="19" fillId="0" borderId="15" xfId="0" applyNumberFormat="1" applyFont="1" applyFill="1" applyBorder="1" applyAlignment="1">
      <alignment horizontal="right"/>
    </xf>
    <xf numFmtId="3" fontId="19" fillId="0" borderId="15" xfId="0" applyNumberFormat="1" applyFont="1" applyFill="1" applyBorder="1" applyAlignment="1">
      <alignment/>
    </xf>
    <xf numFmtId="3" fontId="19" fillId="0" borderId="0" xfId="0" applyNumberFormat="1" applyFont="1" applyFill="1" applyBorder="1" applyAlignment="1">
      <alignment/>
    </xf>
    <xf numFmtId="49" fontId="17" fillId="0" borderId="0" xfId="80" applyFont="1" applyFill="1" applyBorder="1" applyAlignment="1">
      <alignment horizontal="left" vertical="top"/>
      <protection/>
    </xf>
    <xf numFmtId="3" fontId="19" fillId="0" borderId="0" xfId="0" applyNumberFormat="1" applyFont="1" applyFill="1" applyBorder="1" applyAlignment="1">
      <alignment/>
    </xf>
    <xf numFmtId="0" fontId="17" fillId="0" borderId="0" xfId="81" applyFont="1" applyFill="1" applyBorder="1" applyAlignment="1">
      <alignment horizontal="left" vertical="top"/>
      <protection/>
    </xf>
    <xf numFmtId="49" fontId="19" fillId="0" borderId="0" xfId="80" applyFont="1" applyFill="1" applyBorder="1" applyAlignment="1">
      <alignment horizontal="left" vertical="top" indent="1"/>
      <protection/>
    </xf>
    <xf numFmtId="3" fontId="17" fillId="0" borderId="14" xfId="0" applyNumberFormat="1" applyFont="1" applyFill="1" applyBorder="1" applyAlignment="1">
      <alignment/>
    </xf>
    <xf numFmtId="49" fontId="17" fillId="0" borderId="16" xfId="80" applyFont="1" applyFill="1" applyBorder="1">
      <alignment horizontal="left"/>
      <protection/>
    </xf>
    <xf numFmtId="3" fontId="19" fillId="0" borderId="16" xfId="46" applyFont="1" applyFill="1" applyBorder="1" applyAlignment="1">
      <alignment horizontal="right"/>
      <protection/>
    </xf>
    <xf numFmtId="3" fontId="19" fillId="0" borderId="16" xfId="46" applyNumberFormat="1" applyFont="1" applyFill="1" applyBorder="1" applyAlignment="1">
      <alignment horizontal="right"/>
      <protection/>
    </xf>
    <xf numFmtId="0" fontId="17" fillId="0" borderId="14" xfId="81" applyFont="1" applyFill="1" applyBorder="1">
      <alignment horizontal="left"/>
      <protection/>
    </xf>
    <xf numFmtId="49" fontId="17" fillId="0" borderId="8" xfId="55" applyFont="1" applyFill="1" applyBorder="1">
      <alignment horizontal="left" vertical="center"/>
      <protection/>
    </xf>
    <xf numFmtId="3" fontId="19" fillId="0" borderId="8" xfId="46" applyFont="1" applyFill="1" applyBorder="1" applyAlignment="1">
      <alignment horizontal="right"/>
      <protection/>
    </xf>
    <xf numFmtId="3" fontId="19" fillId="0" borderId="8" xfId="0" applyNumberFormat="1" applyFont="1" applyFill="1" applyBorder="1" applyAlignment="1">
      <alignment/>
    </xf>
    <xf numFmtId="49" fontId="17" fillId="0" borderId="17" xfId="55" applyFont="1" applyFill="1" applyBorder="1" applyAlignment="1">
      <alignment horizontal="left" vertical="center"/>
      <protection/>
    </xf>
    <xf numFmtId="0" fontId="17" fillId="0" borderId="17" xfId="54" applyNumberFormat="1" applyFont="1" applyFill="1" applyBorder="1" applyAlignment="1">
      <alignment horizontal="center"/>
      <protection/>
    </xf>
    <xf numFmtId="3" fontId="19" fillId="0" borderId="0" xfId="46" applyNumberFormat="1" applyFont="1" applyFill="1" applyBorder="1" applyAlignment="1">
      <alignment horizontal="right"/>
      <protection/>
    </xf>
    <xf numFmtId="165" fontId="19" fillId="0" borderId="0" xfId="0" applyNumberFormat="1" applyFont="1" applyFill="1" applyBorder="1" applyAlignment="1">
      <alignment horizontal="right"/>
    </xf>
    <xf numFmtId="3" fontId="21" fillId="0" borderId="0" xfId="46" applyFont="1" applyFill="1" applyBorder="1" applyAlignment="1">
      <alignment horizontal="right" vertical="center"/>
      <protection/>
    </xf>
    <xf numFmtId="0" fontId="14" fillId="0" borderId="0" xfId="0" applyFont="1" applyFill="1" applyBorder="1" applyAlignment="1">
      <alignment vertical="center"/>
    </xf>
    <xf numFmtId="0" fontId="21" fillId="0" borderId="0" xfId="0" applyFont="1" applyFill="1" applyBorder="1" applyAlignment="1">
      <alignment vertical="center"/>
    </xf>
    <xf numFmtId="3" fontId="21" fillId="0" borderId="0" xfId="0" applyNumberFormat="1" applyFont="1" applyFill="1" applyBorder="1" applyAlignment="1">
      <alignment vertical="center"/>
    </xf>
    <xf numFmtId="3" fontId="21" fillId="0" borderId="0" xfId="0" applyNumberFormat="1" applyFont="1" applyFill="1" applyBorder="1" applyAlignment="1">
      <alignment/>
    </xf>
    <xf numFmtId="49" fontId="23" fillId="0" borderId="0" xfId="66" applyFont="1" applyFill="1" applyBorder="1">
      <alignment horizontal="left"/>
      <protection/>
    </xf>
    <xf numFmtId="0" fontId="21" fillId="0" borderId="0" xfId="0" applyFont="1" applyFill="1" applyBorder="1" applyAlignment="1">
      <alignment/>
    </xf>
    <xf numFmtId="166" fontId="23" fillId="0" borderId="0" xfId="66" applyNumberFormat="1" applyFont="1" applyFill="1" applyBorder="1">
      <alignment horizontal="left"/>
      <protection/>
    </xf>
    <xf numFmtId="0" fontId="21" fillId="0" borderId="0" xfId="0" applyFont="1" applyFill="1" applyBorder="1" applyAlignment="1">
      <alignment wrapText="1"/>
    </xf>
    <xf numFmtId="49" fontId="14" fillId="0" borderId="0" xfId="63" applyFont="1" applyFill="1">
      <alignment horizontal="center"/>
      <protection/>
    </xf>
    <xf numFmtId="3" fontId="14" fillId="0" borderId="0" xfId="46" applyFont="1" applyFill="1" applyBorder="1">
      <alignment horizontal="right"/>
      <protection/>
    </xf>
    <xf numFmtId="0" fontId="14" fillId="0" borderId="0" xfId="0" applyFont="1" applyFill="1" applyBorder="1" applyAlignment="1">
      <alignment wrapText="1"/>
    </xf>
    <xf numFmtId="167" fontId="19" fillId="0" borderId="14" xfId="46" applyNumberFormat="1" applyFont="1" applyFill="1" applyBorder="1" applyAlignment="1">
      <alignment horizontal="right"/>
      <protection/>
    </xf>
    <xf numFmtId="3" fontId="19" fillId="0" borderId="14" xfId="0" applyNumberFormat="1" applyFont="1" applyFill="1" applyBorder="1" applyAlignment="1">
      <alignment horizontal="right"/>
    </xf>
    <xf numFmtId="167" fontId="19" fillId="0" borderId="0" xfId="0" applyNumberFormat="1" applyFont="1" applyFill="1" applyBorder="1" applyAlignment="1">
      <alignment horizontal="right"/>
    </xf>
    <xf numFmtId="167" fontId="19" fillId="0" borderId="16" xfId="0" applyNumberFormat="1" applyFont="1" applyFill="1" applyBorder="1" applyAlignment="1">
      <alignment/>
    </xf>
    <xf numFmtId="3" fontId="19" fillId="0" borderId="16" xfId="0" applyNumberFormat="1" applyFont="1" applyFill="1" applyBorder="1" applyAlignment="1">
      <alignment/>
    </xf>
    <xf numFmtId="0" fontId="22" fillId="0" borderId="0" xfId="0" applyFont="1" applyFill="1" applyAlignment="1">
      <alignment/>
    </xf>
    <xf numFmtId="0" fontId="16" fillId="0" borderId="16" xfId="75" applyFont="1" applyFill="1" applyBorder="1" applyAlignment="1">
      <alignment horizontal="left"/>
      <protection/>
    </xf>
    <xf numFmtId="0" fontId="0" fillId="0" borderId="16" xfId="0" applyFont="1" applyFill="1" applyBorder="1" applyAlignment="1">
      <alignment/>
    </xf>
    <xf numFmtId="0" fontId="20" fillId="0" borderId="0" xfId="64" applyFont="1" applyFill="1" applyAlignment="1">
      <alignment wrapText="1"/>
      <protection/>
    </xf>
    <xf numFmtId="0" fontId="20" fillId="0" borderId="0" xfId="0" applyFont="1" applyFill="1" applyAlignment="1">
      <alignment wrapText="1"/>
    </xf>
    <xf numFmtId="0" fontId="14" fillId="0" borderId="0" xfId="0" applyFont="1" applyFill="1" applyAlignment="1">
      <alignment wrapText="1"/>
    </xf>
    <xf numFmtId="0" fontId="14" fillId="0" borderId="0" xfId="65" applyFont="1" applyFill="1" applyAlignment="1">
      <alignment wrapText="1"/>
      <protection/>
    </xf>
    <xf numFmtId="0" fontId="14" fillId="0" borderId="0" xfId="0" applyFont="1" applyFill="1" applyBorder="1" applyAlignment="1">
      <alignment wrapText="1"/>
    </xf>
    <xf numFmtId="0" fontId="23" fillId="0" borderId="0" xfId="0" applyFont="1" applyFill="1" applyBorder="1" applyAlignment="1">
      <alignment wrapText="1"/>
    </xf>
    <xf numFmtId="0" fontId="14" fillId="0" borderId="0" xfId="0" applyNumberFormat="1" applyFont="1" applyFill="1" applyBorder="1" applyAlignment="1">
      <alignment wrapText="1"/>
    </xf>
    <xf numFmtId="49" fontId="20" fillId="0" borderId="0" xfId="63" applyFont="1" applyFill="1" applyAlignment="1">
      <alignment wrapText="1"/>
      <protection/>
    </xf>
    <xf numFmtId="0" fontId="20" fillId="0" borderId="18" xfId="0" applyNumberFormat="1" applyFont="1" applyFill="1" applyBorder="1" applyAlignment="1">
      <alignment vertical="center" wrapText="1"/>
    </xf>
    <xf numFmtId="0" fontId="14" fillId="0" borderId="18" xfId="0" applyFont="1" applyFill="1" applyBorder="1" applyAlignment="1">
      <alignment vertical="center" wrapText="1"/>
    </xf>
    <xf numFmtId="0" fontId="23" fillId="0" borderId="0" xfId="65" applyFont="1" applyFill="1" applyAlignment="1">
      <alignment wrapText="1"/>
      <protection/>
    </xf>
    <xf numFmtId="0" fontId="24" fillId="0" borderId="0" xfId="65" applyFont="1" applyFill="1" applyAlignment="1">
      <alignment wrapText="1"/>
      <protection/>
    </xf>
    <xf numFmtId="0" fontId="20" fillId="0" borderId="0" xfId="64" applyFont="1" applyFill="1" applyAlignment="1">
      <alignment horizontal="left" wrapText="1"/>
      <protection/>
    </xf>
    <xf numFmtId="0" fontId="14" fillId="0" borderId="0" xfId="65" applyFont="1" applyFill="1" applyAlignment="1">
      <alignment horizontal="left" wrapText="1"/>
      <protection/>
    </xf>
    <xf numFmtId="0" fontId="14" fillId="0" borderId="0" xfId="64" applyFont="1" applyFill="1" applyAlignment="1">
      <alignment horizontal="left" wrapText="1"/>
      <protection/>
    </xf>
    <xf numFmtId="0" fontId="20" fillId="0" borderId="0" xfId="0" applyNumberFormat="1" applyFont="1" applyFill="1" applyBorder="1" applyAlignment="1">
      <alignment horizontal="center" vertical="center" wrapText="1"/>
    </xf>
    <xf numFmtId="0" fontId="24" fillId="0" borderId="0" xfId="0" applyNumberFormat="1" applyFont="1" applyFill="1" applyBorder="1" applyAlignment="1">
      <alignment horizontal="left" wrapText="1"/>
    </xf>
    <xf numFmtId="0" fontId="24" fillId="0" borderId="0" xfId="65" applyFont="1" applyFill="1" applyAlignment="1">
      <alignment horizontal="left" wrapText="1"/>
      <protection/>
    </xf>
    <xf numFmtId="0" fontId="24" fillId="0" borderId="0" xfId="0" applyFont="1" applyFill="1" applyBorder="1" applyAlignment="1">
      <alignment horizontal="left" wrapText="1"/>
    </xf>
    <xf numFmtId="0" fontId="14" fillId="0" borderId="0" xfId="0" applyFont="1" applyFill="1" applyBorder="1" applyAlignment="1">
      <alignment horizontal="left" wrapText="1"/>
    </xf>
    <xf numFmtId="0" fontId="24" fillId="0" borderId="0" xfId="64" applyFont="1" applyFill="1" applyAlignment="1">
      <alignment horizontal="left" wrapText="1"/>
      <protection/>
    </xf>
    <xf numFmtId="0" fontId="0" fillId="0" borderId="0" xfId="0" applyFont="1" applyFill="1" applyAlignment="1">
      <alignmen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Hed Side" xfId="53"/>
    <cellStyle name="Hed Top" xfId="54"/>
    <cellStyle name="Hed Top - SECTION" xfId="55"/>
    <cellStyle name="Input" xfId="56"/>
    <cellStyle name="Linked Cell" xfId="57"/>
    <cellStyle name="Neutral" xfId="58"/>
    <cellStyle name="Note" xfId="59"/>
    <cellStyle name="Output" xfId="60"/>
    <cellStyle name="Percent" xfId="61"/>
    <cellStyle name="Source Hed" xfId="62"/>
    <cellStyle name="Source Letter" xfId="63"/>
    <cellStyle name="Source Superscript" xfId="64"/>
    <cellStyle name="Source Text" xfId="65"/>
    <cellStyle name="Superscript" xfId="66"/>
    <cellStyle name="Table Data" xfId="67"/>
    <cellStyle name="Table Head Top" xfId="68"/>
    <cellStyle name="Table Hed Side" xfId="69"/>
    <cellStyle name="Table Title" xfId="70"/>
    <cellStyle name="Title" xfId="71"/>
    <cellStyle name="Title Text" xfId="72"/>
    <cellStyle name="Title Text 1" xfId="73"/>
    <cellStyle name="Title Text 2" xfId="74"/>
    <cellStyle name="Title-1" xfId="75"/>
    <cellStyle name="Title-2" xfId="76"/>
    <cellStyle name="Title-3" xfId="77"/>
    <cellStyle name="Total" xfId="78"/>
    <cellStyle name="Warning Text" xfId="79"/>
    <cellStyle name="Wrap" xfId="80"/>
    <cellStyle name="Wrap Bold" xfId="81"/>
    <cellStyle name="Wrap Title"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
  <sheetViews>
    <sheetView tabSelected="1" zoomScaleSheetLayoutView="70" zoomScalePageLayoutView="0" workbookViewId="0" topLeftCell="A1">
      <selection activeCell="A1" sqref="A1:U1"/>
    </sheetView>
  </sheetViews>
  <sheetFormatPr defaultColWidth="9.140625" defaultRowHeight="12.75"/>
  <cols>
    <col min="1" max="1" width="39.57421875" style="6" bestFit="1" customWidth="1"/>
    <col min="2" max="9" width="10.28125" style="7" customWidth="1"/>
    <col min="10" max="13" width="10.28125" style="1" customWidth="1"/>
    <col min="14" max="15" width="10.28125" style="5" customWidth="1"/>
    <col min="16" max="21" width="10.28125" style="1" customWidth="1"/>
    <col min="22" max="16384" width="9.140625" style="1" customWidth="1"/>
  </cols>
  <sheetData>
    <row r="1" spans="1:21" s="2" customFormat="1" ht="16.5" customHeight="1" thickBot="1">
      <c r="A1" s="55" t="s">
        <v>2</v>
      </c>
      <c r="B1" s="55"/>
      <c r="C1" s="55"/>
      <c r="D1" s="55"/>
      <c r="E1" s="55"/>
      <c r="F1" s="55"/>
      <c r="G1" s="55"/>
      <c r="H1" s="55"/>
      <c r="I1" s="55"/>
      <c r="J1" s="55"/>
      <c r="K1" s="55"/>
      <c r="L1" s="55"/>
      <c r="M1" s="55"/>
      <c r="N1" s="55"/>
      <c r="O1" s="55"/>
      <c r="P1" s="55"/>
      <c r="Q1" s="55"/>
      <c r="R1" s="55"/>
      <c r="S1" s="55"/>
      <c r="T1" s="55"/>
      <c r="U1" s="56"/>
    </row>
    <row r="2" spans="1:21" s="2" customFormat="1" ht="16.5" customHeight="1">
      <c r="A2" s="33" t="s">
        <v>7</v>
      </c>
      <c r="B2" s="34">
        <v>1960</v>
      </c>
      <c r="C2" s="34">
        <v>1970</v>
      </c>
      <c r="D2" s="34">
        <v>1980</v>
      </c>
      <c r="E2" s="34">
        <v>1990</v>
      </c>
      <c r="F2" s="34">
        <v>1994</v>
      </c>
      <c r="G2" s="34">
        <v>1995</v>
      </c>
      <c r="H2" s="34">
        <v>1996</v>
      </c>
      <c r="I2" s="34">
        <v>1997</v>
      </c>
      <c r="J2" s="34">
        <v>1998</v>
      </c>
      <c r="K2" s="34">
        <v>1999</v>
      </c>
      <c r="L2" s="34">
        <v>2000</v>
      </c>
      <c r="M2" s="34">
        <v>2001</v>
      </c>
      <c r="N2" s="8">
        <v>2002</v>
      </c>
      <c r="O2" s="8">
        <v>2003</v>
      </c>
      <c r="P2" s="9">
        <v>2004</v>
      </c>
      <c r="Q2" s="9">
        <v>2005</v>
      </c>
      <c r="R2" s="9">
        <v>2006</v>
      </c>
      <c r="S2" s="9">
        <v>2007</v>
      </c>
      <c r="T2" s="9">
        <v>2008</v>
      </c>
      <c r="U2" s="9">
        <v>2009</v>
      </c>
    </row>
    <row r="3" spans="1:21" s="2" customFormat="1" ht="16.5" customHeight="1">
      <c r="A3" s="29" t="s">
        <v>21</v>
      </c>
      <c r="B3" s="14" t="s">
        <v>0</v>
      </c>
      <c r="C3" s="14" t="s">
        <v>0</v>
      </c>
      <c r="D3" s="14" t="s">
        <v>0</v>
      </c>
      <c r="E3" s="49">
        <v>7148.541</v>
      </c>
      <c r="F3" s="14">
        <v>7280.697</v>
      </c>
      <c r="G3" s="49">
        <v>7710.565</v>
      </c>
      <c r="H3" s="49">
        <v>7320.5</v>
      </c>
      <c r="I3" s="49">
        <v>7214.705</v>
      </c>
      <c r="J3" s="49">
        <v>6890.083</v>
      </c>
      <c r="K3" s="49">
        <v>7219.5</v>
      </c>
      <c r="L3" s="49">
        <v>7483.1</v>
      </c>
      <c r="M3" s="49">
        <v>7729.972</v>
      </c>
      <c r="N3" s="49">
        <v>7811.951</v>
      </c>
      <c r="O3" s="49">
        <v>7703.998</v>
      </c>
      <c r="P3" s="49">
        <v>8019.554</v>
      </c>
      <c r="Q3" s="50">
        <v>7917.176</v>
      </c>
      <c r="R3" s="50">
        <v>8516.563</v>
      </c>
      <c r="S3" s="50">
        <v>8996.329</v>
      </c>
      <c r="T3" s="50">
        <v>9243.677</v>
      </c>
      <c r="U3" s="50">
        <v>9986.799</v>
      </c>
    </row>
    <row r="4" spans="1:21" s="3" customFormat="1" ht="16.5" customHeight="1">
      <c r="A4" s="30" t="s">
        <v>8</v>
      </c>
      <c r="B4" s="31"/>
      <c r="C4" s="31"/>
      <c r="D4" s="31"/>
      <c r="E4" s="31"/>
      <c r="F4" s="31"/>
      <c r="G4" s="31"/>
      <c r="H4" s="31"/>
      <c r="I4" s="31"/>
      <c r="J4" s="31"/>
      <c r="K4" s="32"/>
      <c r="L4" s="32"/>
      <c r="M4" s="32"/>
      <c r="N4" s="15"/>
      <c r="O4" s="15"/>
      <c r="P4" s="16"/>
      <c r="Q4" s="16"/>
      <c r="R4" s="16"/>
      <c r="S4" s="16"/>
      <c r="T4" s="16"/>
      <c r="U4" s="16"/>
    </row>
    <row r="5" spans="1:21" s="2" customFormat="1" ht="16.5" customHeight="1">
      <c r="A5" s="17" t="s">
        <v>22</v>
      </c>
      <c r="B5" s="10">
        <v>87</v>
      </c>
      <c r="C5" s="10">
        <v>101</v>
      </c>
      <c r="D5" s="10">
        <v>130</v>
      </c>
      <c r="E5" s="10">
        <v>150</v>
      </c>
      <c r="F5" s="10">
        <v>158</v>
      </c>
      <c r="G5" s="10">
        <v>161</v>
      </c>
      <c r="H5" s="10">
        <v>160</v>
      </c>
      <c r="I5" s="10" t="s">
        <v>0</v>
      </c>
      <c r="J5" s="10" t="s">
        <v>0</v>
      </c>
      <c r="K5" s="10">
        <v>184</v>
      </c>
      <c r="L5" s="10" t="s">
        <v>0</v>
      </c>
      <c r="M5" s="10" t="s">
        <v>0</v>
      </c>
      <c r="N5" s="18" t="s">
        <v>0</v>
      </c>
      <c r="O5" s="19">
        <v>195</v>
      </c>
      <c r="P5" s="20">
        <v>195</v>
      </c>
      <c r="Q5" s="20">
        <v>197</v>
      </c>
      <c r="R5" s="11" t="s">
        <v>0</v>
      </c>
      <c r="S5" s="11" t="s">
        <v>0</v>
      </c>
      <c r="T5" s="11">
        <v>195</v>
      </c>
      <c r="U5" s="11" t="s">
        <v>0</v>
      </c>
    </row>
    <row r="6" spans="1:21" s="2" customFormat="1" ht="16.5" customHeight="1">
      <c r="A6" s="21" t="s">
        <v>26</v>
      </c>
      <c r="B6" s="10">
        <v>23100</v>
      </c>
      <c r="C6" s="10">
        <v>17600</v>
      </c>
      <c r="D6" s="10">
        <v>21300</v>
      </c>
      <c r="E6" s="10">
        <v>18500</v>
      </c>
      <c r="F6" s="10">
        <v>17100</v>
      </c>
      <c r="G6" s="10">
        <v>15100</v>
      </c>
      <c r="H6" s="10">
        <v>14500</v>
      </c>
      <c r="I6" s="10">
        <v>14200</v>
      </c>
      <c r="J6" s="10">
        <v>13800</v>
      </c>
      <c r="K6" s="11">
        <v>13060</v>
      </c>
      <c r="L6" s="10">
        <v>13230</v>
      </c>
      <c r="M6" s="10">
        <v>13680</v>
      </c>
      <c r="N6" s="22">
        <f>7260+5100</f>
        <v>12360</v>
      </c>
      <c r="O6" s="22">
        <f>7170+5330</f>
        <v>12500</v>
      </c>
      <c r="P6" s="11">
        <f>7280+5560</f>
        <v>12840</v>
      </c>
      <c r="Q6" s="11">
        <v>13040</v>
      </c>
      <c r="R6" s="11">
        <v>12770</v>
      </c>
      <c r="S6" s="11">
        <v>13080</v>
      </c>
      <c r="T6" s="11">
        <v>14220</v>
      </c>
      <c r="U6" s="11">
        <v>15270</v>
      </c>
    </row>
    <row r="7" spans="1:21" s="2" customFormat="1" ht="16.5" customHeight="1">
      <c r="A7" s="23" t="s">
        <v>32</v>
      </c>
      <c r="B7" s="10" t="s">
        <v>0</v>
      </c>
      <c r="C7" s="10" t="s">
        <v>0</v>
      </c>
      <c r="D7" s="10" t="s">
        <v>0</v>
      </c>
      <c r="E7" s="11">
        <f aca="true" t="shared" si="0" ref="E7:P7">SUM(E8:E9)</f>
        <v>168364</v>
      </c>
      <c r="F7" s="11">
        <f t="shared" si="0"/>
        <v>158512</v>
      </c>
      <c r="G7" s="11">
        <f t="shared" si="0"/>
        <v>177224</v>
      </c>
      <c r="H7" s="11">
        <f t="shared" si="0"/>
        <v>169435</v>
      </c>
      <c r="I7" s="11">
        <f t="shared" si="0"/>
        <v>160176</v>
      </c>
      <c r="J7" s="11">
        <f t="shared" si="0"/>
        <v>157234</v>
      </c>
      <c r="K7" s="11">
        <f t="shared" si="0"/>
        <v>154361</v>
      </c>
      <c r="L7" s="11">
        <f t="shared" si="0"/>
        <v>152005</v>
      </c>
      <c r="M7" s="11">
        <f t="shared" si="0"/>
        <v>154877</v>
      </c>
      <c r="N7" s="11">
        <f t="shared" si="0"/>
        <v>149614</v>
      </c>
      <c r="O7" s="11">
        <f t="shared" si="0"/>
        <v>139901</v>
      </c>
      <c r="P7" s="11">
        <f t="shared" si="0"/>
        <v>142200</v>
      </c>
      <c r="Q7" s="11">
        <v>131348</v>
      </c>
      <c r="R7" s="11">
        <v>140861</v>
      </c>
      <c r="S7" s="11">
        <v>147235</v>
      </c>
      <c r="T7" s="11">
        <v>146822</v>
      </c>
      <c r="U7" s="11">
        <v>148622</v>
      </c>
    </row>
    <row r="8" spans="1:21" s="2" customFormat="1" ht="16.5" customHeight="1">
      <c r="A8" s="24" t="s">
        <v>11</v>
      </c>
      <c r="B8" s="10" t="s">
        <v>0</v>
      </c>
      <c r="C8" s="10" t="s">
        <v>0</v>
      </c>
      <c r="D8" s="10" t="s">
        <v>0</v>
      </c>
      <c r="E8" s="11">
        <v>87853</v>
      </c>
      <c r="F8" s="11">
        <v>82170</v>
      </c>
      <c r="G8" s="11">
        <v>93943</v>
      </c>
      <c r="H8" s="11">
        <v>89014</v>
      </c>
      <c r="I8" s="11">
        <v>85953</v>
      </c>
      <c r="J8" s="11">
        <v>74603</v>
      </c>
      <c r="K8" s="11">
        <v>69323</v>
      </c>
      <c r="L8" s="11">
        <v>68073</v>
      </c>
      <c r="M8" s="11">
        <v>69663</v>
      </c>
      <c r="N8" s="11">
        <v>69063</v>
      </c>
      <c r="O8" s="11">
        <v>64336</v>
      </c>
      <c r="P8" s="11">
        <v>65942</v>
      </c>
      <c r="Q8" s="11">
        <v>46234</v>
      </c>
      <c r="R8" s="11">
        <v>47617</v>
      </c>
      <c r="S8" s="11">
        <v>46658</v>
      </c>
      <c r="T8" s="11">
        <v>50214</v>
      </c>
      <c r="U8" s="11">
        <v>49585</v>
      </c>
    </row>
    <row r="9" spans="1:21" s="2" customFormat="1" ht="16.5" customHeight="1">
      <c r="A9" s="12" t="s">
        <v>3</v>
      </c>
      <c r="B9" s="10" t="s">
        <v>0</v>
      </c>
      <c r="C9" s="10" t="s">
        <v>0</v>
      </c>
      <c r="D9" s="10" t="s">
        <v>0</v>
      </c>
      <c r="E9" s="11">
        <v>80511</v>
      </c>
      <c r="F9" s="11">
        <v>76342</v>
      </c>
      <c r="G9" s="11">
        <v>83281</v>
      </c>
      <c r="H9" s="11">
        <v>80421</v>
      </c>
      <c r="I9" s="11">
        <v>74223</v>
      </c>
      <c r="J9" s="11">
        <v>82631</v>
      </c>
      <c r="K9" s="11">
        <v>85038</v>
      </c>
      <c r="L9" s="11">
        <v>83932</v>
      </c>
      <c r="M9" s="11">
        <v>85214</v>
      </c>
      <c r="N9" s="11">
        <v>80551</v>
      </c>
      <c r="O9" s="11">
        <v>75565</v>
      </c>
      <c r="P9" s="11">
        <v>76258</v>
      </c>
      <c r="Q9" s="11">
        <v>71310</v>
      </c>
      <c r="R9" s="11">
        <v>81103</v>
      </c>
      <c r="S9" s="11">
        <v>85666</v>
      </c>
      <c r="T9" s="11">
        <v>84914</v>
      </c>
      <c r="U9" s="11">
        <v>87788</v>
      </c>
    </row>
    <row r="10" spans="1:21" s="3" customFormat="1" ht="16.5" customHeight="1">
      <c r="A10" s="13" t="s">
        <v>9</v>
      </c>
      <c r="B10" s="14"/>
      <c r="C10" s="14"/>
      <c r="D10" s="14"/>
      <c r="E10" s="14"/>
      <c r="F10" s="14"/>
      <c r="G10" s="14"/>
      <c r="H10" s="14"/>
      <c r="I10" s="14"/>
      <c r="J10" s="14"/>
      <c r="K10" s="14"/>
      <c r="L10" s="14"/>
      <c r="M10" s="14"/>
      <c r="N10" s="25"/>
      <c r="O10" s="25"/>
      <c r="P10" s="25"/>
      <c r="Q10" s="25"/>
      <c r="R10" s="25"/>
      <c r="S10" s="25"/>
      <c r="T10" s="25"/>
      <c r="U10" s="25"/>
    </row>
    <row r="11" spans="1:21" s="2" customFormat="1" ht="16.5" customHeight="1">
      <c r="A11" s="17" t="s">
        <v>23</v>
      </c>
      <c r="B11" s="10" t="s">
        <v>0</v>
      </c>
      <c r="C11" s="10" t="s">
        <v>0</v>
      </c>
      <c r="D11" s="10" t="s">
        <v>0</v>
      </c>
      <c r="E11" s="10">
        <v>584100</v>
      </c>
      <c r="F11" s="10">
        <v>591400</v>
      </c>
      <c r="G11" s="10">
        <v>601100</v>
      </c>
      <c r="H11" s="10">
        <v>619200</v>
      </c>
      <c r="I11" s="10">
        <v>616500</v>
      </c>
      <c r="J11" s="10">
        <v>619800</v>
      </c>
      <c r="K11" s="10">
        <v>617700</v>
      </c>
      <c r="L11" s="10">
        <v>577300</v>
      </c>
      <c r="M11" s="10">
        <v>576100</v>
      </c>
      <c r="N11" s="10">
        <v>586200</v>
      </c>
      <c r="O11" s="10">
        <v>590200</v>
      </c>
      <c r="P11" s="10">
        <v>599600</v>
      </c>
      <c r="Q11" s="11">
        <v>607500</v>
      </c>
      <c r="R11" s="11">
        <v>581300</v>
      </c>
      <c r="S11" s="11">
        <v>557700</v>
      </c>
      <c r="T11" s="11">
        <v>629900</v>
      </c>
      <c r="U11" s="11" t="s">
        <v>0</v>
      </c>
    </row>
    <row r="12" spans="1:21" s="2" customFormat="1" ht="16.5" customHeight="1">
      <c r="A12" s="24" t="s">
        <v>10</v>
      </c>
      <c r="B12" s="10" t="s">
        <v>0</v>
      </c>
      <c r="C12" s="10" t="s">
        <v>0</v>
      </c>
      <c r="D12" s="10" t="s">
        <v>0</v>
      </c>
      <c r="E12" s="10">
        <v>334800</v>
      </c>
      <c r="F12" s="10">
        <v>322600</v>
      </c>
      <c r="G12" s="10">
        <v>335900</v>
      </c>
      <c r="H12" s="10">
        <v>338300</v>
      </c>
      <c r="I12" s="10">
        <v>337400</v>
      </c>
      <c r="J12" s="10">
        <v>334100</v>
      </c>
      <c r="K12" s="35">
        <v>321100</v>
      </c>
      <c r="L12" s="35">
        <v>283400</v>
      </c>
      <c r="M12" s="35">
        <v>277000</v>
      </c>
      <c r="N12" s="35">
        <v>286600</v>
      </c>
      <c r="O12" s="11">
        <v>284500</v>
      </c>
      <c r="P12" s="11">
        <v>283700</v>
      </c>
      <c r="Q12" s="11">
        <v>293500</v>
      </c>
      <c r="R12" s="11">
        <v>300500</v>
      </c>
      <c r="S12" s="11">
        <v>266600</v>
      </c>
      <c r="T12" s="11">
        <v>330700</v>
      </c>
      <c r="U12" s="11" t="s">
        <v>0</v>
      </c>
    </row>
    <row r="13" spans="1:21" s="2" customFormat="1" ht="16.5" customHeight="1">
      <c r="A13" s="12" t="s">
        <v>4</v>
      </c>
      <c r="B13" s="10" t="s">
        <v>0</v>
      </c>
      <c r="C13" s="10" t="s">
        <v>0</v>
      </c>
      <c r="D13" s="10" t="s">
        <v>0</v>
      </c>
      <c r="E13" s="10">
        <v>249300</v>
      </c>
      <c r="F13" s="10">
        <v>268800</v>
      </c>
      <c r="G13" s="10">
        <v>265200</v>
      </c>
      <c r="H13" s="10">
        <v>280900</v>
      </c>
      <c r="I13" s="10">
        <v>279100</v>
      </c>
      <c r="J13" s="10">
        <v>285700</v>
      </c>
      <c r="K13" s="35">
        <v>296600</v>
      </c>
      <c r="L13" s="35">
        <v>293900</v>
      </c>
      <c r="M13" s="35">
        <v>299100</v>
      </c>
      <c r="N13" s="11">
        <v>299600</v>
      </c>
      <c r="O13" s="11">
        <v>305700</v>
      </c>
      <c r="P13" s="11">
        <v>315900</v>
      </c>
      <c r="Q13" s="11">
        <v>314000</v>
      </c>
      <c r="R13" s="51">
        <v>280900</v>
      </c>
      <c r="S13" s="11">
        <v>291100</v>
      </c>
      <c r="T13" s="11">
        <v>299200</v>
      </c>
      <c r="U13" s="11" t="s">
        <v>0</v>
      </c>
    </row>
    <row r="14" spans="1:21" s="2" customFormat="1" ht="16.5" customHeight="1">
      <c r="A14" s="17" t="s">
        <v>24</v>
      </c>
      <c r="B14" s="10" t="s">
        <v>0</v>
      </c>
      <c r="C14" s="10" t="s">
        <v>0</v>
      </c>
      <c r="D14" s="10" t="s">
        <v>0</v>
      </c>
      <c r="E14" s="36">
        <v>1598.9</v>
      </c>
      <c r="F14" s="36" t="s">
        <v>0</v>
      </c>
      <c r="G14" s="36">
        <v>1798.5</v>
      </c>
      <c r="H14" s="10" t="s">
        <v>0</v>
      </c>
      <c r="I14" s="10" t="s">
        <v>0</v>
      </c>
      <c r="J14" s="10" t="s">
        <v>0</v>
      </c>
      <c r="K14" s="10" t="s">
        <v>0</v>
      </c>
      <c r="L14" s="36">
        <v>2003.7</v>
      </c>
      <c r="M14" s="36">
        <v>1864.4</v>
      </c>
      <c r="N14" s="36">
        <v>1862.1</v>
      </c>
      <c r="O14" s="36">
        <v>1846.8</v>
      </c>
      <c r="P14" s="36">
        <v>1860.9</v>
      </c>
      <c r="Q14" s="11" t="s">
        <v>0</v>
      </c>
      <c r="R14" s="11" t="s">
        <v>0</v>
      </c>
      <c r="S14" s="11" t="s">
        <v>0</v>
      </c>
      <c r="T14" s="11" t="s">
        <v>0</v>
      </c>
      <c r="U14" s="11" t="s">
        <v>0</v>
      </c>
    </row>
    <row r="15" spans="1:21" s="3" customFormat="1" ht="16.5" customHeight="1">
      <c r="A15" s="13" t="s">
        <v>25</v>
      </c>
      <c r="B15" s="14"/>
      <c r="C15" s="14"/>
      <c r="D15" s="14"/>
      <c r="E15" s="14"/>
      <c r="F15" s="14"/>
      <c r="G15" s="14"/>
      <c r="H15" s="14"/>
      <c r="I15" s="14"/>
      <c r="J15" s="14"/>
      <c r="K15" s="14"/>
      <c r="L15" s="14"/>
      <c r="M15" s="14"/>
      <c r="N15" s="14"/>
      <c r="O15" s="14"/>
      <c r="P15" s="14"/>
      <c r="Q15" s="14"/>
      <c r="R15" s="14"/>
      <c r="S15" s="14"/>
      <c r="T15" s="14"/>
      <c r="U15" s="14"/>
    </row>
    <row r="16" spans="1:21" s="2" customFormat="1" ht="16.5" customHeight="1">
      <c r="A16" s="21" t="s">
        <v>12</v>
      </c>
      <c r="B16" s="10" t="s">
        <v>1</v>
      </c>
      <c r="C16" s="10">
        <v>4</v>
      </c>
      <c r="D16" s="10">
        <v>4</v>
      </c>
      <c r="E16" s="10">
        <v>3</v>
      </c>
      <c r="F16" s="10">
        <v>1</v>
      </c>
      <c r="G16" s="10">
        <v>3</v>
      </c>
      <c r="H16" s="10">
        <v>5</v>
      </c>
      <c r="I16" s="10">
        <v>0</v>
      </c>
      <c r="J16" s="10">
        <v>2</v>
      </c>
      <c r="K16" s="10">
        <v>4</v>
      </c>
      <c r="L16" s="10">
        <v>1</v>
      </c>
      <c r="M16" s="10">
        <v>0</v>
      </c>
      <c r="N16" s="19">
        <v>1</v>
      </c>
      <c r="O16" s="19">
        <v>0</v>
      </c>
      <c r="P16" s="20">
        <v>5</v>
      </c>
      <c r="Q16" s="20">
        <v>2</v>
      </c>
      <c r="R16" s="20">
        <v>0</v>
      </c>
      <c r="S16" s="20">
        <v>4</v>
      </c>
      <c r="T16" s="20">
        <v>2</v>
      </c>
      <c r="U16" s="20">
        <v>4</v>
      </c>
    </row>
    <row r="17" spans="1:21" s="2" customFormat="1" ht="16.5" customHeight="1">
      <c r="A17" s="17" t="s">
        <v>33</v>
      </c>
      <c r="B17" s="10" t="s">
        <v>1</v>
      </c>
      <c r="C17" s="10">
        <v>21</v>
      </c>
      <c r="D17" s="10">
        <v>15</v>
      </c>
      <c r="E17" s="10">
        <v>7</v>
      </c>
      <c r="F17" s="10">
        <v>7</v>
      </c>
      <c r="G17" s="10">
        <v>11</v>
      </c>
      <c r="H17" s="10">
        <v>13</v>
      </c>
      <c r="I17" s="10">
        <v>5</v>
      </c>
      <c r="J17" s="10">
        <v>6</v>
      </c>
      <c r="K17" s="10">
        <v>20</v>
      </c>
      <c r="L17" s="10">
        <v>4</v>
      </c>
      <c r="M17" s="10">
        <v>10</v>
      </c>
      <c r="N17" s="22">
        <v>0</v>
      </c>
      <c r="O17" s="22">
        <v>5</v>
      </c>
      <c r="P17" s="22">
        <v>16</v>
      </c>
      <c r="Q17" s="20">
        <v>2</v>
      </c>
      <c r="R17" s="20">
        <v>2</v>
      </c>
      <c r="S17" s="20">
        <v>10</v>
      </c>
      <c r="T17" s="20">
        <v>2</v>
      </c>
      <c r="U17" s="20">
        <v>4</v>
      </c>
    </row>
    <row r="18" spans="1:21" s="2" customFormat="1" ht="16.5" customHeight="1" thickBot="1">
      <c r="A18" s="26" t="s">
        <v>40</v>
      </c>
      <c r="B18" s="27" t="s">
        <v>1</v>
      </c>
      <c r="C18" s="27">
        <v>351</v>
      </c>
      <c r="D18" s="27">
        <v>246</v>
      </c>
      <c r="E18" s="27">
        <v>180</v>
      </c>
      <c r="F18" s="27">
        <v>245</v>
      </c>
      <c r="G18" s="27">
        <v>188</v>
      </c>
      <c r="H18" s="27">
        <v>194</v>
      </c>
      <c r="I18" s="27">
        <v>171</v>
      </c>
      <c r="J18" s="27">
        <v>153</v>
      </c>
      <c r="K18" s="28">
        <v>167</v>
      </c>
      <c r="L18" s="28">
        <v>146</v>
      </c>
      <c r="M18" s="28">
        <v>130</v>
      </c>
      <c r="N18" s="52">
        <v>460</v>
      </c>
      <c r="O18" s="52">
        <v>435</v>
      </c>
      <c r="P18" s="52">
        <v>377</v>
      </c>
      <c r="Q18" s="52">
        <v>369</v>
      </c>
      <c r="R18" s="52">
        <v>354</v>
      </c>
      <c r="S18" s="52">
        <v>331</v>
      </c>
      <c r="T18" s="52">
        <v>376</v>
      </c>
      <c r="U18" s="53">
        <v>338</v>
      </c>
    </row>
    <row r="19" spans="1:18" s="38" customFormat="1" ht="12.75" customHeight="1">
      <c r="A19" s="65" t="s">
        <v>41</v>
      </c>
      <c r="B19" s="66"/>
      <c r="C19" s="66"/>
      <c r="D19" s="66"/>
      <c r="E19" s="66"/>
      <c r="F19" s="66"/>
      <c r="G19" s="66"/>
      <c r="H19" s="66"/>
      <c r="I19" s="66"/>
      <c r="J19" s="37"/>
      <c r="K19" s="37"/>
      <c r="N19" s="39"/>
      <c r="O19" s="39"/>
      <c r="R19" s="40"/>
    </row>
    <row r="20" spans="1:15" s="38" customFormat="1" ht="12.75" customHeight="1">
      <c r="A20" s="72"/>
      <c r="B20" s="72"/>
      <c r="C20" s="72"/>
      <c r="D20" s="72"/>
      <c r="E20" s="72"/>
      <c r="F20" s="72"/>
      <c r="G20" s="72"/>
      <c r="H20" s="72"/>
      <c r="I20" s="72"/>
      <c r="J20" s="37"/>
      <c r="K20" s="54"/>
      <c r="N20" s="39"/>
      <c r="O20" s="39"/>
    </row>
    <row r="21" spans="1:16" s="4" customFormat="1" ht="12.75" customHeight="1">
      <c r="A21" s="67" t="s">
        <v>42</v>
      </c>
      <c r="B21" s="59"/>
      <c r="C21" s="59"/>
      <c r="D21" s="59"/>
      <c r="E21" s="59"/>
      <c r="F21" s="59"/>
      <c r="G21" s="59"/>
      <c r="H21" s="59"/>
      <c r="I21" s="59"/>
      <c r="J21" s="41"/>
      <c r="K21" s="41"/>
      <c r="L21" s="41"/>
      <c r="M21" s="41"/>
      <c r="N21" s="41"/>
      <c r="O21" s="41"/>
      <c r="P21" s="41"/>
    </row>
    <row r="22" spans="1:15" s="4" customFormat="1" ht="51" customHeight="1">
      <c r="A22" s="60" t="s">
        <v>43</v>
      </c>
      <c r="B22" s="60"/>
      <c r="C22" s="60"/>
      <c r="D22" s="60"/>
      <c r="E22" s="60"/>
      <c r="F22" s="60"/>
      <c r="G22" s="60"/>
      <c r="H22" s="60"/>
      <c r="I22" s="60"/>
      <c r="J22" s="42"/>
      <c r="N22" s="43"/>
      <c r="O22" s="43"/>
    </row>
    <row r="23" spans="1:15" s="4" customFormat="1" ht="25.5" customHeight="1">
      <c r="A23" s="67" t="s">
        <v>44</v>
      </c>
      <c r="B23" s="59"/>
      <c r="C23" s="59"/>
      <c r="D23" s="59"/>
      <c r="E23" s="59"/>
      <c r="F23" s="59"/>
      <c r="G23" s="59"/>
      <c r="H23" s="59"/>
      <c r="I23" s="59"/>
      <c r="J23" s="42"/>
      <c r="N23" s="43"/>
      <c r="O23" s="43"/>
    </row>
    <row r="24" spans="1:15" s="4" customFormat="1" ht="51" customHeight="1">
      <c r="A24" s="60" t="s">
        <v>45</v>
      </c>
      <c r="B24" s="59"/>
      <c r="C24" s="59"/>
      <c r="D24" s="59"/>
      <c r="E24" s="59"/>
      <c r="F24" s="59"/>
      <c r="G24" s="59"/>
      <c r="H24" s="59"/>
      <c r="I24" s="59"/>
      <c r="J24" s="42"/>
      <c r="N24" s="43"/>
      <c r="O24" s="43"/>
    </row>
    <row r="25" spans="1:15" s="4" customFormat="1" ht="12.75" customHeight="1">
      <c r="A25" s="67"/>
      <c r="B25" s="59"/>
      <c r="C25" s="59"/>
      <c r="D25" s="59"/>
      <c r="E25" s="59"/>
      <c r="F25" s="59"/>
      <c r="G25" s="59"/>
      <c r="H25" s="59"/>
      <c r="I25" s="59"/>
      <c r="J25" s="42"/>
      <c r="N25" s="43"/>
      <c r="O25" s="43"/>
    </row>
    <row r="26" spans="1:15" s="4" customFormat="1" ht="12.75" customHeight="1">
      <c r="A26" s="64" t="s">
        <v>56</v>
      </c>
      <c r="B26" s="58"/>
      <c r="C26" s="58"/>
      <c r="D26" s="58"/>
      <c r="E26" s="58"/>
      <c r="F26" s="58"/>
      <c r="G26" s="59"/>
      <c r="H26" s="59"/>
      <c r="I26" s="59"/>
      <c r="J26" s="44"/>
      <c r="N26" s="43"/>
      <c r="O26" s="43"/>
    </row>
    <row r="27" spans="1:15" s="4" customFormat="1" ht="12.75" customHeight="1">
      <c r="A27" s="60" t="s">
        <v>5</v>
      </c>
      <c r="B27" s="59"/>
      <c r="C27" s="59"/>
      <c r="D27" s="59"/>
      <c r="E27" s="59"/>
      <c r="F27" s="59"/>
      <c r="G27" s="59"/>
      <c r="H27" s="59"/>
      <c r="I27" s="59"/>
      <c r="J27" s="42"/>
      <c r="N27" s="43"/>
      <c r="O27" s="43"/>
    </row>
    <row r="28" spans="1:15" s="4" customFormat="1" ht="12.75" customHeight="1">
      <c r="A28" s="60" t="s">
        <v>55</v>
      </c>
      <c r="B28" s="59"/>
      <c r="C28" s="59"/>
      <c r="D28" s="59"/>
      <c r="E28" s="59"/>
      <c r="F28" s="59"/>
      <c r="G28" s="59"/>
      <c r="H28" s="59"/>
      <c r="I28" s="59"/>
      <c r="J28" s="42"/>
      <c r="N28" s="43"/>
      <c r="O28" s="43"/>
    </row>
    <row r="29" spans="1:15" s="4" customFormat="1" ht="12.75" customHeight="1">
      <c r="A29" s="60"/>
      <c r="B29" s="78"/>
      <c r="C29" s="78"/>
      <c r="D29" s="78"/>
      <c r="E29" s="78"/>
      <c r="F29" s="78"/>
      <c r="G29" s="78"/>
      <c r="H29" s="78"/>
      <c r="I29" s="78"/>
      <c r="J29" s="42"/>
      <c r="N29" s="43"/>
      <c r="O29" s="43"/>
    </row>
    <row r="30" spans="1:15" s="4" customFormat="1" ht="12.75" customHeight="1">
      <c r="A30" s="57" t="s">
        <v>6</v>
      </c>
      <c r="B30" s="58"/>
      <c r="C30" s="58"/>
      <c r="D30" s="58"/>
      <c r="E30" s="58"/>
      <c r="F30" s="58"/>
      <c r="G30" s="59"/>
      <c r="H30" s="59"/>
      <c r="I30" s="59"/>
      <c r="J30" s="42"/>
      <c r="N30" s="43"/>
      <c r="O30" s="43"/>
    </row>
    <row r="31" spans="1:15" s="4" customFormat="1" ht="12.75" customHeight="1">
      <c r="A31" s="69" t="s">
        <v>29</v>
      </c>
      <c r="B31" s="69"/>
      <c r="C31" s="69"/>
      <c r="D31" s="69"/>
      <c r="E31" s="69"/>
      <c r="F31" s="69"/>
      <c r="G31" s="69"/>
      <c r="H31" s="69"/>
      <c r="I31" s="69"/>
      <c r="J31" s="42"/>
      <c r="N31" s="43"/>
      <c r="O31" s="43"/>
    </row>
    <row r="32" spans="1:15" s="4" customFormat="1" ht="12.75" customHeight="1">
      <c r="A32" s="77" t="s">
        <v>38</v>
      </c>
      <c r="B32" s="77"/>
      <c r="C32" s="77"/>
      <c r="D32" s="77"/>
      <c r="E32" s="77"/>
      <c r="F32" s="77"/>
      <c r="G32" s="77"/>
      <c r="H32" s="77"/>
      <c r="I32" s="77"/>
      <c r="J32" s="42"/>
      <c r="N32" s="43"/>
      <c r="O32" s="43"/>
    </row>
    <row r="33" spans="1:15" s="4" customFormat="1" ht="12.75" customHeight="1">
      <c r="A33" s="60" t="s">
        <v>46</v>
      </c>
      <c r="B33" s="59"/>
      <c r="C33" s="59"/>
      <c r="D33" s="59"/>
      <c r="E33" s="59"/>
      <c r="F33" s="59"/>
      <c r="G33" s="59"/>
      <c r="H33" s="59"/>
      <c r="I33" s="59"/>
      <c r="N33" s="43"/>
      <c r="O33" s="43"/>
    </row>
    <row r="34" spans="1:15" s="4" customFormat="1" ht="12.75" customHeight="1">
      <c r="A34" s="69" t="s">
        <v>30</v>
      </c>
      <c r="B34" s="69"/>
      <c r="C34" s="69"/>
      <c r="D34" s="69"/>
      <c r="E34" s="69"/>
      <c r="F34" s="69"/>
      <c r="G34" s="69"/>
      <c r="H34" s="69"/>
      <c r="I34" s="69"/>
      <c r="N34" s="43"/>
      <c r="O34" s="43"/>
    </row>
    <row r="35" spans="1:15" s="4" customFormat="1" ht="12.75" customHeight="1">
      <c r="A35" s="74" t="s">
        <v>27</v>
      </c>
      <c r="B35" s="70"/>
      <c r="C35" s="70"/>
      <c r="D35" s="70"/>
      <c r="E35" s="70"/>
      <c r="F35" s="70"/>
      <c r="G35" s="70"/>
      <c r="H35" s="70"/>
      <c r="I35" s="70"/>
      <c r="N35" s="43"/>
      <c r="O35" s="43"/>
    </row>
    <row r="36" spans="1:15" s="48" customFormat="1" ht="12.75" customHeight="1">
      <c r="A36" s="61" t="s">
        <v>13</v>
      </c>
      <c r="B36" s="62"/>
      <c r="C36" s="62"/>
      <c r="D36" s="62"/>
      <c r="E36" s="62"/>
      <c r="F36" s="62"/>
      <c r="G36" s="62"/>
      <c r="H36" s="59"/>
      <c r="I36" s="59"/>
      <c r="N36" s="45"/>
      <c r="O36" s="45"/>
    </row>
    <row r="37" spans="1:15" s="48" customFormat="1" ht="12.75" customHeight="1">
      <c r="A37" s="61" t="s">
        <v>14</v>
      </c>
      <c r="B37" s="61"/>
      <c r="C37" s="61"/>
      <c r="D37" s="61"/>
      <c r="E37" s="61"/>
      <c r="F37" s="61"/>
      <c r="G37" s="61"/>
      <c r="H37" s="59"/>
      <c r="I37" s="59"/>
      <c r="N37" s="45"/>
      <c r="O37" s="45"/>
    </row>
    <row r="38" spans="1:15" s="48" customFormat="1" ht="12.75" customHeight="1">
      <c r="A38" s="61" t="s">
        <v>15</v>
      </c>
      <c r="B38" s="61"/>
      <c r="C38" s="61"/>
      <c r="D38" s="61"/>
      <c r="E38" s="61"/>
      <c r="F38" s="61"/>
      <c r="G38" s="61"/>
      <c r="H38" s="59"/>
      <c r="I38" s="59"/>
      <c r="N38" s="45"/>
      <c r="O38" s="45"/>
    </row>
    <row r="39" spans="1:15" s="48" customFormat="1" ht="12.75" customHeight="1">
      <c r="A39" s="61" t="s">
        <v>16</v>
      </c>
      <c r="B39" s="61"/>
      <c r="C39" s="61"/>
      <c r="D39" s="61"/>
      <c r="E39" s="61"/>
      <c r="F39" s="61"/>
      <c r="G39" s="61"/>
      <c r="H39" s="59"/>
      <c r="I39" s="59"/>
      <c r="N39" s="45"/>
      <c r="O39" s="45"/>
    </row>
    <row r="40" spans="1:15" s="48" customFormat="1" ht="12.75" customHeight="1">
      <c r="A40" s="61" t="s">
        <v>17</v>
      </c>
      <c r="B40" s="61"/>
      <c r="C40" s="61"/>
      <c r="D40" s="61"/>
      <c r="E40" s="61"/>
      <c r="F40" s="61"/>
      <c r="G40" s="61"/>
      <c r="H40" s="59"/>
      <c r="I40" s="59"/>
      <c r="N40" s="45"/>
      <c r="O40" s="45"/>
    </row>
    <row r="41" spans="1:15" s="48" customFormat="1" ht="12.75" customHeight="1">
      <c r="A41" s="61" t="s">
        <v>28</v>
      </c>
      <c r="B41" s="61"/>
      <c r="C41" s="61"/>
      <c r="D41" s="61"/>
      <c r="E41" s="61"/>
      <c r="F41" s="61"/>
      <c r="G41" s="61"/>
      <c r="H41" s="59"/>
      <c r="I41" s="59"/>
      <c r="N41" s="45"/>
      <c r="O41" s="45"/>
    </row>
    <row r="42" spans="1:15" s="48" customFormat="1" ht="12.75" customHeight="1">
      <c r="A42" s="75" t="s">
        <v>18</v>
      </c>
      <c r="B42" s="76"/>
      <c r="C42" s="76"/>
      <c r="D42" s="76"/>
      <c r="E42" s="76"/>
      <c r="F42" s="76"/>
      <c r="G42" s="76"/>
      <c r="H42" s="76"/>
      <c r="I42" s="76"/>
      <c r="N42" s="45"/>
      <c r="O42" s="45"/>
    </row>
    <row r="43" spans="1:15" s="48" customFormat="1" ht="25.5" customHeight="1">
      <c r="A43" s="61" t="s">
        <v>47</v>
      </c>
      <c r="B43" s="62"/>
      <c r="C43" s="62"/>
      <c r="D43" s="62"/>
      <c r="E43" s="62"/>
      <c r="F43" s="62"/>
      <c r="G43" s="62"/>
      <c r="H43" s="59"/>
      <c r="I43" s="59"/>
      <c r="N43" s="45"/>
      <c r="O43" s="45"/>
    </row>
    <row r="44" spans="1:15" s="48" customFormat="1" ht="12.75" customHeight="1">
      <c r="A44" s="61" t="s">
        <v>48</v>
      </c>
      <c r="B44" s="61"/>
      <c r="C44" s="61"/>
      <c r="D44" s="61"/>
      <c r="E44" s="61"/>
      <c r="F44" s="61"/>
      <c r="G44" s="61"/>
      <c r="H44" s="59"/>
      <c r="I44" s="59"/>
      <c r="N44" s="45"/>
      <c r="O44" s="45"/>
    </row>
    <row r="45" spans="1:15" s="48" customFormat="1" ht="12.75" customHeight="1">
      <c r="A45" s="61" t="s">
        <v>35</v>
      </c>
      <c r="B45" s="61"/>
      <c r="C45" s="61"/>
      <c r="D45" s="61"/>
      <c r="E45" s="61"/>
      <c r="F45" s="61"/>
      <c r="G45" s="61"/>
      <c r="H45" s="59"/>
      <c r="I45" s="59"/>
      <c r="N45" s="45"/>
      <c r="O45" s="45"/>
    </row>
    <row r="46" spans="1:15" s="48" customFormat="1" ht="12.75" customHeight="1">
      <c r="A46" s="61" t="s">
        <v>36</v>
      </c>
      <c r="B46" s="61"/>
      <c r="C46" s="61"/>
      <c r="D46" s="61"/>
      <c r="E46" s="61"/>
      <c r="F46" s="61"/>
      <c r="G46" s="61"/>
      <c r="H46" s="59"/>
      <c r="I46" s="59"/>
      <c r="N46" s="45"/>
      <c r="O46" s="45"/>
    </row>
    <row r="47" spans="1:15" s="48" customFormat="1" ht="12.75" customHeight="1">
      <c r="A47" s="63" t="s">
        <v>37</v>
      </c>
      <c r="B47" s="63"/>
      <c r="C47" s="63"/>
      <c r="D47" s="63"/>
      <c r="E47" s="63"/>
      <c r="F47" s="63"/>
      <c r="G47" s="63"/>
      <c r="H47" s="59"/>
      <c r="I47" s="59"/>
      <c r="N47" s="45"/>
      <c r="O47" s="45"/>
    </row>
    <row r="48" spans="1:15" s="48" customFormat="1" ht="12.75" customHeight="1">
      <c r="A48" s="73" t="s">
        <v>19</v>
      </c>
      <c r="B48" s="73"/>
      <c r="C48" s="73"/>
      <c r="D48" s="73"/>
      <c r="E48" s="73"/>
      <c r="F48" s="73"/>
      <c r="G48" s="73"/>
      <c r="H48" s="73"/>
      <c r="I48" s="73"/>
      <c r="N48" s="45"/>
      <c r="O48" s="45"/>
    </row>
    <row r="49" spans="1:15" s="48" customFormat="1" ht="12.75" customHeight="1">
      <c r="A49" s="60" t="s">
        <v>49</v>
      </c>
      <c r="B49" s="67"/>
      <c r="C49" s="67"/>
      <c r="D49" s="67"/>
      <c r="E49" s="67"/>
      <c r="F49" s="67"/>
      <c r="G49" s="67"/>
      <c r="H49" s="59"/>
      <c r="I49" s="59"/>
      <c r="N49" s="45"/>
      <c r="O49" s="45"/>
    </row>
    <row r="50" spans="1:15" s="48" customFormat="1" ht="12.75" customHeight="1">
      <c r="A50" s="60" t="s">
        <v>50</v>
      </c>
      <c r="B50" s="59"/>
      <c r="C50" s="59"/>
      <c r="D50" s="59"/>
      <c r="E50" s="59"/>
      <c r="F50" s="59"/>
      <c r="G50" s="59"/>
      <c r="H50" s="59"/>
      <c r="I50" s="59"/>
      <c r="N50" s="45"/>
      <c r="O50" s="45"/>
    </row>
    <row r="51" spans="1:15" s="48" customFormat="1" ht="12.75" customHeight="1">
      <c r="A51" s="69" t="s">
        <v>31</v>
      </c>
      <c r="B51" s="69"/>
      <c r="C51" s="69"/>
      <c r="D51" s="69"/>
      <c r="E51" s="69"/>
      <c r="F51" s="69"/>
      <c r="G51" s="69"/>
      <c r="H51" s="69"/>
      <c r="I51" s="69"/>
      <c r="N51" s="45"/>
      <c r="O51" s="45"/>
    </row>
    <row r="52" spans="1:15" s="48" customFormat="1" ht="12.75" customHeight="1">
      <c r="A52" s="70" t="s">
        <v>51</v>
      </c>
      <c r="B52" s="70"/>
      <c r="C52" s="70"/>
      <c r="D52" s="70"/>
      <c r="E52" s="70"/>
      <c r="F52" s="70"/>
      <c r="G52" s="70"/>
      <c r="H52" s="70"/>
      <c r="I52" s="70"/>
      <c r="N52" s="45"/>
      <c r="O52" s="45"/>
    </row>
    <row r="53" spans="1:15" s="48" customFormat="1" ht="25.5" customHeight="1">
      <c r="A53" s="60" t="s">
        <v>52</v>
      </c>
      <c r="B53" s="59"/>
      <c r="C53" s="59"/>
      <c r="D53" s="59"/>
      <c r="E53" s="59"/>
      <c r="F53" s="59"/>
      <c r="G53" s="59"/>
      <c r="H53" s="59"/>
      <c r="I53" s="59"/>
      <c r="N53" s="45"/>
      <c r="O53" s="45"/>
    </row>
    <row r="54" spans="1:15" s="48" customFormat="1" ht="12.75" customHeight="1">
      <c r="A54" s="68" t="s">
        <v>34</v>
      </c>
      <c r="B54" s="59"/>
      <c r="C54" s="59"/>
      <c r="D54" s="59"/>
      <c r="E54" s="59"/>
      <c r="F54" s="59"/>
      <c r="G54" s="59"/>
      <c r="H54" s="59"/>
      <c r="I54" s="59"/>
      <c r="N54" s="45"/>
      <c r="O54" s="45"/>
    </row>
    <row r="55" spans="1:15" s="48" customFormat="1" ht="12.75" customHeight="1">
      <c r="A55" s="60" t="s">
        <v>53</v>
      </c>
      <c r="B55" s="67"/>
      <c r="C55" s="67"/>
      <c r="D55" s="67"/>
      <c r="E55" s="67"/>
      <c r="F55" s="67"/>
      <c r="G55" s="67"/>
      <c r="H55" s="59"/>
      <c r="I55" s="59"/>
      <c r="N55" s="45"/>
      <c r="O55" s="45"/>
    </row>
    <row r="56" spans="1:15" s="48" customFormat="1" ht="12.75" customHeight="1">
      <c r="A56" s="69" t="s">
        <v>20</v>
      </c>
      <c r="B56" s="69"/>
      <c r="C56" s="69"/>
      <c r="D56" s="69"/>
      <c r="E56" s="69"/>
      <c r="F56" s="69"/>
      <c r="G56" s="69"/>
      <c r="H56" s="69"/>
      <c r="I56" s="69"/>
      <c r="N56" s="45"/>
      <c r="O56" s="45"/>
    </row>
    <row r="57" spans="1:15" s="48" customFormat="1" ht="12.75" customHeight="1">
      <c r="A57" s="71" t="s">
        <v>39</v>
      </c>
      <c r="B57" s="71"/>
      <c r="C57" s="71"/>
      <c r="D57" s="71"/>
      <c r="E57" s="71"/>
      <c r="F57" s="71"/>
      <c r="G57" s="71"/>
      <c r="H57" s="71"/>
      <c r="I57" s="71"/>
      <c r="N57" s="45"/>
      <c r="O57" s="45"/>
    </row>
    <row r="58" spans="1:15" s="48" customFormat="1" ht="25.5" customHeight="1">
      <c r="A58" s="60" t="s">
        <v>54</v>
      </c>
      <c r="B58" s="67"/>
      <c r="C58" s="67"/>
      <c r="D58" s="67"/>
      <c r="E58" s="67"/>
      <c r="F58" s="67"/>
      <c r="G58" s="67"/>
      <c r="H58" s="59"/>
      <c r="I58" s="59"/>
      <c r="N58" s="45"/>
      <c r="O58" s="45"/>
    </row>
    <row r="59" spans="1:15" s="4" customFormat="1" ht="13.5">
      <c r="A59" s="46"/>
      <c r="F59" s="47"/>
      <c r="G59" s="47"/>
      <c r="H59" s="46"/>
      <c r="I59" s="47"/>
      <c r="N59" s="43"/>
      <c r="O59" s="43"/>
    </row>
  </sheetData>
  <sheetProtection/>
  <mergeCells count="41">
    <mergeCell ref="A45:I45"/>
    <mergeCell ref="A41:I41"/>
    <mergeCell ref="A29:I29"/>
    <mergeCell ref="A24:I24"/>
    <mergeCell ref="A48:I48"/>
    <mergeCell ref="A44:I44"/>
    <mergeCell ref="A35:I35"/>
    <mergeCell ref="A42:I42"/>
    <mergeCell ref="A49:I49"/>
    <mergeCell ref="A28:I28"/>
    <mergeCell ref="A32:I32"/>
    <mergeCell ref="A31:I31"/>
    <mergeCell ref="A34:I34"/>
    <mergeCell ref="A58:I58"/>
    <mergeCell ref="A53:I53"/>
    <mergeCell ref="A54:I54"/>
    <mergeCell ref="A55:I55"/>
    <mergeCell ref="A51:I51"/>
    <mergeCell ref="A56:I56"/>
    <mergeCell ref="A52:I52"/>
    <mergeCell ref="A57:I57"/>
    <mergeCell ref="A43:I43"/>
    <mergeCell ref="A40:I40"/>
    <mergeCell ref="A26:I26"/>
    <mergeCell ref="A19:I19"/>
    <mergeCell ref="A21:I21"/>
    <mergeCell ref="A23:I23"/>
    <mergeCell ref="A22:I22"/>
    <mergeCell ref="A27:I27"/>
    <mergeCell ref="A20:I20"/>
    <mergeCell ref="A25:I25"/>
    <mergeCell ref="A1:U1"/>
    <mergeCell ref="A30:I30"/>
    <mergeCell ref="A33:I33"/>
    <mergeCell ref="A50:I50"/>
    <mergeCell ref="A46:I46"/>
    <mergeCell ref="A36:I36"/>
    <mergeCell ref="A37:I37"/>
    <mergeCell ref="A39:I39"/>
    <mergeCell ref="A47:I47"/>
    <mergeCell ref="A38:I38"/>
  </mergeCells>
  <printOptions/>
  <pageMargins left="0.5" right="0.5" top="0.5" bottom="0.5" header="0.25" footer="0.25"/>
  <pageSetup fitToHeight="2" horizontalDpi="300" verticalDpi="300" orientation="landscape" scale="46"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Megret, Dominique CTR (RITA)</dc:creator>
  <cp:keywords/>
  <dc:description/>
  <cp:lastModifiedBy>dominique.megret</cp:lastModifiedBy>
  <cp:lastPrinted>2007-12-27T15:22:26Z</cp:lastPrinted>
  <dcterms:created xsi:type="dcterms:W3CDTF">1980-01-01T05:00:00Z</dcterms:created>
  <dcterms:modified xsi:type="dcterms:W3CDTF">2011-10-04T19:30:49Z</dcterms:modified>
  <cp:category/>
  <cp:version/>
  <cp:contentType/>
  <cp:contentStatus/>
</cp:coreProperties>
</file>