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2" windowWidth="15360" windowHeight="8580" activeTab="0"/>
  </bookViews>
  <sheets>
    <sheet name="4-03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<sst xmlns="http://schemas.openxmlformats.org/spreadsheetml/2006/main" count="34" uniqueCount="34">
  <si>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Transportation</t>
  </si>
  <si>
    <t>Industrial</t>
  </si>
  <si>
    <t>Residential and commercial</t>
  </si>
  <si>
    <t>Electric utilities</t>
  </si>
  <si>
    <t>Table 4-3:  Domestic Demand for Refined Petroleum Products by Sector (Quadrillion Btu)</t>
  </si>
  <si>
    <r>
      <t xml:space="preserve">1960-70: U.S. Department of Energy, Energy Information Administration, </t>
    </r>
    <r>
      <rPr>
        <i/>
        <sz val="9"/>
        <rFont val="Arial"/>
        <family val="2"/>
      </rPr>
      <t>Annual Energy Review 1997,</t>
    </r>
    <r>
      <rPr>
        <sz val="9"/>
        <rFont val="Arial"/>
        <family val="2"/>
      </rPr>
      <t xml:space="preserve"> DOE/EIA-0384(97) (Washington, DC:  July 1998), tables 2.1, 5.12b, and A3. </t>
    </r>
  </si>
  <si>
    <t>1960</t>
  </si>
  <si>
    <t>1965</t>
  </si>
  <si>
    <t>1970</t>
  </si>
  <si>
    <t>1975</t>
  </si>
  <si>
    <t>1980</t>
  </si>
  <si>
    <t>1985</t>
  </si>
  <si>
    <t>1990</t>
  </si>
  <si>
    <t>1991</t>
  </si>
  <si>
    <t>1992</t>
  </si>
  <si>
    <t>1993</t>
  </si>
  <si>
    <t>1994</t>
  </si>
  <si>
    <t>1995</t>
  </si>
  <si>
    <t>1996</t>
  </si>
  <si>
    <t>2000</t>
  </si>
  <si>
    <t>2001</t>
  </si>
  <si>
    <t>1997</t>
  </si>
  <si>
    <t>1998</t>
  </si>
  <si>
    <t>1999</t>
  </si>
  <si>
    <r>
      <t>Transportation's share of U.S. petroleum demand in this table differs slightly from table 4-1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because this table takes into account differences within sectors in the use of various grades of petroleum-based fuel that have different Btu content per unit volume. </t>
    </r>
  </si>
  <si>
    <t>NOTE</t>
  </si>
  <si>
    <t>SOURCES</t>
  </si>
  <si>
    <t>TOTAL petroleum demand</t>
  </si>
  <si>
    <t>Transportation as percent of total petroleum demand</t>
  </si>
  <si>
    <t>2002</t>
  </si>
  <si>
    <t>2003</t>
  </si>
  <si>
    <t>(P) 2004</t>
  </si>
  <si>
    <r>
      <t>KEY:</t>
    </r>
    <r>
      <rPr>
        <sz val="9"/>
        <rFont val="Arial"/>
        <family val="2"/>
      </rPr>
      <t xml:space="preserve">  Btu = British thermal unit; P = preliminary; R = revised.</t>
    </r>
  </si>
  <si>
    <r>
      <t xml:space="preserve">1975-2004: Ibid., </t>
    </r>
    <r>
      <rPr>
        <i/>
        <sz val="9"/>
        <rFont val="Arial"/>
        <family val="2"/>
      </rPr>
      <t>Monthly Energy Review</t>
    </r>
    <r>
      <rPr>
        <sz val="9"/>
        <rFont val="Arial"/>
        <family val="2"/>
      </rPr>
      <t>, DOE/EIA-0035(2005/03) (Washington, DC: March 2005), tables 1.3, 2.2, 2.3, 2.4, 2.5, 2.6, and similar tables in earlier editions, Internet site http://www.eia.doe.gov as of Apr. 6, 2005.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</si>
</sst>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.0"/>
    <numFmt numFmtId="166" formatCode="0.0_W"/>
    <numFmt numFmtId="167" formatCode="0.0"/>
    <numFmt numFmtId="168" formatCode="0.0%"/>
    <numFmt numFmtId="169" formatCode="0.000"/>
    <numFmt numFmtId="170" formatCode="&quot;(R)&quot;\ #,##0.00;&quot;(R) -&quot;#,##0.00;&quot;(R) &quot;\ 0.00"/>
    <numFmt numFmtId="171" formatCode="&quot;(R)&quot;\ #,##0;&quot;(R) -&quot;#,##0;&quot;(R) &quot;\ 0"/>
    <numFmt numFmtId="172" formatCode="&quot;(R)&quot;\ #,##0.0;&quot;(R) -&quot;#,##0.0;&quot;(R) &quot;\ 0.0"/>
    <numFmt numFmtId="173" formatCode="&quot;(R)&quot;\ #,##0.000;&quot;(R) -&quot;#,##0.000;&quot;(R) &quot;\ 0.000"/>
    <numFmt numFmtId="174" formatCode="#,##0.000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4" fillId="0" borderId="1" applyAlignment="0">
      <protection/>
    </xf>
    <xf numFmtId="49" fontId="5" fillId="0" borderId="1">
      <alignment horizontal="left" vertical="center"/>
      <protection/>
    </xf>
    <xf numFmtId="164" fontId="6" fillId="0" borderId="2" applyNumberFormat="0">
      <alignment horizontal="right" vertical="center"/>
      <protection/>
    </xf>
    <xf numFmtId="166" fontId="6" fillId="0" borderId="1">
      <alignment horizontal="right"/>
      <protection/>
    </xf>
    <xf numFmtId="0" fontId="20" fillId="0" borderId="0" applyNumberFormat="0" applyFill="0" applyBorder="0" applyAlignment="0" applyProtection="0"/>
    <xf numFmtId="0" fontId="8" fillId="0" borderId="1">
      <alignment horizontal="left"/>
      <protection/>
    </xf>
    <xf numFmtId="0" fontId="8" fillId="0" borderId="3">
      <alignment horizontal="right" vertical="center"/>
      <protection/>
    </xf>
    <xf numFmtId="0" fontId="6" fillId="0" borderId="1">
      <alignment horizontal="left" vertical="center"/>
      <protection/>
    </xf>
    <xf numFmtId="0" fontId="9" fillId="0" borderId="3">
      <alignment horizontal="left" vertical="center"/>
      <protection/>
    </xf>
    <xf numFmtId="0" fontId="9" fillId="2" borderId="0">
      <alignment horizontal="centerContinuous" wrapText="1"/>
      <protection/>
    </xf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5" fillId="0" borderId="0">
      <alignment horizontal="right"/>
      <protection/>
    </xf>
    <xf numFmtId="0" fontId="7" fillId="0" borderId="0">
      <alignment horizontal="left"/>
      <protection/>
    </xf>
    <xf numFmtId="49" fontId="5" fillId="0" borderId="1">
      <alignment horizontal="left" vertical="center"/>
      <protection/>
    </xf>
    <xf numFmtId="49" fontId="10" fillId="0" borderId="1" applyFill="0">
      <alignment horizontal="left" vertical="center"/>
      <protection/>
    </xf>
    <xf numFmtId="49" fontId="5" fillId="0" borderId="3">
      <alignment horizontal="left" vertical="center"/>
      <protection/>
    </xf>
    <xf numFmtId="164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2">
      <alignment horizontal="left" vertical="center"/>
      <protection/>
    </xf>
    <xf numFmtId="0" fontId="11" fillId="0" borderId="0">
      <alignment horizontal="left" vertical="top"/>
      <protection/>
    </xf>
    <xf numFmtId="0" fontId="9" fillId="0" borderId="0">
      <alignment horizontal="left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0" fontId="11" fillId="0" borderId="0">
      <alignment horizontal="left" vertical="top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49" fontId="4" fillId="0" borderId="1">
      <alignment horizontal="left"/>
      <protection/>
    </xf>
    <xf numFmtId="0" fontId="8" fillId="0" borderId="3">
      <alignment horizontal="left"/>
      <protection/>
    </xf>
    <xf numFmtId="0" fontId="9" fillId="0" borderId="0">
      <alignment horizontal="left" vertical="center"/>
      <protection/>
    </xf>
  </cellStyleXfs>
  <cellXfs count="37">
    <xf numFmtId="0" fontId="0" fillId="0" borderId="0" xfId="0" applyAlignment="1">
      <alignment/>
    </xf>
    <xf numFmtId="0" fontId="0" fillId="0" borderId="0" xfId="0" applyFont="1" applyFill="1" applyAlignment="1">
      <alignment/>
    </xf>
    <xf numFmtId="2" fontId="15" fillId="0" borderId="0" xfId="33" applyNumberFormat="1" applyFont="1" applyFill="1" applyBorder="1" applyAlignment="1">
      <alignment horizontal="right"/>
      <protection/>
    </xf>
    <xf numFmtId="0" fontId="14" fillId="0" borderId="0" xfId="33" applyFont="1" applyFill="1" applyBorder="1">
      <alignment horizontal="left"/>
      <protection/>
    </xf>
    <xf numFmtId="0" fontId="17" fillId="0" borderId="0" xfId="0" applyFont="1" applyFill="1" applyAlignment="1">
      <alignment horizontal="left"/>
    </xf>
    <xf numFmtId="49" fontId="17" fillId="0" borderId="0" xfId="0" applyNumberFormat="1" applyFont="1" applyFill="1" applyAlignment="1">
      <alignment horizontal="left"/>
    </xf>
    <xf numFmtId="0" fontId="17" fillId="0" borderId="0" xfId="33" applyFont="1" applyFill="1" applyBorder="1" applyAlignment="1">
      <alignment horizontal="left"/>
      <protection/>
    </xf>
    <xf numFmtId="0" fontId="16" fillId="0" borderId="0" xfId="33" applyFont="1" applyFill="1" applyBorder="1" applyAlignment="1">
      <alignment horizontal="left"/>
      <protection/>
    </xf>
    <xf numFmtId="0" fontId="16" fillId="0" borderId="0" xfId="33" applyFont="1" applyFill="1" applyAlignment="1">
      <alignment horizontal="left"/>
      <protection/>
    </xf>
    <xf numFmtId="0" fontId="14" fillId="0" borderId="4" xfId="33" applyNumberFormat="1" applyFont="1" applyFill="1" applyBorder="1" applyAlignment="1">
      <alignment horizontal="center"/>
      <protection/>
    </xf>
    <xf numFmtId="49" fontId="14" fillId="0" borderId="5" xfId="33" applyNumberFormat="1" applyFont="1" applyFill="1" applyBorder="1" applyAlignment="1">
      <alignment horizontal="center"/>
      <protection/>
    </xf>
    <xf numFmtId="49" fontId="14" fillId="0" borderId="4" xfId="33" applyNumberFormat="1" applyFont="1" applyFill="1" applyBorder="1" applyAlignment="1">
      <alignment horizontal="center"/>
      <protection/>
    </xf>
    <xf numFmtId="0" fontId="0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4" fontId="15" fillId="0" borderId="0" xfId="0" applyNumberFormat="1" applyFont="1" applyFill="1" applyAlignment="1">
      <alignment horizontal="right"/>
    </xf>
    <xf numFmtId="0" fontId="15" fillId="0" borderId="6" xfId="33" applyFont="1" applyFill="1" applyBorder="1" applyAlignment="1">
      <alignment horizontal="left" wrapText="1"/>
      <protection/>
    </xf>
    <xf numFmtId="167" fontId="15" fillId="0" borderId="6" xfId="3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69" fontId="0" fillId="0" borderId="0" xfId="0" applyNumberFormat="1" applyFill="1" applyAlignment="1">
      <alignment/>
    </xf>
    <xf numFmtId="0" fontId="17" fillId="0" borderId="7" xfId="33" applyFont="1" applyFill="1" applyBorder="1" applyAlignment="1">
      <alignment horizontal="left"/>
      <protection/>
    </xf>
    <xf numFmtId="169" fontId="15" fillId="0" borderId="0" xfId="33" applyNumberFormat="1" applyFont="1" applyFill="1" applyBorder="1" applyAlignment="1">
      <alignment horizontal="right"/>
      <protection/>
    </xf>
    <xf numFmtId="4" fontId="15" fillId="0" borderId="0" xfId="33" applyNumberFormat="1" applyFont="1" applyFill="1" applyBorder="1" applyAlignment="1">
      <alignment horizontal="right"/>
      <protection/>
    </xf>
    <xf numFmtId="0" fontId="17" fillId="0" borderId="0" xfId="0" applyNumberFormat="1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left"/>
    </xf>
    <xf numFmtId="0" fontId="16" fillId="0" borderId="0" xfId="0" applyFont="1" applyFill="1" applyAlignment="1">
      <alignment horizontal="left"/>
    </xf>
    <xf numFmtId="0" fontId="16" fillId="0" borderId="0" xfId="0" applyNumberFormat="1" applyFont="1" applyFill="1" applyAlignment="1">
      <alignment horizontal="left" wrapText="1"/>
    </xf>
    <xf numFmtId="0" fontId="17" fillId="0" borderId="0" xfId="0" applyFont="1" applyFill="1" applyAlignment="1">
      <alignment horizontal="left" wrapText="1"/>
    </xf>
    <xf numFmtId="170" fontId="15" fillId="0" borderId="0" xfId="0" applyNumberFormat="1" applyFont="1" applyFill="1" applyAlignment="1">
      <alignment horizontal="right"/>
    </xf>
    <xf numFmtId="170" fontId="15" fillId="0" borderId="0" xfId="33" applyNumberFormat="1" applyFont="1" applyFill="1" applyBorder="1" applyAlignment="1">
      <alignment horizontal="right"/>
      <protection/>
    </xf>
    <xf numFmtId="172" fontId="15" fillId="0" borderId="6" xfId="30" applyNumberFormat="1" applyFont="1" applyFill="1" applyBorder="1" applyAlignment="1">
      <alignment horizontal="right"/>
    </xf>
    <xf numFmtId="0" fontId="16" fillId="0" borderId="7" xfId="33" applyFont="1" applyFill="1" applyBorder="1" applyAlignment="1">
      <alignment horizontal="left"/>
      <protection/>
    </xf>
    <xf numFmtId="49" fontId="17" fillId="0" borderId="0" xfId="0" applyNumberFormat="1" applyFont="1" applyFill="1" applyAlignment="1">
      <alignment horizontal="left" wrapText="1"/>
    </xf>
    <xf numFmtId="0" fontId="13" fillId="0" borderId="6" xfId="45" applyFont="1" applyFill="1" applyBorder="1" applyAlignment="1">
      <alignment wrapText="1"/>
      <protection/>
    </xf>
    <xf numFmtId="0" fontId="0" fillId="0" borderId="6" xfId="0" applyFill="1" applyBorder="1" applyAlignment="1">
      <alignment wrapText="1"/>
    </xf>
    <xf numFmtId="0" fontId="0" fillId="0" borderId="6" xfId="0" applyBorder="1" applyAlignment="1">
      <alignment wrapText="1"/>
    </xf>
    <xf numFmtId="0" fontId="15" fillId="0" borderId="0" xfId="33" applyFont="1" applyFill="1" applyBorder="1" applyAlignment="1">
      <alignment horizontal="left" indent="1"/>
      <protection/>
    </xf>
  </cellXfs>
  <cellStyles count="36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Superscript" xfId="20"/>
    <cellStyle name="Data_1-43A" xfId="21"/>
    <cellStyle name="Data-one deci" xfId="22"/>
    <cellStyle name="Followed Hyperlink" xfId="23"/>
    <cellStyle name="Hed Side" xfId="24"/>
    <cellStyle name="Hed Side bold" xfId="25"/>
    <cellStyle name="Hed Side Regular" xfId="26"/>
    <cellStyle name="Hed Side_1-43A" xfId="27"/>
    <cellStyle name="Hed Top" xfId="28"/>
    <cellStyle name="Hyperlink" xfId="29"/>
    <cellStyle name="Percent" xfId="30"/>
    <cellStyle name="Source Hed" xfId="31"/>
    <cellStyle name="Source Superscript" xfId="32"/>
    <cellStyle name="Source Text" xfId="33"/>
    <cellStyle name="Superscript" xfId="34"/>
    <cellStyle name="Superscript- regular" xfId="35"/>
    <cellStyle name="Superscript_1-43A" xfId="36"/>
    <cellStyle name="Table Data" xfId="37"/>
    <cellStyle name="Table Head Top" xfId="38"/>
    <cellStyle name="Table Hed Side" xfId="39"/>
    <cellStyle name="Table Title" xfId="40"/>
    <cellStyle name="Title Text" xfId="41"/>
    <cellStyle name="Title Text 1" xfId="42"/>
    <cellStyle name="Title Text 2" xfId="43"/>
    <cellStyle name="Title-1" xfId="44"/>
    <cellStyle name="Title-2" xfId="45"/>
    <cellStyle name="Title-3" xfId="46"/>
    <cellStyle name="Wrap" xfId="47"/>
    <cellStyle name="Wrap Bold" xfId="48"/>
    <cellStyle name="Wrap Title" xfId="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tabSelected="1" workbookViewId="0" topLeftCell="A1">
      <selection activeCell="A1" sqref="A1:V1"/>
    </sheetView>
  </sheetViews>
  <sheetFormatPr defaultColWidth="9.140625" defaultRowHeight="12.75"/>
  <cols>
    <col min="1" max="1" width="25.140625" style="1" customWidth="1"/>
    <col min="2" max="7" width="7.7109375" style="1" customWidth="1"/>
    <col min="8" max="22" width="8.00390625" style="1" customWidth="1"/>
    <col min="23" max="42" width="7.7109375" style="1" customWidth="1"/>
    <col min="43" max="16384" width="9.140625" style="1" customWidth="1"/>
  </cols>
  <sheetData>
    <row r="1" spans="1:22" ht="14.25" thickBot="1">
      <c r="A1" s="33" t="s">
        <v>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  <c r="N1" s="35"/>
      <c r="O1" s="35"/>
      <c r="P1" s="35"/>
      <c r="Q1" s="35"/>
      <c r="R1" s="35"/>
      <c r="S1" s="35"/>
      <c r="T1" s="35"/>
      <c r="U1" s="35"/>
      <c r="V1" s="35"/>
    </row>
    <row r="2" spans="1:22" s="12" customFormat="1" ht="13.5">
      <c r="A2" s="9"/>
      <c r="B2" s="10" t="s">
        <v>6</v>
      </c>
      <c r="C2" s="10" t="s">
        <v>7</v>
      </c>
      <c r="D2" s="10" t="s">
        <v>8</v>
      </c>
      <c r="E2" s="10" t="s">
        <v>9</v>
      </c>
      <c r="F2" s="10" t="s">
        <v>10</v>
      </c>
      <c r="G2" s="10" t="s">
        <v>11</v>
      </c>
      <c r="H2" s="10" t="s">
        <v>12</v>
      </c>
      <c r="I2" s="10" t="s">
        <v>13</v>
      </c>
      <c r="J2" s="10" t="s">
        <v>14</v>
      </c>
      <c r="K2" s="10" t="s">
        <v>15</v>
      </c>
      <c r="L2" s="10" t="s">
        <v>16</v>
      </c>
      <c r="M2" s="10" t="s">
        <v>17</v>
      </c>
      <c r="N2" s="10" t="s">
        <v>18</v>
      </c>
      <c r="O2" s="10" t="s">
        <v>21</v>
      </c>
      <c r="P2" s="10" t="s">
        <v>22</v>
      </c>
      <c r="Q2" s="10" t="s">
        <v>23</v>
      </c>
      <c r="R2" s="10" t="s">
        <v>19</v>
      </c>
      <c r="S2" s="11" t="s">
        <v>20</v>
      </c>
      <c r="T2" s="11" t="s">
        <v>29</v>
      </c>
      <c r="U2" s="11" t="s">
        <v>30</v>
      </c>
      <c r="V2" s="11" t="s">
        <v>31</v>
      </c>
    </row>
    <row r="3" spans="1:22" s="13" customFormat="1" ht="13.5">
      <c r="A3" s="3" t="s">
        <v>27</v>
      </c>
      <c r="B3" s="14">
        <f>+B4+B5+B6+B7</f>
        <v>19.918989200000002</v>
      </c>
      <c r="C3" s="14">
        <f>+C4+C5+C6+C7</f>
        <v>23.260700800000002</v>
      </c>
      <c r="D3" s="14">
        <f>+D4+D5+D6+D7</f>
        <v>29.53</v>
      </c>
      <c r="E3" s="14">
        <v>32.730587</v>
      </c>
      <c r="F3" s="14">
        <v>34.202356</v>
      </c>
      <c r="G3" s="14">
        <v>30.922149</v>
      </c>
      <c r="H3" s="14">
        <v>33.552534</v>
      </c>
      <c r="I3" s="14">
        <v>32.845361</v>
      </c>
      <c r="J3" s="14">
        <v>33.526585</v>
      </c>
      <c r="K3" s="14">
        <v>33.841477</v>
      </c>
      <c r="L3" s="14">
        <v>34.670274</v>
      </c>
      <c r="M3" s="14">
        <v>34.553468</v>
      </c>
      <c r="N3" s="14">
        <v>35.756853</v>
      </c>
      <c r="O3" s="14">
        <v>36.265646999999994</v>
      </c>
      <c r="P3" s="14">
        <v>36.93354</v>
      </c>
      <c r="Q3" s="14">
        <v>37.959644999999995</v>
      </c>
      <c r="R3" s="14">
        <v>38.403622999999996</v>
      </c>
      <c r="S3" s="14">
        <v>38.33315</v>
      </c>
      <c r="T3" s="14">
        <v>38.401351000000005</v>
      </c>
      <c r="U3" s="28">
        <v>39.047307999999994</v>
      </c>
      <c r="V3" s="14">
        <v>40.130089</v>
      </c>
    </row>
    <row r="4" spans="1:22" ht="13.5">
      <c r="A4" s="36" t="s">
        <v>0</v>
      </c>
      <c r="B4" s="2">
        <v>10.13</v>
      </c>
      <c r="C4" s="2">
        <v>11.87</v>
      </c>
      <c r="D4" s="2">
        <v>15.31</v>
      </c>
      <c r="E4" s="2">
        <v>17.613975</v>
      </c>
      <c r="F4" s="2">
        <v>19.008474999999997</v>
      </c>
      <c r="G4" s="2">
        <v>19.503991999999997</v>
      </c>
      <c r="H4" s="21">
        <v>21.792256000000002</v>
      </c>
      <c r="I4" s="21">
        <v>21.448352</v>
      </c>
      <c r="J4" s="21">
        <v>21.798008999999997</v>
      </c>
      <c r="K4" s="21">
        <v>22.184802</v>
      </c>
      <c r="L4" s="21">
        <v>22.739391</v>
      </c>
      <c r="M4" s="21">
        <v>23.180584</v>
      </c>
      <c r="N4" s="21">
        <v>23.719291000000002</v>
      </c>
      <c r="O4" s="21">
        <v>23.972929</v>
      </c>
      <c r="P4" s="21">
        <v>24.635285</v>
      </c>
      <c r="Q4" s="21">
        <v>25.374890999999998</v>
      </c>
      <c r="R4" s="21">
        <v>25.972624</v>
      </c>
      <c r="S4" s="21">
        <v>25.556136</v>
      </c>
      <c r="T4" s="29">
        <v>25.923979</v>
      </c>
      <c r="U4" s="29">
        <v>26.134894</v>
      </c>
      <c r="V4" s="2">
        <v>26.731855</v>
      </c>
    </row>
    <row r="5" spans="1:22" ht="13.5">
      <c r="A5" s="36" t="s">
        <v>1</v>
      </c>
      <c r="B5" s="2">
        <v>5.75</v>
      </c>
      <c r="C5" s="2">
        <v>6.79</v>
      </c>
      <c r="D5" s="2">
        <v>7.79</v>
      </c>
      <c r="E5" s="2">
        <v>8.146404</v>
      </c>
      <c r="F5" s="2">
        <v>9.524872</v>
      </c>
      <c r="G5" s="2">
        <v>7.805303</v>
      </c>
      <c r="H5" s="21">
        <v>8.305178</v>
      </c>
      <c r="I5" s="21">
        <v>8.047043</v>
      </c>
      <c r="J5" s="21">
        <v>8.616439</v>
      </c>
      <c r="K5" s="21">
        <v>8.398479</v>
      </c>
      <c r="L5" s="21">
        <v>8.791949</v>
      </c>
      <c r="M5" s="21">
        <v>8.551675999999999</v>
      </c>
      <c r="N5" s="21">
        <v>8.989064</v>
      </c>
      <c r="O5" s="21">
        <v>9.214404</v>
      </c>
      <c r="P5" s="21">
        <v>9.016823</v>
      </c>
      <c r="Q5" s="21">
        <v>9.283811</v>
      </c>
      <c r="R5" s="21">
        <v>9.055307</v>
      </c>
      <c r="S5" s="21">
        <v>9.220065</v>
      </c>
      <c r="T5" s="29">
        <v>9.261955</v>
      </c>
      <c r="U5" s="29">
        <v>9.402138</v>
      </c>
      <c r="V5" s="2">
        <v>9.795827</v>
      </c>
    </row>
    <row r="6" spans="1:22" ht="13.5">
      <c r="A6" s="36" t="s">
        <v>2</v>
      </c>
      <c r="B6" s="2">
        <v>3.49</v>
      </c>
      <c r="C6" s="2">
        <v>3.87</v>
      </c>
      <c r="D6" s="2">
        <v>4.31</v>
      </c>
      <c r="E6" s="2">
        <v>3.804532</v>
      </c>
      <c r="F6" s="2">
        <v>3.035449</v>
      </c>
      <c r="G6" s="2">
        <v>2.5223940000000002</v>
      </c>
      <c r="H6" s="2">
        <v>2.176332</v>
      </c>
      <c r="I6" s="2">
        <v>2.151706</v>
      </c>
      <c r="J6" s="2">
        <v>2.121431</v>
      </c>
      <c r="K6" s="2">
        <v>2.134405</v>
      </c>
      <c r="L6" s="2">
        <v>2.0801540000000003</v>
      </c>
      <c r="M6" s="2">
        <v>2.06662</v>
      </c>
      <c r="N6" s="2">
        <v>2.231141</v>
      </c>
      <c r="O6" s="2">
        <v>2.151516</v>
      </c>
      <c r="P6" s="2">
        <v>1.975197</v>
      </c>
      <c r="Q6" s="2">
        <v>2.089588</v>
      </c>
      <c r="R6" s="2">
        <v>2.231366</v>
      </c>
      <c r="S6" s="2">
        <v>2.280398</v>
      </c>
      <c r="T6" s="29">
        <v>2.2541010000000004</v>
      </c>
      <c r="U6" s="29">
        <v>2.305291</v>
      </c>
      <c r="V6" s="2">
        <v>2.407832</v>
      </c>
    </row>
    <row r="7" spans="1:22" ht="13.5">
      <c r="A7" s="36" t="s">
        <v>3</v>
      </c>
      <c r="B7" s="2">
        <v>0.5489892000000001</v>
      </c>
      <c r="C7" s="2">
        <v>0.7307008</v>
      </c>
      <c r="D7" s="2">
        <v>2.12</v>
      </c>
      <c r="E7" s="2">
        <v>3.1656750000000002</v>
      </c>
      <c r="F7" s="2">
        <v>2.6335610000000003</v>
      </c>
      <c r="G7" s="2">
        <v>1.090459</v>
      </c>
      <c r="H7" s="21">
        <v>1.289433</v>
      </c>
      <c r="I7" s="21">
        <v>1.198261</v>
      </c>
      <c r="J7" s="21">
        <v>0.990707</v>
      </c>
      <c r="K7" s="21">
        <v>1.123789</v>
      </c>
      <c r="L7" s="21">
        <v>1.0587829999999998</v>
      </c>
      <c r="M7" s="21">
        <v>0.754597</v>
      </c>
      <c r="N7" s="21">
        <v>0.817356</v>
      </c>
      <c r="O7" s="21">
        <v>0.9268010000000001</v>
      </c>
      <c r="P7" s="21">
        <v>1.3062349999999998</v>
      </c>
      <c r="Q7" s="21">
        <v>1.21135</v>
      </c>
      <c r="R7" s="21">
        <v>1.14432</v>
      </c>
      <c r="S7" s="21">
        <v>1.276552</v>
      </c>
      <c r="T7" s="21">
        <v>0.9613160000000001</v>
      </c>
      <c r="U7" s="29">
        <v>1.204985</v>
      </c>
      <c r="V7" s="2">
        <v>1.194574</v>
      </c>
    </row>
    <row r="8" spans="1:22" ht="27.75" thickBot="1">
      <c r="A8" s="15" t="s">
        <v>28</v>
      </c>
      <c r="B8" s="16">
        <f aca="true" t="shared" si="0" ref="B8:V8">+B4/B3*100</f>
        <v>50.855994238904444</v>
      </c>
      <c r="C8" s="16">
        <f t="shared" si="0"/>
        <v>51.03027678340628</v>
      </c>
      <c r="D8" s="16">
        <f t="shared" si="0"/>
        <v>51.8455807653234</v>
      </c>
      <c r="E8" s="16">
        <f t="shared" si="0"/>
        <v>53.81502934854178</v>
      </c>
      <c r="F8" s="16">
        <f t="shared" si="0"/>
        <v>55.57650765344936</v>
      </c>
      <c r="G8" s="16">
        <f t="shared" si="0"/>
        <v>63.0745036510884</v>
      </c>
      <c r="H8" s="16">
        <f t="shared" si="0"/>
        <v>64.94965775163212</v>
      </c>
      <c r="I8" s="16">
        <f t="shared" si="0"/>
        <v>65.30100856556274</v>
      </c>
      <c r="J8" s="16">
        <f t="shared" si="0"/>
        <v>65.01708718618374</v>
      </c>
      <c r="K8" s="16">
        <f t="shared" si="0"/>
        <v>65.55506427807511</v>
      </c>
      <c r="L8" s="16">
        <f t="shared" si="0"/>
        <v>65.58757222397493</v>
      </c>
      <c r="M8" s="16">
        <f t="shared" si="0"/>
        <v>67.0861286629753</v>
      </c>
      <c r="N8" s="16">
        <f t="shared" si="0"/>
        <v>66.33495123298462</v>
      </c>
      <c r="O8" s="16">
        <f t="shared" si="0"/>
        <v>66.10368484533036</v>
      </c>
      <c r="P8" s="16">
        <f t="shared" si="0"/>
        <v>66.70166195820926</v>
      </c>
      <c r="Q8" s="16">
        <f t="shared" si="0"/>
        <v>66.84701872211924</v>
      </c>
      <c r="R8" s="16">
        <f t="shared" si="0"/>
        <v>67.63066078427028</v>
      </c>
      <c r="S8" s="16">
        <f t="shared" si="0"/>
        <v>66.66849971891169</v>
      </c>
      <c r="T8" s="30">
        <f t="shared" si="0"/>
        <v>67.50798689348194</v>
      </c>
      <c r="U8" s="30">
        <f t="shared" si="0"/>
        <v>66.93135926297404</v>
      </c>
      <c r="V8" s="16">
        <f t="shared" si="0"/>
        <v>66.6129970456831</v>
      </c>
    </row>
    <row r="9" spans="1:16" ht="12.75">
      <c r="A9" s="31" t="s">
        <v>32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19"/>
      <c r="M9" s="19"/>
      <c r="N9" s="19"/>
      <c r="O9" s="19"/>
      <c r="P9" s="6"/>
    </row>
    <row r="10" spans="1:7" ht="13.5">
      <c r="A10" s="7"/>
      <c r="B10" s="6"/>
      <c r="C10" s="6"/>
      <c r="D10" s="6"/>
      <c r="E10" s="20"/>
      <c r="F10" s="20"/>
      <c r="G10" s="20"/>
    </row>
    <row r="11" spans="1:20" ht="14.25" customHeight="1">
      <c r="A11" s="8" t="s">
        <v>25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17"/>
      <c r="R11" s="17"/>
      <c r="S11" s="17"/>
      <c r="T11" s="18"/>
    </row>
    <row r="12" spans="1:20" ht="24" customHeight="1">
      <c r="A12" s="22" t="s">
        <v>24</v>
      </c>
      <c r="B12" s="26"/>
      <c r="C12" s="26"/>
      <c r="D12" s="26"/>
      <c r="E12" s="26"/>
      <c r="F12" s="26"/>
      <c r="G12" s="26"/>
      <c r="H12" s="27"/>
      <c r="I12" s="27"/>
      <c r="J12" s="27"/>
      <c r="K12" s="24"/>
      <c r="L12" s="4"/>
      <c r="M12" s="4"/>
      <c r="N12" s="4"/>
      <c r="O12" s="4"/>
      <c r="P12" s="4"/>
      <c r="Q12" s="17"/>
      <c r="R12" s="17"/>
      <c r="S12" s="17"/>
      <c r="T12" s="18"/>
    </row>
    <row r="13" spans="1:20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17"/>
      <c r="R13" s="17"/>
      <c r="S13" s="17"/>
      <c r="T13" s="18"/>
    </row>
    <row r="14" spans="1:20" ht="12.75">
      <c r="A14" s="25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17"/>
      <c r="R14" s="17"/>
      <c r="S14" s="17"/>
      <c r="T14" s="18"/>
    </row>
    <row r="15" spans="1:20" ht="24" customHeight="1">
      <c r="A15" s="22" t="s">
        <v>5</v>
      </c>
      <c r="B15" s="22"/>
      <c r="C15" s="22"/>
      <c r="D15" s="22"/>
      <c r="E15" s="22"/>
      <c r="F15" s="22"/>
      <c r="G15" s="22"/>
      <c r="H15" s="23"/>
      <c r="I15" s="23"/>
      <c r="J15" s="23"/>
      <c r="K15" s="24"/>
      <c r="L15" s="5"/>
      <c r="M15" s="5"/>
      <c r="N15" s="5"/>
      <c r="O15" s="5"/>
      <c r="P15" s="5"/>
      <c r="Q15" s="17"/>
      <c r="R15" s="17"/>
      <c r="S15" s="17"/>
      <c r="T15" s="18"/>
    </row>
    <row r="16" spans="1:20" ht="24" customHeight="1">
      <c r="A16" s="32" t="s">
        <v>33</v>
      </c>
      <c r="B16" s="32"/>
      <c r="C16" s="32"/>
      <c r="D16" s="32"/>
      <c r="E16" s="32"/>
      <c r="F16" s="32"/>
      <c r="G16" s="32"/>
      <c r="H16" s="32"/>
      <c r="I16" s="32"/>
      <c r="J16" s="32"/>
      <c r="K16" s="24"/>
      <c r="L16" s="5"/>
      <c r="M16" s="5"/>
      <c r="N16" s="5"/>
      <c r="O16" s="5"/>
      <c r="P16" s="5"/>
      <c r="Q16" s="17"/>
      <c r="R16" s="17"/>
      <c r="S16" s="17"/>
      <c r="T16" s="18"/>
    </row>
    <row r="17" spans="17:20" ht="12.75">
      <c r="Q17" s="17"/>
      <c r="R17" s="17"/>
      <c r="S17" s="17"/>
      <c r="T17" s="18"/>
    </row>
    <row r="18" spans="17:20" ht="12.75">
      <c r="Q18" s="17"/>
      <c r="R18" s="17"/>
      <c r="S18" s="17"/>
      <c r="T18" s="18"/>
    </row>
    <row r="19" spans="17:20" ht="12.75">
      <c r="Q19" s="17"/>
      <c r="R19" s="17"/>
      <c r="S19" s="17"/>
      <c r="T19" s="18"/>
    </row>
    <row r="20" spans="17:20" ht="12.75">
      <c r="Q20" s="17"/>
      <c r="R20" s="17"/>
      <c r="S20" s="17"/>
      <c r="T20" s="18"/>
    </row>
    <row r="21" spans="17:20" ht="12.75">
      <c r="Q21" s="17"/>
      <c r="R21" s="17"/>
      <c r="S21" s="17"/>
      <c r="T21" s="18"/>
    </row>
    <row r="22" spans="17:20" ht="12.75">
      <c r="Q22" s="17"/>
      <c r="R22" s="17"/>
      <c r="S22" s="17"/>
      <c r="T22" s="18"/>
    </row>
    <row r="23" spans="17:20" ht="12.75">
      <c r="Q23" s="17"/>
      <c r="R23" s="17"/>
      <c r="S23" s="17"/>
      <c r="T23" s="18"/>
    </row>
    <row r="24" spans="17:20" ht="12.75">
      <c r="Q24" s="17"/>
      <c r="R24" s="17"/>
      <c r="S24" s="17"/>
      <c r="T24" s="18"/>
    </row>
    <row r="25" spans="17:20" ht="12.75">
      <c r="Q25" s="17"/>
      <c r="R25" s="17"/>
      <c r="S25" s="17"/>
      <c r="T25" s="18"/>
    </row>
    <row r="26" spans="17:20" ht="12.75">
      <c r="Q26" s="17"/>
      <c r="R26" s="17"/>
      <c r="S26" s="17"/>
      <c r="T26" s="18"/>
    </row>
    <row r="27" spans="17:20" ht="12.75">
      <c r="Q27" s="17"/>
      <c r="R27" s="17"/>
      <c r="S27" s="17"/>
      <c r="T27" s="18"/>
    </row>
  </sheetData>
  <mergeCells count="6">
    <mergeCell ref="A15:K15"/>
    <mergeCell ref="A16:K16"/>
    <mergeCell ref="A14:P14"/>
    <mergeCell ref="A12:K12"/>
    <mergeCell ref="A9:K9"/>
    <mergeCell ref="A1:V1"/>
  </mergeCells>
  <printOptions/>
  <pageMargins left="0.75" right="0.75" top="0.75" bottom="0.75" header="0.5" footer="0.5"/>
  <pageSetup fitToHeight="1" fitToWidth="1" horizontalDpi="300" verticalDpi="3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long.nguyen</cp:lastModifiedBy>
  <cp:lastPrinted>2005-04-25T17:31:57Z</cp:lastPrinted>
  <dcterms:created xsi:type="dcterms:W3CDTF">1999-05-12T11:09:06Z</dcterms:created>
  <dcterms:modified xsi:type="dcterms:W3CDTF">2005-06-28T19:42:51Z</dcterms:modified>
  <cp:category/>
  <cp:version/>
  <cp:contentType/>
  <cp:contentStatus/>
</cp:coreProperties>
</file>