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6540" activeTab="0"/>
  </bookViews>
  <sheets>
    <sheet name="3-20" sheetId="1" r:id="rId1"/>
  </sheets>
  <definedNames>
    <definedName name="_xlnm.Print_Area" localSheetId="0">'3-20'!$A$1:$L$53</definedName>
  </definedNames>
  <calcPr fullCalcOnLoad="1"/>
</workbook>
</file>

<file path=xl/sharedStrings.xml><?xml version="1.0" encoding="utf-8"?>
<sst xmlns="http://schemas.openxmlformats.org/spreadsheetml/2006/main" count="46" uniqueCount="43">
  <si>
    <t>Total workers in transportation occupations</t>
  </si>
  <si>
    <t>Motor vehicle operators</t>
  </si>
  <si>
    <t>Rail transportation</t>
  </si>
  <si>
    <t>Water transportation</t>
  </si>
  <si>
    <t>Air transportation</t>
  </si>
  <si>
    <t>Public transportation attendants</t>
  </si>
  <si>
    <t xml:space="preserve"> workers, 16 years and over</t>
  </si>
  <si>
    <t>Transportation occupation as % of total</t>
  </si>
  <si>
    <t>composite estimation procedures and revised population controls used in the household survey.  See source for additional information.</t>
  </si>
  <si>
    <t>(e.g., a truck driver for a construction firm).</t>
  </si>
  <si>
    <t>Supervisors, motor vehicle operators</t>
  </si>
  <si>
    <t xml:space="preserve">Truck drivers </t>
  </si>
  <si>
    <t>Drivers-sales workers</t>
  </si>
  <si>
    <t>Bus drivers</t>
  </si>
  <si>
    <t>Taxicab drivers and chauffeurs</t>
  </si>
  <si>
    <t>Parking lot attendants</t>
  </si>
  <si>
    <t>Railroad conductors and yardmasters</t>
  </si>
  <si>
    <t>Locomotive operating occupations</t>
  </si>
  <si>
    <t>Railroad brake, signal, and switch operators</t>
  </si>
  <si>
    <t xml:space="preserve">  Total</t>
  </si>
  <si>
    <t>Ship captains and mates, except fishing boats</t>
  </si>
  <si>
    <t>Sailors and deckhands</t>
  </si>
  <si>
    <t>Marine engineers</t>
  </si>
  <si>
    <t>Bridge, lock, and lighthouse tenders</t>
  </si>
  <si>
    <t>Airplane pilots and navigators</t>
  </si>
  <si>
    <t>Air traffic controllers</t>
  </si>
  <si>
    <t>Motor transportation occupations, NEC</t>
  </si>
  <si>
    <t>Rail vehicle operators, NEC</t>
  </si>
  <si>
    <r>
      <t>KEY:</t>
    </r>
    <r>
      <rPr>
        <sz val="8"/>
        <rFont val="Arial"/>
        <family val="2"/>
      </rPr>
      <t xml:space="preserve">  NEC = not elsewhere classified; R = revised.</t>
    </r>
  </si>
  <si>
    <t>Total workers, 16 years and over</t>
  </si>
  <si>
    <r>
      <t>R</t>
    </r>
    <r>
      <rPr>
        <sz val="10"/>
        <rFont val="Arial"/>
        <family val="2"/>
      </rPr>
      <t>3.5</t>
    </r>
  </si>
  <si>
    <t>SOURCES:  All data except total workers, 16 years and over:</t>
  </si>
  <si>
    <t>Ibid. Personal communications, Apr. 15, 1998, Feb. 26, 1999, and unpublished revisions, Mar. 11, 1999;  Mar. 12, 1999; May 31, 2000.</t>
  </si>
  <si>
    <t>http://stats.bls.gov/pdf/cpsaatab.htm, as of May 31, 2000.</t>
  </si>
  <si>
    <r>
      <t xml:space="preserve">U.S. Department of Labor, Bureau of Labor Statistics, </t>
    </r>
    <r>
      <rPr>
        <i/>
        <sz val="8"/>
        <rFont val="Arial"/>
        <family val="2"/>
      </rPr>
      <t xml:space="preserve">Employment and Earnings  </t>
    </r>
    <r>
      <rPr>
        <sz val="8"/>
        <rFont val="Arial"/>
        <family val="2"/>
      </rPr>
      <t xml:space="preserve">(Washington, DC: Annual January issues), table 11 of the </t>
    </r>
  </si>
  <si>
    <r>
      <t>Total workers, 16 years and over:</t>
    </r>
    <r>
      <rPr>
        <sz val="8"/>
        <rFont val="Arial"/>
        <family val="2"/>
      </rPr>
      <t xml:space="preserve">  Ibid.  </t>
    </r>
    <r>
      <rPr>
        <i/>
        <sz val="8"/>
        <rFont val="Arial"/>
        <family val="2"/>
      </rPr>
      <t>Employment and Earnings</t>
    </r>
    <r>
      <rPr>
        <sz val="8"/>
        <rFont val="Arial"/>
        <family val="2"/>
      </rPr>
      <t xml:space="preserve">  (Washington, DC: January 1999), revised totals, table 1, Internet site</t>
    </r>
  </si>
  <si>
    <t>Household Data Annual Averages Tables, Internet site http://stats.bls.gov/pdf/cpsaatab.htm, as of May 31, 2000.</t>
  </si>
  <si>
    <t>Table 3-20</t>
  </si>
  <si>
    <r>
      <t>Employment in Transportation Occupations</t>
    </r>
    <r>
      <rPr>
        <sz val="12"/>
        <rFont val="Arial"/>
        <family val="2"/>
      </rPr>
      <t xml:space="preserve"> </t>
    </r>
    <r>
      <rPr>
        <b/>
        <sz val="10"/>
        <rFont val="Arial"/>
        <family val="2"/>
      </rPr>
      <t>(Thousands)</t>
    </r>
  </si>
  <si>
    <r>
      <t>NOTES:</t>
    </r>
    <r>
      <rPr>
        <sz val="8"/>
        <rFont val="Arial"/>
        <family val="2"/>
      </rPr>
      <t xml:space="preserve">  Beginning in January 1998, data are not comparable with data for 1997 and earlier years due to new </t>
    </r>
  </si>
  <si>
    <r>
      <t xml:space="preserve">The employment totals in tables 3-19 and 3-20 differ.  Table 3-19 shows employment in transportation and related </t>
    </r>
    <r>
      <rPr>
        <i/>
        <sz val="8"/>
        <rFont val="Arial"/>
        <family val="2"/>
      </rPr>
      <t>industries;</t>
    </r>
    <r>
      <rPr>
        <sz val="8"/>
        <rFont val="Arial"/>
        <family val="2"/>
      </rPr>
      <t xml:space="preserve"> </t>
    </r>
  </si>
  <si>
    <t xml:space="preserve">Table 3-20 shows employment by transportation occupation.  Some employees of transportation industries have nontransportation jobs </t>
  </si>
  <si>
    <t xml:space="preserve">(e.g., a bookkeeper in a trucking firm), and some people in transportation occupations do not work in the transportation industry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</si>
</sst>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_W_)"/>
    <numFmt numFmtId="166" formatCode="0.0"/>
    <numFmt numFmtId="167" formatCode="&quot;$&quot;#,##0\ ;\(&quot;$&quot;#,##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Helv"/>
      <family val="0"/>
    </font>
    <font>
      <b/>
      <i/>
      <sz val="7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3">
    <xf numFmtId="0" fontId="0" fillId="0" borderId="0" xfId="0" applyAlignment="1">
      <alignment/>
    </xf>
    <xf numFmtId="0" fontId="14" fillId="0" borderId="0" xfId="43" applyFont="1" applyFill="1" applyBorder="1" applyAlignment="1">
      <alignment horizontal="left"/>
      <protection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5" xfId="44" applyFont="1" applyFill="1" applyBorder="1" applyAlignment="1">
      <alignment horizontal="left"/>
      <protection/>
    </xf>
    <xf numFmtId="165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6" xfId="32" applyFont="1" applyFill="1" applyBorder="1" applyAlignment="1">
      <alignment horizontal="right"/>
      <protection/>
    </xf>
    <xf numFmtId="1" fontId="1" fillId="0" borderId="6" xfId="21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32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66" fontId="0" fillId="0" borderId="0" xfId="21" applyNumberFormat="1" applyFont="1" applyFill="1" applyBorder="1" applyAlignment="1">
      <alignment horizontal="right"/>
      <protection/>
    </xf>
    <xf numFmtId="3" fontId="15" fillId="0" borderId="0" xfId="0" applyNumberFormat="1" applyFont="1" applyFill="1" applyBorder="1" applyAlignment="1">
      <alignment/>
    </xf>
    <xf numFmtId="3" fontId="17" fillId="0" borderId="0" xfId="21" applyNumberFormat="1" applyFont="1" applyFill="1" applyBorder="1" applyAlignment="1">
      <alignment horizontal="right"/>
      <protection/>
    </xf>
    <xf numFmtId="166" fontId="17" fillId="0" borderId="0" xfId="21" applyNumberFormat="1" applyFont="1" applyFill="1" applyBorder="1" applyAlignment="1">
      <alignment horizontal="right"/>
      <protection/>
    </xf>
    <xf numFmtId="0" fontId="1" fillId="0" borderId="0" xfId="32" applyFont="1" applyFill="1" applyBorder="1" applyAlignment="1">
      <alignment horizontal="left"/>
      <protection/>
    </xf>
    <xf numFmtId="166" fontId="1" fillId="0" borderId="0" xfId="21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6" xfId="21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3" fontId="1" fillId="0" borderId="0" xfId="21" applyNumberFormat="1" applyFont="1" applyFill="1" applyBorder="1" applyAlignment="1">
      <alignment horizontal="right"/>
      <protection/>
    </xf>
    <xf numFmtId="3" fontId="16" fillId="0" borderId="0" xfId="21" applyNumberFormat="1" applyFont="1" applyFill="1" applyBorder="1" applyAlignment="1">
      <alignment horizontal="right"/>
      <protection/>
    </xf>
    <xf numFmtId="0" fontId="1" fillId="0" borderId="5" xfId="32" applyFont="1" applyFill="1" applyBorder="1" applyAlignment="1">
      <alignment horizontal="left"/>
      <protection/>
    </xf>
    <xf numFmtId="3" fontId="1" fillId="0" borderId="5" xfId="21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0" fontId="15" fillId="0" borderId="7" xfId="32" applyFont="1" applyFill="1" applyBorder="1" applyAlignment="1">
      <alignment horizontal="left"/>
      <protection/>
    </xf>
    <xf numFmtId="0" fontId="18" fillId="0" borderId="7" xfId="32" applyFont="1" applyFill="1" applyBorder="1" applyAlignment="1">
      <alignment horizontal="left"/>
      <protection/>
    </xf>
    <xf numFmtId="0" fontId="18" fillId="0" borderId="0" xfId="32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left"/>
      <protection/>
    </xf>
    <xf numFmtId="0" fontId="18" fillId="0" borderId="0" xfId="0" applyFont="1" applyFill="1" applyBorder="1" applyAlignment="1">
      <alignment horizontal="left"/>
    </xf>
    <xf numFmtId="0" fontId="15" fillId="0" borderId="0" xfId="32" applyFont="1" applyFill="1" applyAlignment="1">
      <alignment horizontal="left"/>
      <protection/>
    </xf>
    <xf numFmtId="0" fontId="18" fillId="0" borderId="0" xfId="32" applyFont="1" applyFill="1" applyAlignment="1">
      <alignment horizontal="left"/>
      <protection/>
    </xf>
    <xf numFmtId="0" fontId="15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167" fontId="15" fillId="0" borderId="0" xfId="0" applyNumberFormat="1" applyFont="1" applyFill="1" applyAlignment="1">
      <alignment horizontal="left"/>
    </xf>
    <xf numFmtId="167" fontId="1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167" fontId="18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" fontId="18" fillId="0" borderId="0" xfId="0" applyNumberFormat="1" applyFont="1" applyFill="1" applyAlignment="1">
      <alignment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28125" style="24" customWidth="1"/>
    <col min="2" max="2" width="8.140625" style="24" customWidth="1"/>
    <col min="3" max="11" width="8.421875" style="24" customWidth="1"/>
    <col min="12" max="16384" width="10.28125" style="24" customWidth="1"/>
  </cols>
  <sheetData>
    <row r="1" spans="1:4" s="3" customFormat="1" ht="18">
      <c r="A1" s="1" t="s">
        <v>37</v>
      </c>
      <c r="B1" s="2"/>
      <c r="C1" s="2"/>
      <c r="D1" s="2"/>
    </row>
    <row r="2" spans="1:12" s="7" customFormat="1" ht="16.5" thickBot="1">
      <c r="A2" s="4" t="s">
        <v>38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</row>
    <row r="3" spans="1:250" s="11" customFormat="1" ht="12.75">
      <c r="A3" s="8"/>
      <c r="B3" s="9">
        <v>1985</v>
      </c>
      <c r="C3" s="9">
        <v>1990</v>
      </c>
      <c r="D3" s="9">
        <v>1991</v>
      </c>
      <c r="E3" s="9">
        <v>1992</v>
      </c>
      <c r="F3" s="9">
        <v>1993</v>
      </c>
      <c r="G3" s="9">
        <v>1994</v>
      </c>
      <c r="H3" s="9">
        <v>1995</v>
      </c>
      <c r="I3" s="9">
        <v>1996</v>
      </c>
      <c r="J3" s="9">
        <v>1997</v>
      </c>
      <c r="K3" s="9">
        <v>1998</v>
      </c>
      <c r="L3" s="9">
        <v>1999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</row>
    <row r="4" spans="1:250" s="11" customFormat="1" ht="12.75">
      <c r="A4" s="12" t="s">
        <v>29</v>
      </c>
      <c r="B4" s="13">
        <v>107150</v>
      </c>
      <c r="C4" s="13">
        <v>118793</v>
      </c>
      <c r="D4" s="13">
        <v>117718</v>
      </c>
      <c r="E4" s="13">
        <v>118492</v>
      </c>
      <c r="F4" s="13">
        <v>120259</v>
      </c>
      <c r="G4" s="13">
        <v>123060</v>
      </c>
      <c r="H4" s="13">
        <v>124900</v>
      </c>
      <c r="I4" s="13">
        <v>126708</v>
      </c>
      <c r="J4" s="13">
        <v>129558</v>
      </c>
      <c r="K4" s="13">
        <v>131463</v>
      </c>
      <c r="L4" s="13">
        <v>133488</v>
      </c>
      <c r="M4" s="14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</row>
    <row r="5" spans="1:250" s="11" customFormat="1" ht="12.75">
      <c r="A5" s="12" t="s">
        <v>0</v>
      </c>
      <c r="B5" s="13">
        <f>B17+B24+B31+B36+B38</f>
        <v>3681</v>
      </c>
      <c r="C5" s="13">
        <v>4039</v>
      </c>
      <c r="D5" s="16">
        <v>4101</v>
      </c>
      <c r="E5" s="13">
        <v>4098</v>
      </c>
      <c r="F5" s="13">
        <v>4250</v>
      </c>
      <c r="G5" s="13">
        <f>G17+G24+G31+G36+G38</f>
        <v>4287</v>
      </c>
      <c r="H5" s="13">
        <f>H17+H24+H31+H36+H38</f>
        <v>4308</v>
      </c>
      <c r="I5" s="13">
        <f>I17+I24+I31+I36+I38</f>
        <v>4451</v>
      </c>
      <c r="J5" s="13">
        <v>4534</v>
      </c>
      <c r="K5" s="13">
        <f>K17+K24+K31+K36+K38</f>
        <v>4499</v>
      </c>
      <c r="L5" s="13">
        <v>4629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</row>
    <row r="6" spans="1:250" s="11" customFormat="1" ht="14.25">
      <c r="A6" s="12" t="s">
        <v>7</v>
      </c>
      <c r="B6" s="13"/>
      <c r="C6" s="18"/>
      <c r="D6" s="19"/>
      <c r="E6" s="18"/>
      <c r="F6" s="18"/>
      <c r="G6" s="13"/>
      <c r="H6" s="13"/>
      <c r="I6" s="13"/>
      <c r="J6" s="13"/>
      <c r="K6" s="13"/>
      <c r="L6" s="13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</row>
    <row r="7" spans="1:250" s="11" customFormat="1" ht="14.25">
      <c r="A7" s="12" t="s">
        <v>6</v>
      </c>
      <c r="B7" s="16">
        <f>B5/B4*100</f>
        <v>3.4353709752683157</v>
      </c>
      <c r="C7" s="16">
        <v>3.4</v>
      </c>
      <c r="D7" s="16">
        <v>3.5</v>
      </c>
      <c r="E7" s="16">
        <v>3.5</v>
      </c>
      <c r="F7" s="19" t="s">
        <v>30</v>
      </c>
      <c r="G7" s="16">
        <f>G5/G4*100</f>
        <v>3.48366650414432</v>
      </c>
      <c r="H7" s="16">
        <f>H5/H4*100</f>
        <v>3.4491593274619694</v>
      </c>
      <c r="I7" s="16">
        <f>I5/I4*100</f>
        <v>3.512801085961423</v>
      </c>
      <c r="J7" s="16">
        <f>J5/J4*100</f>
        <v>3.49959091680946</v>
      </c>
      <c r="K7" s="16">
        <f>K5/K4*100</f>
        <v>3.4222556917155393</v>
      </c>
      <c r="L7" s="16">
        <v>3.5</v>
      </c>
      <c r="M7" s="14"/>
      <c r="N7" s="14"/>
      <c r="O7" s="14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1" customFormat="1" ht="6" customHeight="1">
      <c r="A8" s="1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4"/>
      <c r="N8" s="14"/>
      <c r="O8" s="1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1" customFormat="1" ht="12.75">
      <c r="A9" s="20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4"/>
      <c r="N9" s="14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ht="12.75">
      <c r="A10" s="12" t="s">
        <v>10</v>
      </c>
      <c r="B10" s="13">
        <v>51</v>
      </c>
      <c r="C10" s="13">
        <v>76</v>
      </c>
      <c r="D10" s="13">
        <v>80</v>
      </c>
      <c r="E10" s="13">
        <v>87</v>
      </c>
      <c r="F10" s="13">
        <v>84</v>
      </c>
      <c r="G10" s="13">
        <v>94</v>
      </c>
      <c r="H10" s="13">
        <v>87</v>
      </c>
      <c r="I10" s="13">
        <v>85</v>
      </c>
      <c r="J10" s="13">
        <v>95</v>
      </c>
      <c r="K10" s="13">
        <v>88</v>
      </c>
      <c r="L10" s="13">
        <v>86</v>
      </c>
      <c r="M10" s="22"/>
      <c r="N10" s="22"/>
      <c r="O10" s="2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</row>
    <row r="11" spans="1:250" ht="12.75">
      <c r="A11" s="12" t="s">
        <v>11</v>
      </c>
      <c r="B11" s="13">
        <v>2412</v>
      </c>
      <c r="C11" s="13">
        <v>2627</v>
      </c>
      <c r="D11" s="13">
        <v>2684</v>
      </c>
      <c r="E11" s="13">
        <v>2712</v>
      </c>
      <c r="F11" s="13">
        <v>2804</v>
      </c>
      <c r="G11" s="13">
        <v>2815</v>
      </c>
      <c r="H11" s="13">
        <v>2860</v>
      </c>
      <c r="I11" s="13">
        <v>3018</v>
      </c>
      <c r="J11" s="13">
        <v>3075</v>
      </c>
      <c r="K11" s="13">
        <v>3012</v>
      </c>
      <c r="L11" s="13">
        <v>3116</v>
      </c>
      <c r="M11" s="22"/>
      <c r="N11" s="22"/>
      <c r="O11" s="2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</row>
    <row r="12" spans="1:250" ht="12.75">
      <c r="A12" s="12" t="s">
        <v>12</v>
      </c>
      <c r="B12" s="13">
        <v>214</v>
      </c>
      <c r="C12" s="13">
        <v>201</v>
      </c>
      <c r="D12" s="13">
        <v>215</v>
      </c>
      <c r="E12" s="13">
        <v>184</v>
      </c>
      <c r="F12" s="13">
        <v>178</v>
      </c>
      <c r="G12" s="13">
        <v>164</v>
      </c>
      <c r="H12" s="13">
        <v>158</v>
      </c>
      <c r="I12" s="13">
        <v>156</v>
      </c>
      <c r="J12" s="13">
        <v>150</v>
      </c>
      <c r="K12" s="13">
        <v>159</v>
      </c>
      <c r="L12" s="13">
        <v>160</v>
      </c>
      <c r="M12" s="22"/>
      <c r="N12" s="22"/>
      <c r="O12" s="22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</row>
    <row r="13" spans="1:250" ht="12.75">
      <c r="A13" s="12" t="s">
        <v>13</v>
      </c>
      <c r="B13" s="13">
        <v>394</v>
      </c>
      <c r="C13" s="13">
        <v>443</v>
      </c>
      <c r="D13" s="13">
        <v>469</v>
      </c>
      <c r="E13" s="13">
        <v>477</v>
      </c>
      <c r="F13" s="13">
        <v>506</v>
      </c>
      <c r="G13" s="13">
        <v>511</v>
      </c>
      <c r="H13" s="13">
        <v>526</v>
      </c>
      <c r="I13" s="13">
        <v>512</v>
      </c>
      <c r="J13" s="13">
        <v>472</v>
      </c>
      <c r="K13" s="13">
        <v>471</v>
      </c>
      <c r="L13" s="13">
        <v>490</v>
      </c>
      <c r="M13" s="22"/>
      <c r="N13" s="22"/>
      <c r="O13" s="22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</row>
    <row r="14" spans="1:250" ht="12.75">
      <c r="A14" s="12" t="s">
        <v>14</v>
      </c>
      <c r="B14" s="13">
        <v>180</v>
      </c>
      <c r="C14" s="13">
        <v>213</v>
      </c>
      <c r="D14" s="13">
        <v>197</v>
      </c>
      <c r="E14" s="13">
        <v>217</v>
      </c>
      <c r="F14" s="13">
        <v>230</v>
      </c>
      <c r="G14" s="13">
        <v>238</v>
      </c>
      <c r="H14" s="13">
        <v>211</v>
      </c>
      <c r="I14" s="13">
        <v>203</v>
      </c>
      <c r="J14" s="13">
        <v>248</v>
      </c>
      <c r="K14" s="13">
        <v>273</v>
      </c>
      <c r="L14" s="13">
        <v>271</v>
      </c>
      <c r="M14" s="22"/>
      <c r="N14" s="22"/>
      <c r="O14" s="2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</row>
    <row r="15" spans="1:250" ht="12.75">
      <c r="A15" s="12" t="s">
        <v>15</v>
      </c>
      <c r="B15" s="13">
        <v>45</v>
      </c>
      <c r="C15" s="13">
        <v>53</v>
      </c>
      <c r="D15" s="13">
        <v>53</v>
      </c>
      <c r="E15" s="13">
        <v>44</v>
      </c>
      <c r="F15" s="13">
        <v>41</v>
      </c>
      <c r="G15" s="13">
        <v>49</v>
      </c>
      <c r="H15" s="13">
        <v>50</v>
      </c>
      <c r="I15" s="13">
        <v>46</v>
      </c>
      <c r="J15" s="13">
        <v>46</v>
      </c>
      <c r="K15" s="13">
        <v>62</v>
      </c>
      <c r="L15" s="13">
        <v>68</v>
      </c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</row>
    <row r="16" spans="1:250" ht="12.75">
      <c r="A16" s="12" t="s">
        <v>26</v>
      </c>
      <c r="B16" s="25">
        <v>2</v>
      </c>
      <c r="C16" s="25">
        <v>5</v>
      </c>
      <c r="D16" s="25">
        <v>6</v>
      </c>
      <c r="E16" s="25">
        <v>5</v>
      </c>
      <c r="F16" s="25">
        <v>7</v>
      </c>
      <c r="G16" s="25">
        <v>8</v>
      </c>
      <c r="H16" s="25">
        <v>8</v>
      </c>
      <c r="I16" s="25">
        <v>4</v>
      </c>
      <c r="J16" s="25">
        <v>4</v>
      </c>
      <c r="K16" s="25">
        <v>3</v>
      </c>
      <c r="L16" s="25">
        <v>11</v>
      </c>
      <c r="M16" s="26"/>
      <c r="N16" s="26"/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</row>
    <row r="17" spans="1:250" s="11" customFormat="1" ht="12.75">
      <c r="A17" s="20" t="s">
        <v>19</v>
      </c>
      <c r="B17" s="28">
        <f>SUM(B10:B16)</f>
        <v>3298</v>
      </c>
      <c r="C17" s="28">
        <v>3618</v>
      </c>
      <c r="D17" s="28">
        <v>3704</v>
      </c>
      <c r="E17" s="28">
        <v>3726</v>
      </c>
      <c r="F17" s="28">
        <v>3850</v>
      </c>
      <c r="G17" s="28">
        <f>SUM(G10:G16)</f>
        <v>3879</v>
      </c>
      <c r="H17" s="28">
        <f>SUM(H10:H16)</f>
        <v>3900</v>
      </c>
      <c r="I17" s="28">
        <f>SUM(I10:I16)</f>
        <v>4024</v>
      </c>
      <c r="J17" s="28">
        <v>4090</v>
      </c>
      <c r="K17" s="28">
        <v>4069</v>
      </c>
      <c r="L17" s="28">
        <v>4202</v>
      </c>
      <c r="M17" s="14"/>
      <c r="N17" s="14"/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1" customFormat="1" ht="6" customHeight="1">
      <c r="A18" s="20"/>
      <c r="B18" s="28"/>
      <c r="C18" s="29"/>
      <c r="D18" s="29"/>
      <c r="E18" s="29"/>
      <c r="F18" s="29"/>
      <c r="G18" s="28"/>
      <c r="H18" s="28"/>
      <c r="I18" s="28"/>
      <c r="J18" s="28"/>
      <c r="K18" s="28"/>
      <c r="L18" s="28"/>
      <c r="M18" s="14"/>
      <c r="N18" s="14"/>
      <c r="O18" s="1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s="11" customFormat="1" ht="12.75">
      <c r="A19" s="20" t="s">
        <v>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4"/>
      <c r="N19" s="14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2.75">
      <c r="A20" s="12" t="s">
        <v>16</v>
      </c>
      <c r="B20" s="13">
        <v>36</v>
      </c>
      <c r="C20" s="13">
        <v>36</v>
      </c>
      <c r="D20" s="13">
        <v>38</v>
      </c>
      <c r="E20" s="13">
        <v>39</v>
      </c>
      <c r="F20" s="13">
        <v>38</v>
      </c>
      <c r="G20" s="13">
        <v>38</v>
      </c>
      <c r="H20" s="13">
        <v>33</v>
      </c>
      <c r="I20" s="13">
        <v>45</v>
      </c>
      <c r="J20" s="13">
        <v>48</v>
      </c>
      <c r="K20" s="13">
        <v>50</v>
      </c>
      <c r="L20" s="13">
        <v>45</v>
      </c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</row>
    <row r="21" spans="1:250" ht="12.75">
      <c r="A21" s="12" t="s">
        <v>17</v>
      </c>
      <c r="B21" s="13">
        <v>59</v>
      </c>
      <c r="C21" s="13">
        <v>46</v>
      </c>
      <c r="D21" s="13">
        <v>44</v>
      </c>
      <c r="E21" s="13">
        <v>44</v>
      </c>
      <c r="F21" s="13">
        <v>45</v>
      </c>
      <c r="G21" s="13">
        <v>47</v>
      </c>
      <c r="H21" s="13">
        <v>51</v>
      </c>
      <c r="I21" s="13">
        <v>49</v>
      </c>
      <c r="J21" s="13">
        <v>53</v>
      </c>
      <c r="K21" s="13">
        <v>41</v>
      </c>
      <c r="L21" s="13">
        <v>45</v>
      </c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</row>
    <row r="22" spans="1:250" ht="12.75">
      <c r="A22" s="12" t="s">
        <v>18</v>
      </c>
      <c r="B22" s="13">
        <v>46</v>
      </c>
      <c r="C22" s="13">
        <v>28</v>
      </c>
      <c r="D22" s="13">
        <v>27</v>
      </c>
      <c r="E22" s="13">
        <v>20</v>
      </c>
      <c r="F22" s="13">
        <v>21</v>
      </c>
      <c r="G22" s="13">
        <v>19</v>
      </c>
      <c r="H22" s="13">
        <v>17</v>
      </c>
      <c r="I22" s="13">
        <v>15</v>
      </c>
      <c r="J22" s="13">
        <v>14</v>
      </c>
      <c r="K22" s="13">
        <v>7</v>
      </c>
      <c r="L22" s="13">
        <v>9</v>
      </c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</row>
    <row r="23" spans="1:250" ht="12.75">
      <c r="A23" s="12" t="s">
        <v>27</v>
      </c>
      <c r="B23" s="25">
        <v>7</v>
      </c>
      <c r="C23" s="25">
        <v>8</v>
      </c>
      <c r="D23" s="25">
        <v>6</v>
      </c>
      <c r="E23" s="25">
        <v>5</v>
      </c>
      <c r="F23" s="25">
        <v>4</v>
      </c>
      <c r="G23" s="25">
        <v>4</v>
      </c>
      <c r="H23" s="25">
        <v>3</v>
      </c>
      <c r="I23" s="25">
        <v>7</v>
      </c>
      <c r="J23" s="25">
        <v>6</v>
      </c>
      <c r="K23" s="25">
        <v>6</v>
      </c>
      <c r="L23" s="25">
        <v>7</v>
      </c>
      <c r="M23" s="26"/>
      <c r="N23" s="26"/>
      <c r="O23" s="26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</row>
    <row r="24" spans="1:250" s="11" customFormat="1" ht="12.75">
      <c r="A24" s="20" t="s">
        <v>19</v>
      </c>
      <c r="B24" s="28">
        <f>SUM(B20:B23)</f>
        <v>148</v>
      </c>
      <c r="C24" s="28">
        <f>SUM(C20:C23)</f>
        <v>118</v>
      </c>
      <c r="D24" s="28">
        <v>115</v>
      </c>
      <c r="E24" s="28">
        <f>SUM(E20:E23)</f>
        <v>108</v>
      </c>
      <c r="F24" s="28">
        <v>108</v>
      </c>
      <c r="G24" s="28">
        <f>SUM(G20:G23)</f>
        <v>108</v>
      </c>
      <c r="H24" s="28">
        <f>SUM(H20:H23)</f>
        <v>104</v>
      </c>
      <c r="I24" s="28">
        <f>SUM(I20:I23)</f>
        <v>116</v>
      </c>
      <c r="J24" s="28">
        <v>121</v>
      </c>
      <c r="K24" s="28">
        <v>104</v>
      </c>
      <c r="L24" s="28">
        <v>106</v>
      </c>
      <c r="M24" s="14"/>
      <c r="N24" s="14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s="11" customFormat="1" ht="6" customHeight="1">
      <c r="A25" s="20"/>
      <c r="B25" s="28"/>
      <c r="C25" s="28"/>
      <c r="D25" s="29"/>
      <c r="E25" s="28"/>
      <c r="F25" s="29"/>
      <c r="G25" s="28"/>
      <c r="H25" s="28"/>
      <c r="I25" s="28"/>
      <c r="J25" s="28"/>
      <c r="K25" s="28"/>
      <c r="L25" s="28"/>
      <c r="M25" s="14"/>
      <c r="N25" s="14"/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s="11" customFormat="1" ht="12.75">
      <c r="A26" s="20" t="s">
        <v>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14"/>
      <c r="N26" s="14"/>
      <c r="O26" s="1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2.75">
      <c r="A27" s="12" t="s">
        <v>20</v>
      </c>
      <c r="B27" s="13">
        <v>32</v>
      </c>
      <c r="C27" s="13">
        <v>27</v>
      </c>
      <c r="D27" s="13">
        <v>32</v>
      </c>
      <c r="E27" s="13">
        <v>26</v>
      </c>
      <c r="F27" s="13">
        <v>26</v>
      </c>
      <c r="G27" s="13">
        <v>30</v>
      </c>
      <c r="H27" s="13">
        <v>33</v>
      </c>
      <c r="I27" s="13">
        <v>32</v>
      </c>
      <c r="J27" s="13">
        <v>24</v>
      </c>
      <c r="K27" s="13">
        <v>22</v>
      </c>
      <c r="L27" s="13">
        <v>31</v>
      </c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</row>
    <row r="28" spans="1:250" ht="12.75">
      <c r="A28" s="12" t="s">
        <v>21</v>
      </c>
      <c r="B28" s="13">
        <v>18</v>
      </c>
      <c r="C28" s="13">
        <v>18</v>
      </c>
      <c r="D28" s="13">
        <v>18</v>
      </c>
      <c r="E28" s="13">
        <v>16</v>
      </c>
      <c r="F28" s="13">
        <v>24</v>
      </c>
      <c r="G28" s="13">
        <v>27</v>
      </c>
      <c r="H28" s="13">
        <v>26</v>
      </c>
      <c r="I28" s="13">
        <v>25</v>
      </c>
      <c r="J28" s="13">
        <v>21</v>
      </c>
      <c r="K28" s="13">
        <v>30</v>
      </c>
      <c r="L28" s="13">
        <v>16</v>
      </c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</row>
    <row r="29" spans="1:250" ht="12.75">
      <c r="A29" s="12" t="s">
        <v>22</v>
      </c>
      <c r="B29" s="13">
        <v>1</v>
      </c>
      <c r="C29" s="13">
        <v>2</v>
      </c>
      <c r="D29" s="13">
        <v>4</v>
      </c>
      <c r="E29" s="13">
        <v>5</v>
      </c>
      <c r="F29" s="13">
        <v>3</v>
      </c>
      <c r="G29" s="13">
        <v>6</v>
      </c>
      <c r="H29" s="13">
        <v>3</v>
      </c>
      <c r="I29" s="13">
        <v>8</v>
      </c>
      <c r="J29" s="13">
        <v>2</v>
      </c>
      <c r="K29" s="13">
        <v>3</v>
      </c>
      <c r="L29" s="13">
        <v>5</v>
      </c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</row>
    <row r="30" spans="1:250" ht="12.75">
      <c r="A30" s="12" t="s">
        <v>23</v>
      </c>
      <c r="B30" s="25">
        <v>8</v>
      </c>
      <c r="C30" s="25">
        <v>6</v>
      </c>
      <c r="D30" s="25">
        <v>7</v>
      </c>
      <c r="E30" s="25">
        <v>7</v>
      </c>
      <c r="F30" s="25">
        <v>8</v>
      </c>
      <c r="G30" s="25">
        <v>5</v>
      </c>
      <c r="H30" s="25">
        <v>4</v>
      </c>
      <c r="I30" s="25">
        <v>5</v>
      </c>
      <c r="J30" s="25">
        <v>5</v>
      </c>
      <c r="K30" s="25">
        <v>8</v>
      </c>
      <c r="L30" s="25">
        <v>5</v>
      </c>
      <c r="M30" s="26"/>
      <c r="N30" s="26"/>
      <c r="O30" s="2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</row>
    <row r="31" spans="1:250" s="11" customFormat="1" ht="12.75">
      <c r="A31" s="20" t="s">
        <v>19</v>
      </c>
      <c r="B31" s="28">
        <f>SUM(B27:B30)</f>
        <v>59</v>
      </c>
      <c r="C31" s="28">
        <v>53</v>
      </c>
      <c r="D31" s="28">
        <f>SUM(D27:D30)</f>
        <v>61</v>
      </c>
      <c r="E31" s="28">
        <v>54</v>
      </c>
      <c r="F31" s="28">
        <v>61</v>
      </c>
      <c r="G31" s="28">
        <f>SUM(G27:G30)</f>
        <v>68</v>
      </c>
      <c r="H31" s="28">
        <f>SUM(H27:H30)</f>
        <v>66</v>
      </c>
      <c r="I31" s="28">
        <f>SUM(I27:I30)</f>
        <v>70</v>
      </c>
      <c r="J31" s="28">
        <f>SUM(J27:J30)</f>
        <v>52</v>
      </c>
      <c r="K31" s="28">
        <v>63</v>
      </c>
      <c r="L31" s="28">
        <v>57</v>
      </c>
      <c r="M31" s="14"/>
      <c r="N31" s="14"/>
      <c r="O31" s="1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s="11" customFormat="1" ht="6" customHeight="1">
      <c r="A32" s="20"/>
      <c r="B32" s="28"/>
      <c r="C32" s="28"/>
      <c r="D32" s="28"/>
      <c r="E32" s="29"/>
      <c r="F32" s="29"/>
      <c r="G32" s="28"/>
      <c r="H32" s="28"/>
      <c r="I32" s="28"/>
      <c r="J32" s="28"/>
      <c r="K32" s="28"/>
      <c r="L32" s="28"/>
      <c r="M32" s="14"/>
      <c r="N32" s="14"/>
      <c r="O32" s="14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s="11" customFormat="1" ht="12.75">
      <c r="A33" s="20" t="s">
        <v>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14"/>
      <c r="N33" s="14"/>
      <c r="O33" s="1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2.75">
      <c r="A34" s="12" t="s">
        <v>24</v>
      </c>
      <c r="B34" s="13">
        <v>77</v>
      </c>
      <c r="C34" s="13">
        <v>114</v>
      </c>
      <c r="D34" s="13">
        <v>100</v>
      </c>
      <c r="E34" s="13">
        <v>96</v>
      </c>
      <c r="F34" s="13">
        <v>101</v>
      </c>
      <c r="G34" s="13">
        <v>104</v>
      </c>
      <c r="H34" s="13">
        <v>114</v>
      </c>
      <c r="I34" s="13">
        <v>114</v>
      </c>
      <c r="J34" s="13">
        <v>120</v>
      </c>
      <c r="K34" s="13">
        <v>113</v>
      </c>
      <c r="L34" s="13">
        <v>143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</row>
    <row r="35" spans="1:250" ht="12.75">
      <c r="A35" s="12" t="s">
        <v>25</v>
      </c>
      <c r="B35" s="25">
        <v>34</v>
      </c>
      <c r="C35" s="25">
        <v>36</v>
      </c>
      <c r="D35" s="25">
        <v>34</v>
      </c>
      <c r="E35" s="25">
        <v>23</v>
      </c>
      <c r="F35" s="25">
        <v>25</v>
      </c>
      <c r="G35" s="25">
        <v>24</v>
      </c>
      <c r="H35" s="25">
        <v>30</v>
      </c>
      <c r="I35" s="25">
        <v>32</v>
      </c>
      <c r="J35" s="25">
        <v>36</v>
      </c>
      <c r="K35" s="25">
        <v>26</v>
      </c>
      <c r="L35" s="25">
        <v>24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</row>
    <row r="36" spans="1:250" s="11" customFormat="1" ht="12.75">
      <c r="A36" s="20" t="s">
        <v>19</v>
      </c>
      <c r="B36" s="28">
        <f aca="true" t="shared" si="0" ref="B36:J36">SUM(B34:B35)</f>
        <v>111</v>
      </c>
      <c r="C36" s="28">
        <f t="shared" si="0"/>
        <v>150</v>
      </c>
      <c r="D36" s="28">
        <f t="shared" si="0"/>
        <v>134</v>
      </c>
      <c r="E36" s="28">
        <f t="shared" si="0"/>
        <v>119</v>
      </c>
      <c r="F36" s="28">
        <f t="shared" si="0"/>
        <v>126</v>
      </c>
      <c r="G36" s="28">
        <f t="shared" si="0"/>
        <v>128</v>
      </c>
      <c r="H36" s="28">
        <f t="shared" si="0"/>
        <v>144</v>
      </c>
      <c r="I36" s="28">
        <f t="shared" si="0"/>
        <v>146</v>
      </c>
      <c r="J36" s="28">
        <f t="shared" si="0"/>
        <v>156</v>
      </c>
      <c r="K36" s="28">
        <v>139</v>
      </c>
      <c r="L36" s="28">
        <v>167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250" s="11" customFormat="1" ht="6" customHeight="1">
      <c r="A37" s="20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</row>
    <row r="38" spans="1:250" s="32" customFormat="1" ht="13.5" thickBot="1">
      <c r="A38" s="30" t="s">
        <v>5</v>
      </c>
      <c r="B38" s="31">
        <v>65</v>
      </c>
      <c r="C38" s="31">
        <v>100</v>
      </c>
      <c r="D38" s="31">
        <v>86</v>
      </c>
      <c r="E38" s="31">
        <v>91</v>
      </c>
      <c r="F38" s="31">
        <v>105</v>
      </c>
      <c r="G38" s="31">
        <v>104</v>
      </c>
      <c r="H38" s="31">
        <v>94</v>
      </c>
      <c r="I38" s="31">
        <v>95</v>
      </c>
      <c r="J38" s="31">
        <v>115</v>
      </c>
      <c r="K38" s="31">
        <v>124</v>
      </c>
      <c r="L38" s="31">
        <v>111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</row>
    <row r="39" spans="1:250" ht="12.75">
      <c r="A39" s="33" t="s">
        <v>28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</row>
    <row r="40" spans="1:250" ht="12.75">
      <c r="A40" s="35"/>
      <c r="B40" s="36"/>
      <c r="C40" s="36"/>
      <c r="D40" s="36"/>
      <c r="E40" s="36"/>
      <c r="F40" s="36"/>
      <c r="G40" s="36"/>
      <c r="H40" s="36"/>
      <c r="I40" s="36"/>
      <c r="J40" s="37"/>
      <c r="K40" s="3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</row>
    <row r="41" spans="1:250" ht="12.75">
      <c r="A41" s="38" t="s">
        <v>39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</row>
    <row r="42" spans="1:250" ht="12.75">
      <c r="A42" s="39" t="s">
        <v>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</row>
    <row r="43" spans="1:250" ht="12.75">
      <c r="A43" s="39" t="s">
        <v>40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</row>
    <row r="44" spans="1:250" ht="12.75">
      <c r="A44" s="39" t="s">
        <v>41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</row>
    <row r="45" spans="1:250" ht="12.75">
      <c r="A45" s="39" t="s">
        <v>42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</row>
    <row r="46" spans="1:11" ht="12.75">
      <c r="A46" s="39" t="s">
        <v>9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250" ht="12.75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</row>
    <row r="48" spans="1:250" ht="12.75">
      <c r="A48" s="42" t="s">
        <v>31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</row>
    <row r="49" spans="1:11" ht="12.75">
      <c r="A49" s="44" t="s">
        <v>34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2.75">
      <c r="A50" s="44" t="s">
        <v>36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2.75">
      <c r="A51" s="45" t="s">
        <v>32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250" ht="12.75">
      <c r="A52" s="46" t="s">
        <v>35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</row>
    <row r="53" spans="1:250" ht="12.75">
      <c r="A53" s="49" t="s">
        <v>33</v>
      </c>
      <c r="B53" s="50"/>
      <c r="C53" s="50"/>
      <c r="D53" s="50"/>
      <c r="E53" s="50"/>
      <c r="F53" s="50"/>
      <c r="G53" s="50"/>
      <c r="H53" s="50"/>
      <c r="I53" s="50"/>
      <c r="J53" s="50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</row>
    <row r="54" spans="1:250" ht="12.7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</row>
    <row r="55" spans="1:250" ht="12.7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</row>
    <row r="56" spans="1:250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</row>
    <row r="57" spans="1:250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</row>
    <row r="58" spans="1:250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</row>
    <row r="59" spans="1:250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</row>
    <row r="60" spans="1:250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</row>
    <row r="61" spans="1:250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</row>
    <row r="62" spans="1:250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</row>
    <row r="63" spans="1:250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</row>
    <row r="64" spans="1:250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</row>
    <row r="65" spans="1:250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</row>
    <row r="66" spans="1:250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</row>
    <row r="67" spans="1:250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</row>
    <row r="68" spans="1:250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</row>
    <row r="69" spans="1:250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</row>
    <row r="70" spans="1:250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</row>
    <row r="71" spans="1:250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</row>
    <row r="72" spans="1:250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</row>
    <row r="73" spans="1:250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</row>
    <row r="74" spans="1:250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</row>
    <row r="75" spans="1:250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</row>
    <row r="76" spans="1:250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</row>
    <row r="77" spans="1:250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</row>
    <row r="78" spans="1:250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</row>
    <row r="79" spans="1:250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</row>
  </sheetData>
  <mergeCells count="12">
    <mergeCell ref="A49:K49"/>
    <mergeCell ref="A50:K50"/>
    <mergeCell ref="A51:K51"/>
    <mergeCell ref="A52:K52"/>
    <mergeCell ref="A44:K44"/>
    <mergeCell ref="A45:K45"/>
    <mergeCell ref="A46:K46"/>
    <mergeCell ref="A48:K48"/>
    <mergeCell ref="A39:K39"/>
    <mergeCell ref="A41:K41"/>
    <mergeCell ref="A42:K42"/>
    <mergeCell ref="A43:K43"/>
  </mergeCells>
  <printOptions/>
  <pageMargins left="0.75" right="0.75" top="0.75" bottom="0.75" header="0.25" footer="0.25"/>
  <pageSetup fitToHeight="1" fitToWidth="1" orientation="portrait" scale="68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Bchang</cp:lastModifiedBy>
  <cp:lastPrinted>2000-06-13T15:58:02Z</cp:lastPrinted>
  <dcterms:created xsi:type="dcterms:W3CDTF">1999-04-28T12:00:33Z</dcterms:created>
  <dcterms:modified xsi:type="dcterms:W3CDTF">2001-10-09T21:25:34Z</dcterms:modified>
  <cp:category/>
  <cp:version/>
  <cp:contentType/>
  <cp:contentStatus/>
</cp:coreProperties>
</file>