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7620" activeTab="0"/>
  </bookViews>
  <sheets>
    <sheet name="1-2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'1-29'!$A$1:$L$50</definedName>
    <definedName name="Sum_T2">'[1]1997  Table 1a Modified'!#REF!</definedName>
    <definedName name="Sum_TTM">'[1]1997  Table 1a Modified'!#REF!</definedName>
  </definedNames>
  <calcPr fullCalcOnLoad="1"/>
</workbook>
</file>

<file path=xl/comments1.xml><?xml version="1.0" encoding="utf-8"?>
<comments xmlns="http://schemas.openxmlformats.org/spreadsheetml/2006/main">
  <authors>
    <author>Matthew Gifford</author>
  </authors>
  <commentList>
    <comment ref="B23" authorId="0">
      <text>
        <r>
          <rPr>
            <b/>
            <sz val="8"/>
            <rFont val="Tahoma"/>
            <family val="0"/>
          </rPr>
          <t>Matthew Gifford:</t>
        </r>
        <r>
          <rPr>
            <sz val="8"/>
            <rFont val="Tahoma"/>
            <family val="0"/>
          </rPr>
          <t xml:space="preserve">
Vehicle Kilometers Traveled per lane kilometer should be no different than VMT per lane-mile.
</t>
        </r>
      </text>
    </comment>
  </commentList>
</comments>
</file>

<file path=xl/sharedStrings.xml><?xml version="1.0" encoding="utf-8"?>
<sst xmlns="http://schemas.openxmlformats.org/spreadsheetml/2006/main" count="146" uniqueCount="129">
  <si>
    <t>Urban</t>
  </si>
  <si>
    <t xml:space="preserve">    Total</t>
  </si>
  <si>
    <t>Rural</t>
  </si>
  <si>
    <t>Interstate</t>
  </si>
  <si>
    <r>
      <t>Other arterials</t>
    </r>
    <r>
      <rPr>
        <vertAlign val="superscript"/>
        <sz val="10"/>
        <rFont val="Arial"/>
        <family val="2"/>
      </rPr>
      <t>a</t>
    </r>
  </si>
  <si>
    <t>Collector</t>
  </si>
  <si>
    <t>Local</t>
  </si>
  <si>
    <r>
      <t>Collector</t>
    </r>
    <r>
      <rPr>
        <vertAlign val="superscript"/>
        <sz val="10"/>
        <rFont val="Arial"/>
        <family val="2"/>
      </rPr>
      <t>b</t>
    </r>
  </si>
  <si>
    <t>FHWA-PL-97-009 (Washington, DC: July 1997), table VM-202.</t>
  </si>
  <si>
    <r>
      <t>a</t>
    </r>
    <r>
      <rPr>
        <sz val="8"/>
        <rFont val="Arial"/>
        <family val="2"/>
      </rPr>
      <t xml:space="preserve">  For urban: the sum of other freeways and expressways, other principal arterials, and minor arterials.</t>
    </r>
  </si>
  <si>
    <t>For rural: they represent the sum of other principal arterials and minor arterials.</t>
  </si>
  <si>
    <r>
      <t>b</t>
    </r>
    <r>
      <rPr>
        <sz val="8"/>
        <rFont val="Arial"/>
        <family val="2"/>
      </rPr>
      <t xml:space="preserve">  Collector is the sum of major and minor collectors (rural only).</t>
    </r>
  </si>
  <si>
    <t xml:space="preserve">   (thousands)</t>
  </si>
  <si>
    <r>
      <t>KEY:</t>
    </r>
    <r>
      <rPr>
        <sz val="8"/>
        <rFont val="Arial"/>
        <family val="2"/>
      </rPr>
      <t xml:space="preserve">  R = revised.</t>
    </r>
  </si>
  <si>
    <r>
      <t>R</t>
    </r>
    <r>
      <rPr>
        <sz val="10"/>
        <rFont val="Arial"/>
        <family val="2"/>
      </rPr>
      <t>4,902</t>
    </r>
  </si>
  <si>
    <r>
      <t>R</t>
    </r>
    <r>
      <rPr>
        <sz val="10"/>
        <rFont val="Arial"/>
        <family val="2"/>
      </rPr>
      <t>1,855</t>
    </r>
  </si>
  <si>
    <r>
      <t>R</t>
    </r>
    <r>
      <rPr>
        <sz val="10"/>
        <rFont val="Arial"/>
        <family val="2"/>
      </rPr>
      <t>687</t>
    </r>
  </si>
  <si>
    <r>
      <t>R</t>
    </r>
    <r>
      <rPr>
        <sz val="10"/>
        <rFont val="Arial"/>
        <family val="2"/>
      </rPr>
      <t>819</t>
    </r>
  </si>
  <si>
    <r>
      <t>R</t>
    </r>
    <r>
      <rPr>
        <sz val="10"/>
        <rFont val="Arial"/>
        <family val="2"/>
      </rPr>
      <t>1,748</t>
    </r>
  </si>
  <si>
    <r>
      <t>R</t>
    </r>
    <r>
      <rPr>
        <sz val="10"/>
        <rFont val="Arial"/>
        <family val="2"/>
      </rPr>
      <t>25</t>
    </r>
  </si>
  <si>
    <t>Roadway Vehicle-Kilometers Traveled (VKT) and VKT per Lane-Kilometer by Functional Class</t>
  </si>
  <si>
    <t>VKT (millions)</t>
  </si>
  <si>
    <t xml:space="preserve">VKT per lane-kilometer </t>
  </si>
  <si>
    <t>Lane-kilometers:</t>
  </si>
  <si>
    <r>
      <t xml:space="preserve">NOTE:  </t>
    </r>
    <r>
      <rPr>
        <sz val="8"/>
        <rFont val="Arial"/>
        <family val="2"/>
      </rPr>
      <t>See table 1-5M for estimated highway lane-kilometers by functional class.</t>
    </r>
  </si>
  <si>
    <r>
      <t xml:space="preserve">SOURCES: </t>
    </r>
    <r>
      <rPr>
        <sz val="8"/>
        <rFont val="Arial"/>
        <family val="2"/>
      </rPr>
      <t xml:space="preserve"> </t>
    </r>
  </si>
  <si>
    <t xml:space="preserve">1980-94: U.S. Department of Transportation, Federal Highway Administration, Highway Statistics Summary to 1995, </t>
  </si>
  <si>
    <t>Vehicle-kilometers:</t>
  </si>
  <si>
    <r>
      <t xml:space="preserve">1995-97: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tables VM-2 and VM-2A.</t>
    </r>
  </si>
  <si>
    <t>1980-95:  Ibid., Office of Highway Information Management, unpublished data, 1997, table HM-260.</t>
  </si>
  <si>
    <r>
      <t xml:space="preserve">1996-98:  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Annual issues), table HM-60.</t>
    </r>
  </si>
  <si>
    <r>
      <t>R</t>
    </r>
    <r>
      <rPr>
        <sz val="10"/>
        <rFont val="Arial"/>
        <family val="2"/>
      </rPr>
      <t>779,228</t>
    </r>
  </si>
  <si>
    <r>
      <t>R</t>
    </r>
    <r>
      <rPr>
        <sz val="10"/>
        <rFont val="Arial"/>
        <family val="2"/>
      </rPr>
      <t>204,051</t>
    </r>
  </si>
  <si>
    <r>
      <t>R</t>
    </r>
    <r>
      <rPr>
        <b/>
        <sz val="10"/>
        <rFont val="Arial"/>
        <family val="2"/>
      </rPr>
      <t>1,376,418</t>
    </r>
  </si>
  <si>
    <r>
      <t>R</t>
    </r>
    <r>
      <rPr>
        <sz val="10"/>
        <rFont val="Arial"/>
        <family val="2"/>
      </rPr>
      <t>422,895</t>
    </r>
  </si>
  <si>
    <r>
      <t>R</t>
    </r>
    <r>
      <rPr>
        <sz val="10"/>
        <rFont val="Arial"/>
        <family val="2"/>
      </rPr>
      <t>304,920</t>
    </r>
  </si>
  <si>
    <r>
      <t>R</t>
    </r>
    <r>
      <rPr>
        <b/>
        <sz val="10"/>
        <rFont val="Arial"/>
        <family val="2"/>
      </rPr>
      <t>1,081,529</t>
    </r>
  </si>
  <si>
    <r>
      <t>R</t>
    </r>
    <r>
      <rPr>
        <sz val="10"/>
        <rFont val="Arial"/>
        <family val="2"/>
      </rPr>
      <t>3,327</t>
    </r>
  </si>
  <si>
    <r>
      <t>R</t>
    </r>
    <r>
      <rPr>
        <sz val="10"/>
        <rFont val="Arial"/>
        <family val="2"/>
      </rPr>
      <t>1,451</t>
    </r>
  </si>
  <si>
    <r>
      <t>R</t>
    </r>
    <r>
      <rPr>
        <sz val="10"/>
        <rFont val="Arial"/>
        <family val="2"/>
      </rPr>
      <t>572</t>
    </r>
  </si>
  <si>
    <r>
      <t>R</t>
    </r>
    <r>
      <rPr>
        <sz val="10"/>
        <rFont val="Arial"/>
        <family val="2"/>
      </rPr>
      <t>146</t>
    </r>
  </si>
  <si>
    <r>
      <t>R</t>
    </r>
    <r>
      <rPr>
        <b/>
        <sz val="10"/>
        <rFont val="Arial"/>
        <family val="2"/>
      </rPr>
      <t>613</t>
    </r>
  </si>
  <si>
    <r>
      <t>R</t>
    </r>
    <r>
      <rPr>
        <sz val="10"/>
        <rFont val="Arial"/>
        <family val="2"/>
      </rPr>
      <t>1,031</t>
    </r>
  </si>
  <si>
    <r>
      <t>R</t>
    </r>
    <r>
      <rPr>
        <sz val="10"/>
        <rFont val="Arial"/>
        <family val="2"/>
      </rPr>
      <t>518</t>
    </r>
  </si>
  <si>
    <r>
      <t>R</t>
    </r>
    <r>
      <rPr>
        <sz val="10"/>
        <rFont val="Arial"/>
        <family val="2"/>
      </rPr>
      <t>132</t>
    </r>
  </si>
  <si>
    <r>
      <t>R</t>
    </r>
    <r>
      <rPr>
        <sz val="10"/>
        <rFont val="Arial"/>
        <family val="2"/>
      </rPr>
      <t>19</t>
    </r>
  </si>
  <si>
    <r>
      <t>R</t>
    </r>
    <r>
      <rPr>
        <b/>
        <sz val="10"/>
        <rFont val="Arial"/>
        <family val="2"/>
      </rPr>
      <t>103</t>
    </r>
  </si>
  <si>
    <r>
      <t>R</t>
    </r>
    <r>
      <rPr>
        <b/>
        <sz val="10"/>
        <rFont val="Arial"/>
        <family val="2"/>
      </rPr>
      <t>113</t>
    </r>
  </si>
  <si>
    <r>
      <t>R</t>
    </r>
    <r>
      <rPr>
        <sz val="10"/>
        <rFont val="Arial"/>
        <family val="2"/>
      </rPr>
      <t>20</t>
    </r>
  </si>
  <si>
    <r>
      <t>R</t>
    </r>
    <r>
      <rPr>
        <sz val="10"/>
        <rFont val="Arial"/>
        <family val="2"/>
      </rPr>
      <t>141</t>
    </r>
  </si>
  <si>
    <r>
      <t>R</t>
    </r>
    <r>
      <rPr>
        <sz val="10"/>
        <rFont val="Arial"/>
        <family val="2"/>
      </rPr>
      <t>555</t>
    </r>
  </si>
  <si>
    <r>
      <t>R</t>
    </r>
    <r>
      <rPr>
        <sz val="10"/>
        <rFont val="Arial"/>
        <family val="2"/>
      </rPr>
      <t>1,170</t>
    </r>
  </si>
  <si>
    <r>
      <t>R</t>
    </r>
    <r>
      <rPr>
        <b/>
        <sz val="10"/>
        <rFont val="Arial"/>
        <family val="2"/>
      </rPr>
      <t>677</t>
    </r>
  </si>
  <si>
    <r>
      <t>R</t>
    </r>
    <r>
      <rPr>
        <sz val="10"/>
        <rFont val="Arial"/>
        <family val="2"/>
      </rPr>
      <t>168</t>
    </r>
  </si>
  <si>
    <r>
      <t>R</t>
    </r>
    <r>
      <rPr>
        <sz val="10"/>
        <rFont val="Arial"/>
        <family val="2"/>
      </rPr>
      <t>552</t>
    </r>
  </si>
  <si>
    <r>
      <t>R</t>
    </r>
    <r>
      <rPr>
        <sz val="10"/>
        <rFont val="Arial"/>
        <family val="2"/>
      </rPr>
      <t>1,556</t>
    </r>
  </si>
  <si>
    <r>
      <t>R</t>
    </r>
    <r>
      <rPr>
        <sz val="10"/>
        <rFont val="Arial"/>
        <family val="2"/>
      </rPr>
      <t>3,773</t>
    </r>
  </si>
  <si>
    <r>
      <t>R</t>
    </r>
    <r>
      <rPr>
        <b/>
        <sz val="10"/>
        <rFont val="Arial"/>
        <family val="2"/>
      </rPr>
      <t>136</t>
    </r>
  </si>
  <si>
    <r>
      <t>R</t>
    </r>
    <r>
      <rPr>
        <sz val="10"/>
        <rFont val="Arial"/>
        <family val="2"/>
      </rPr>
      <t>23</t>
    </r>
  </si>
  <si>
    <r>
      <t>R</t>
    </r>
    <r>
      <rPr>
        <sz val="10"/>
        <rFont val="Arial"/>
        <family val="2"/>
      </rPr>
      <t>164</t>
    </r>
  </si>
  <si>
    <r>
      <t>R</t>
    </r>
    <r>
      <rPr>
        <sz val="10"/>
        <rFont val="Arial"/>
        <family val="2"/>
      </rPr>
      <t>640</t>
    </r>
  </si>
  <si>
    <r>
      <t>R</t>
    </r>
    <r>
      <rPr>
        <sz val="10"/>
        <rFont val="Arial"/>
        <family val="2"/>
      </rPr>
      <t>1,473</t>
    </r>
  </si>
  <si>
    <r>
      <t>R</t>
    </r>
    <r>
      <rPr>
        <b/>
        <sz val="10"/>
        <rFont val="Arial"/>
        <family val="2"/>
      </rPr>
      <t>764</t>
    </r>
  </si>
  <si>
    <r>
      <t>R</t>
    </r>
    <r>
      <rPr>
        <sz val="10"/>
        <rFont val="Arial"/>
        <family val="2"/>
      </rPr>
      <t>184</t>
    </r>
  </si>
  <si>
    <r>
      <t>R</t>
    </r>
    <r>
      <rPr>
        <sz val="10"/>
        <rFont val="Arial"/>
        <family val="2"/>
      </rPr>
      <t>634</t>
    </r>
  </si>
  <si>
    <r>
      <t>R</t>
    </r>
    <r>
      <rPr>
        <sz val="10"/>
        <rFont val="Arial"/>
        <family val="2"/>
      </rPr>
      <t>1,751</t>
    </r>
  </si>
  <si>
    <r>
      <t>R</t>
    </r>
    <r>
      <rPr>
        <sz val="10"/>
        <rFont val="Arial"/>
        <family val="2"/>
      </rPr>
      <t>4,483</t>
    </r>
  </si>
  <si>
    <r>
      <t>R</t>
    </r>
    <r>
      <rPr>
        <sz val="10"/>
        <rFont val="Arial"/>
        <family val="2"/>
      </rPr>
      <t>347,922</t>
    </r>
  </si>
  <si>
    <r>
      <t>R</t>
    </r>
    <r>
      <rPr>
        <sz val="10"/>
        <rFont val="Arial"/>
        <family val="2"/>
      </rPr>
      <t>930,637</t>
    </r>
  </si>
  <si>
    <r>
      <t>R</t>
    </r>
    <r>
      <rPr>
        <b/>
        <sz val="10"/>
        <rFont val="Arial"/>
        <family val="2"/>
      </rPr>
      <t>1,680,316</t>
    </r>
  </si>
  <si>
    <r>
      <t>R</t>
    </r>
    <r>
      <rPr>
        <sz val="10"/>
        <rFont val="Arial"/>
        <family val="2"/>
      </rPr>
      <t>455,128</t>
    </r>
  </si>
  <si>
    <r>
      <t>R</t>
    </r>
    <r>
      <rPr>
        <sz val="10"/>
        <rFont val="Arial"/>
        <family val="2"/>
      </rPr>
      <t>139,851</t>
    </r>
  </si>
  <si>
    <r>
      <t>R</t>
    </r>
    <r>
      <rPr>
        <b/>
        <sz val="10"/>
        <rFont val="Arial"/>
        <family val="2"/>
      </rPr>
      <t>1,175,995</t>
    </r>
  </si>
  <si>
    <r>
      <t>R</t>
    </r>
    <r>
      <rPr>
        <sz val="10"/>
        <rFont val="Arial"/>
        <family val="2"/>
      </rPr>
      <t>1,125,309</t>
    </r>
  </si>
  <si>
    <r>
      <t>R</t>
    </r>
    <r>
      <rPr>
        <sz val="10"/>
        <rFont val="Arial"/>
        <family val="2"/>
      </rPr>
      <t>171,069</t>
    </r>
  </si>
  <si>
    <r>
      <t>R</t>
    </r>
    <r>
      <rPr>
        <sz val="10"/>
        <rFont val="Arial"/>
        <family val="2"/>
      </rPr>
      <t>307,471</t>
    </r>
  </si>
  <si>
    <r>
      <t>R</t>
    </r>
    <r>
      <rPr>
        <b/>
        <sz val="10"/>
        <rFont val="Arial"/>
        <family val="2"/>
      </rPr>
      <t>2,052,696</t>
    </r>
  </si>
  <si>
    <r>
      <t>R</t>
    </r>
    <r>
      <rPr>
        <sz val="10"/>
        <rFont val="Arial"/>
        <family val="2"/>
      </rPr>
      <t>322,148</t>
    </r>
  </si>
  <si>
    <r>
      <t>R</t>
    </r>
    <r>
      <rPr>
        <sz val="10"/>
        <rFont val="Arial"/>
        <family val="2"/>
      </rPr>
      <t>532,478</t>
    </r>
  </si>
  <si>
    <r>
      <t>R</t>
    </r>
    <r>
      <rPr>
        <sz val="10"/>
        <rFont val="Arial"/>
        <family val="2"/>
      </rPr>
      <t>386,984</t>
    </r>
  </si>
  <si>
    <r>
      <t>R</t>
    </r>
    <r>
      <rPr>
        <sz val="10"/>
        <rFont val="Arial"/>
        <family val="2"/>
      </rPr>
      <t>156,717</t>
    </r>
  </si>
  <si>
    <r>
      <t>R</t>
    </r>
    <r>
      <rPr>
        <b/>
        <sz val="10"/>
        <rFont val="Arial"/>
        <family val="2"/>
      </rPr>
      <t>1,398,326</t>
    </r>
  </si>
  <si>
    <r>
      <t>R</t>
    </r>
    <r>
      <rPr>
        <sz val="10"/>
        <rFont val="Arial"/>
        <family val="2"/>
      </rPr>
      <t>549,616</t>
    </r>
  </si>
  <si>
    <r>
      <t>R</t>
    </r>
    <r>
      <rPr>
        <sz val="10"/>
        <rFont val="Arial"/>
        <family val="2"/>
      </rPr>
      <t>1,311,782</t>
    </r>
  </si>
  <si>
    <r>
      <t>R</t>
    </r>
    <r>
      <rPr>
        <sz val="10"/>
        <rFont val="Arial"/>
        <family val="2"/>
      </rPr>
      <t>204,199</t>
    </r>
  </si>
  <si>
    <r>
      <t>R</t>
    </r>
    <r>
      <rPr>
        <sz val="10"/>
        <rFont val="Arial"/>
        <family val="2"/>
      </rPr>
      <t>331,376</t>
    </r>
  </si>
  <si>
    <r>
      <t>R</t>
    </r>
    <r>
      <rPr>
        <b/>
        <sz val="10"/>
        <rFont val="Arial"/>
        <family val="2"/>
      </rPr>
      <t>2,396,973</t>
    </r>
  </si>
  <si>
    <r>
      <t>R</t>
    </r>
    <r>
      <rPr>
        <sz val="10"/>
        <rFont val="Arial"/>
        <family val="2"/>
      </rPr>
      <t>359,499</t>
    </r>
  </si>
  <si>
    <r>
      <t>R</t>
    </r>
    <r>
      <rPr>
        <sz val="10"/>
        <rFont val="Arial"/>
        <family val="2"/>
      </rPr>
      <t>593,197</t>
    </r>
  </si>
  <si>
    <r>
      <t>R</t>
    </r>
    <r>
      <rPr>
        <sz val="10"/>
        <rFont val="Arial"/>
        <family val="2"/>
      </rPr>
      <t>380,044</t>
    </r>
  </si>
  <si>
    <r>
      <t>R</t>
    </r>
    <r>
      <rPr>
        <b/>
        <sz val="10"/>
        <rFont val="Arial"/>
        <family val="2"/>
      </rPr>
      <t>1,501,986</t>
    </r>
  </si>
  <si>
    <r>
      <t>R</t>
    </r>
    <r>
      <rPr>
        <sz val="10"/>
        <rFont val="Arial"/>
        <family val="2"/>
      </rPr>
      <t>4,785</t>
    </r>
  </si>
  <si>
    <r>
      <t>R</t>
    </r>
    <r>
      <rPr>
        <sz val="10"/>
        <rFont val="Arial"/>
        <family val="2"/>
      </rPr>
      <t>1,828</t>
    </r>
  </si>
  <si>
    <r>
      <t>R</t>
    </r>
    <r>
      <rPr>
        <sz val="10"/>
        <rFont val="Arial"/>
        <family val="2"/>
      </rPr>
      <t>686</t>
    </r>
  </si>
  <si>
    <r>
      <t>R</t>
    </r>
    <r>
      <rPr>
        <sz val="10"/>
        <rFont val="Arial"/>
        <family val="2"/>
      </rPr>
      <t>181</t>
    </r>
  </si>
  <si>
    <r>
      <t>R</t>
    </r>
    <r>
      <rPr>
        <b/>
        <sz val="10"/>
        <rFont val="Arial"/>
        <family val="2"/>
      </rPr>
      <t>809</t>
    </r>
  </si>
  <si>
    <r>
      <t>R</t>
    </r>
    <r>
      <rPr>
        <sz val="10"/>
        <rFont val="Arial"/>
        <family val="2"/>
      </rPr>
      <t>1,693</t>
    </r>
  </si>
  <si>
    <r>
      <t>R</t>
    </r>
    <r>
      <rPr>
        <sz val="10"/>
        <rFont val="Arial"/>
        <family val="2"/>
      </rPr>
      <t>695</t>
    </r>
  </si>
  <si>
    <r>
      <t>R</t>
    </r>
    <r>
      <rPr>
        <sz val="10"/>
        <rFont val="Arial"/>
        <family val="2"/>
      </rPr>
      <t>167</t>
    </r>
  </si>
  <si>
    <r>
      <t>R</t>
    </r>
    <r>
      <rPr>
        <b/>
        <sz val="10"/>
        <rFont val="Arial"/>
        <family val="2"/>
      </rPr>
      <t>148</t>
    </r>
  </si>
  <si>
    <r>
      <t>R</t>
    </r>
    <r>
      <rPr>
        <sz val="10"/>
        <rFont val="Arial"/>
        <family val="2"/>
      </rPr>
      <t>565,813</t>
    </r>
  </si>
  <si>
    <r>
      <t>R</t>
    </r>
    <r>
      <rPr>
        <sz val="10"/>
        <rFont val="Arial"/>
        <family val="2"/>
      </rPr>
      <t>1,343,198</t>
    </r>
  </si>
  <si>
    <r>
      <t>R</t>
    </r>
    <r>
      <rPr>
        <sz val="10"/>
        <rFont val="Arial"/>
        <family val="2"/>
      </rPr>
      <t>208,105</t>
    </r>
  </si>
  <si>
    <r>
      <t>R</t>
    </r>
    <r>
      <rPr>
        <sz val="10"/>
        <rFont val="Arial"/>
        <family val="2"/>
      </rPr>
      <t>335,346</t>
    </r>
  </si>
  <si>
    <r>
      <t>R</t>
    </r>
    <r>
      <rPr>
        <b/>
        <sz val="10"/>
        <rFont val="Arial"/>
        <family val="2"/>
      </rPr>
      <t>2,452,461</t>
    </r>
  </si>
  <si>
    <r>
      <t>R</t>
    </r>
    <r>
      <rPr>
        <sz val="10"/>
        <rFont val="Arial"/>
        <family val="2"/>
      </rPr>
      <t>374,278</t>
    </r>
  </si>
  <si>
    <r>
      <t>R</t>
    </r>
    <r>
      <rPr>
        <sz val="10"/>
        <rFont val="Arial"/>
        <family val="2"/>
      </rPr>
      <t>609,696</t>
    </r>
  </si>
  <si>
    <r>
      <t>R</t>
    </r>
    <r>
      <rPr>
        <sz val="10"/>
        <rFont val="Arial"/>
        <family val="2"/>
      </rPr>
      <t>387,901</t>
    </r>
  </si>
  <si>
    <r>
      <t>R</t>
    </r>
    <r>
      <rPr>
        <sz val="10"/>
        <rFont val="Arial"/>
        <family val="2"/>
      </rPr>
      <t>176,256</t>
    </r>
  </si>
  <si>
    <r>
      <t>R</t>
    </r>
    <r>
      <rPr>
        <b/>
        <sz val="10"/>
        <rFont val="Arial"/>
        <family val="2"/>
      </rPr>
      <t>1,548,131</t>
    </r>
  </si>
  <si>
    <r>
      <t>R</t>
    </r>
    <r>
      <rPr>
        <sz val="10"/>
        <rFont val="Arial"/>
        <family val="2"/>
      </rPr>
      <t>581,571</t>
    </r>
  </si>
  <si>
    <r>
      <t>R</t>
    </r>
    <r>
      <rPr>
        <sz val="10"/>
        <rFont val="Arial"/>
        <family val="2"/>
      </rPr>
      <t>1,362,467</t>
    </r>
  </si>
  <si>
    <r>
      <t>R</t>
    </r>
    <r>
      <rPr>
        <sz val="10"/>
        <rFont val="Arial"/>
        <family val="2"/>
      </rPr>
      <t>357,314</t>
    </r>
  </si>
  <si>
    <r>
      <t>R</t>
    </r>
    <r>
      <rPr>
        <b/>
        <sz val="10"/>
        <rFont val="Arial"/>
        <family val="2"/>
      </rPr>
      <t>2,511,309</t>
    </r>
  </si>
  <si>
    <r>
      <t>R</t>
    </r>
    <r>
      <rPr>
        <sz val="10"/>
        <rFont val="Arial"/>
        <family val="2"/>
      </rPr>
      <t>386,438</t>
    </r>
  </si>
  <si>
    <r>
      <t>R</t>
    </r>
    <r>
      <rPr>
        <sz val="10"/>
        <rFont val="Arial"/>
        <family val="2"/>
      </rPr>
      <t>630,029</t>
    </r>
  </si>
  <si>
    <r>
      <t>R</t>
    </r>
    <r>
      <rPr>
        <sz val="10"/>
        <rFont val="Arial"/>
        <family val="2"/>
      </rPr>
      <t>408,464</t>
    </r>
  </si>
  <si>
    <r>
      <t>R</t>
    </r>
    <r>
      <rPr>
        <b/>
        <sz val="10"/>
        <rFont val="Arial"/>
        <family val="2"/>
      </rPr>
      <t>1,609,218</t>
    </r>
  </si>
  <si>
    <r>
      <t>R</t>
    </r>
    <r>
      <rPr>
        <sz val="10"/>
        <rFont val="Arial"/>
        <family val="2"/>
      </rPr>
      <t>5,005</t>
    </r>
  </si>
  <si>
    <r>
      <t>R</t>
    </r>
    <r>
      <rPr>
        <sz val="10"/>
        <rFont val="Arial"/>
        <family val="2"/>
      </rPr>
      <t>1,868</t>
    </r>
  </si>
  <si>
    <r>
      <t>R</t>
    </r>
    <r>
      <rPr>
        <sz val="10"/>
        <rFont val="Arial"/>
        <family val="2"/>
      </rPr>
      <t>693</t>
    </r>
  </si>
  <si>
    <r>
      <t>R</t>
    </r>
    <r>
      <rPr>
        <sz val="10"/>
        <rFont val="Arial"/>
        <family val="2"/>
      </rPr>
      <t>190</t>
    </r>
  </si>
  <si>
    <r>
      <t>R</t>
    </r>
    <r>
      <rPr>
        <b/>
        <sz val="10"/>
        <rFont val="Arial"/>
        <family val="2"/>
      </rPr>
      <t>830</t>
    </r>
  </si>
  <si>
    <r>
      <t>R</t>
    </r>
    <r>
      <rPr>
        <sz val="10"/>
        <rFont val="Arial"/>
        <family val="2"/>
      </rPr>
      <t>1,803</t>
    </r>
  </si>
  <si>
    <r>
      <t>R</t>
    </r>
    <r>
      <rPr>
        <sz val="10"/>
        <rFont val="Arial"/>
        <family val="2"/>
      </rPr>
      <t>729</t>
    </r>
  </si>
  <si>
    <r>
      <t>R</t>
    </r>
    <r>
      <rPr>
        <sz val="10"/>
        <rFont val="Arial"/>
        <family val="2"/>
      </rPr>
      <t>179</t>
    </r>
  </si>
  <si>
    <r>
      <t>R</t>
    </r>
    <r>
      <rPr>
        <sz val="10"/>
        <rFont val="Arial"/>
        <family val="2"/>
      </rPr>
      <t>27</t>
    </r>
  </si>
  <si>
    <r>
      <t>R</t>
    </r>
    <r>
      <rPr>
        <b/>
        <sz val="10"/>
        <rFont val="Arial"/>
        <family val="2"/>
      </rPr>
      <t>157</t>
    </r>
  </si>
  <si>
    <t>Table 1-30M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</si>
</sst>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" xfId="50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0.00390625" style="23" customWidth="1"/>
    <col min="2" max="4" width="10.140625" style="23" bestFit="1" customWidth="1"/>
    <col min="5" max="8" width="9.28125" style="23" customWidth="1"/>
    <col min="9" max="11" width="10.140625" style="23" bestFit="1" customWidth="1"/>
    <col min="12" max="12" width="9.140625" style="23" bestFit="1" customWidth="1"/>
    <col min="13" max="16384" width="9.140625" style="23" customWidth="1"/>
  </cols>
  <sheetData>
    <row r="1" spans="1:8" ht="18">
      <c r="A1" s="21" t="s">
        <v>128</v>
      </c>
      <c r="B1" s="22"/>
      <c r="C1" s="22"/>
      <c r="D1" s="22"/>
      <c r="E1" s="22"/>
      <c r="F1" s="22"/>
      <c r="G1" s="22"/>
      <c r="H1" s="22"/>
    </row>
    <row r="2" spans="1:14" ht="13.5" thickBot="1">
      <c r="A2" s="24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2"/>
      <c r="N2" s="22"/>
    </row>
    <row r="3" spans="1:12" s="26" customFormat="1" ht="15" customHeight="1">
      <c r="A3" s="8"/>
      <c r="B3" s="8">
        <v>1980</v>
      </c>
      <c r="C3" s="8">
        <v>1985</v>
      </c>
      <c r="D3" s="8">
        <v>1990</v>
      </c>
      <c r="E3" s="8">
        <v>1991</v>
      </c>
      <c r="F3" s="8">
        <v>1992</v>
      </c>
      <c r="G3" s="8">
        <v>1993</v>
      </c>
      <c r="H3" s="8">
        <v>1994</v>
      </c>
      <c r="I3" s="8">
        <v>1995</v>
      </c>
      <c r="J3" s="8">
        <v>1996</v>
      </c>
      <c r="K3" s="8">
        <v>1997</v>
      </c>
      <c r="L3" s="8">
        <v>1998</v>
      </c>
    </row>
    <row r="4" spans="1:12" ht="15">
      <c r="A4" s="10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>
      <c r="A6" s="3" t="s">
        <v>3</v>
      </c>
      <c r="B6" s="4">
        <v>259494.328974</v>
      </c>
      <c r="C6" s="16" t="s">
        <v>67</v>
      </c>
      <c r="D6" s="4">
        <v>448848.487647</v>
      </c>
      <c r="E6" s="4">
        <v>459186.93277500005</v>
      </c>
      <c r="F6" s="4">
        <v>488058.617955</v>
      </c>
      <c r="G6" s="4">
        <v>510805.12845300004</v>
      </c>
      <c r="H6" s="4">
        <v>532013.103219</v>
      </c>
      <c r="I6" s="16" t="s">
        <v>82</v>
      </c>
      <c r="J6" s="16" t="s">
        <v>100</v>
      </c>
      <c r="K6" s="16" t="s">
        <v>110</v>
      </c>
      <c r="L6" s="4">
        <v>602550.782229</v>
      </c>
    </row>
    <row r="7" spans="1:12" ht="14.25">
      <c r="A7" s="3" t="s">
        <v>4</v>
      </c>
      <c r="B7" s="16" t="s">
        <v>31</v>
      </c>
      <c r="C7" s="16" t="s">
        <v>68</v>
      </c>
      <c r="D7" s="16" t="s">
        <v>73</v>
      </c>
      <c r="E7" s="4">
        <v>1138641.970746</v>
      </c>
      <c r="F7" s="4">
        <v>1199958.0914460002</v>
      </c>
      <c r="G7" s="4">
        <v>1245599.172366</v>
      </c>
      <c r="H7" s="4">
        <v>1284096.361953</v>
      </c>
      <c r="I7" s="16" t="s">
        <v>83</v>
      </c>
      <c r="J7" s="16" t="s">
        <v>101</v>
      </c>
      <c r="K7" s="16" t="s">
        <v>111</v>
      </c>
      <c r="L7" s="4">
        <v>1387974.882762</v>
      </c>
    </row>
    <row r="8" spans="1:12" s="26" customFormat="1" ht="14.25">
      <c r="A8" s="3" t="s">
        <v>5</v>
      </c>
      <c r="B8" s="4">
        <v>133645.002921</v>
      </c>
      <c r="C8" s="4">
        <v>144162.085566</v>
      </c>
      <c r="D8" s="16" t="s">
        <v>74</v>
      </c>
      <c r="E8" s="4">
        <v>172652.355507</v>
      </c>
      <c r="F8" s="4">
        <v>186788.859555</v>
      </c>
      <c r="G8" s="4">
        <v>189721.08978900002</v>
      </c>
      <c r="H8" s="4">
        <v>193263.26253600002</v>
      </c>
      <c r="I8" s="16" t="s">
        <v>84</v>
      </c>
      <c r="J8" s="16" t="s">
        <v>102</v>
      </c>
      <c r="K8" s="4">
        <v>209957</v>
      </c>
      <c r="L8" s="4">
        <v>210600.757767</v>
      </c>
    </row>
    <row r="9" spans="1:12" ht="13.5" customHeight="1">
      <c r="A9" s="3" t="s">
        <v>6</v>
      </c>
      <c r="B9" s="17" t="s">
        <v>32</v>
      </c>
      <c r="C9" s="12">
        <v>257595.299514</v>
      </c>
      <c r="D9" s="17" t="s">
        <v>75</v>
      </c>
      <c r="E9" s="12">
        <v>303157.522431</v>
      </c>
      <c r="F9" s="12">
        <v>318821.296782</v>
      </c>
      <c r="G9" s="12">
        <v>322526.013576</v>
      </c>
      <c r="H9" s="12">
        <v>322968.58400100004</v>
      </c>
      <c r="I9" s="17" t="s">
        <v>85</v>
      </c>
      <c r="J9" s="17" t="s">
        <v>103</v>
      </c>
      <c r="K9" s="17" t="s">
        <v>112</v>
      </c>
      <c r="L9" s="12">
        <v>361045.73402100004</v>
      </c>
    </row>
    <row r="10" spans="1:12" ht="12.75" customHeight="1">
      <c r="A10" s="5" t="s">
        <v>1</v>
      </c>
      <c r="B10" s="18" t="s">
        <v>33</v>
      </c>
      <c r="C10" s="18" t="s">
        <v>69</v>
      </c>
      <c r="D10" s="18" t="s">
        <v>76</v>
      </c>
      <c r="E10" s="6">
        <v>2073638.7814590002</v>
      </c>
      <c r="F10" s="6">
        <v>2193626.8657380003</v>
      </c>
      <c r="G10" s="6">
        <v>2268651.404184</v>
      </c>
      <c r="H10" s="6">
        <v>2332341.3117090003</v>
      </c>
      <c r="I10" s="18" t="s">
        <v>86</v>
      </c>
      <c r="J10" s="18" t="s">
        <v>104</v>
      </c>
      <c r="K10" s="18" t="s">
        <v>113</v>
      </c>
      <c r="L10" s="6">
        <v>2562172.156779</v>
      </c>
    </row>
    <row r="11" spans="1:12" ht="6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5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4.25">
      <c r="A13" s="3" t="s">
        <v>3</v>
      </c>
      <c r="B13" s="4">
        <v>217397.03014800002</v>
      </c>
      <c r="C13" s="4">
        <v>248413.97487900002</v>
      </c>
      <c r="D13" s="16" t="s">
        <v>77</v>
      </c>
      <c r="E13" s="4">
        <v>329933.837817</v>
      </c>
      <c r="F13" s="4">
        <v>330812.541279</v>
      </c>
      <c r="G13" s="4">
        <v>335239.854876</v>
      </c>
      <c r="H13" s="4">
        <v>346923.714096</v>
      </c>
      <c r="I13" s="16" t="s">
        <v>87</v>
      </c>
      <c r="J13" s="16" t="s">
        <v>105</v>
      </c>
      <c r="K13" s="16" t="s">
        <v>114</v>
      </c>
      <c r="L13" s="4">
        <v>404045.876514</v>
      </c>
    </row>
    <row r="14" spans="1:12" ht="13.5" customHeight="1">
      <c r="A14" s="3" t="s">
        <v>4</v>
      </c>
      <c r="B14" s="16" t="s">
        <v>34</v>
      </c>
      <c r="C14" s="16" t="s">
        <v>70</v>
      </c>
      <c r="D14" s="16" t="s">
        <v>78</v>
      </c>
      <c r="E14" s="4">
        <v>538736.9549850001</v>
      </c>
      <c r="F14" s="4">
        <v>553715.1475140001</v>
      </c>
      <c r="G14" s="4">
        <v>562574.6027490001</v>
      </c>
      <c r="H14" s="4">
        <v>575066.354163</v>
      </c>
      <c r="I14" s="16" t="s">
        <v>88</v>
      </c>
      <c r="J14" s="16" t="s">
        <v>106</v>
      </c>
      <c r="K14" s="16" t="s">
        <v>115</v>
      </c>
      <c r="L14" s="4">
        <v>649505.090301</v>
      </c>
    </row>
    <row r="15" spans="1:12" ht="14.25">
      <c r="A15" s="3" t="s">
        <v>7</v>
      </c>
      <c r="B15" s="16" t="s">
        <v>35</v>
      </c>
      <c r="C15" s="4">
        <v>332602.135143</v>
      </c>
      <c r="D15" s="16" t="s">
        <v>79</v>
      </c>
      <c r="E15" s="4">
        <v>395303.90361000004</v>
      </c>
      <c r="F15" s="4">
        <v>378051.70377</v>
      </c>
      <c r="G15" s="4">
        <v>364188.788712</v>
      </c>
      <c r="H15" s="4">
        <v>371001.154563</v>
      </c>
      <c r="I15" s="16" t="s">
        <v>89</v>
      </c>
      <c r="J15" s="16" t="s">
        <v>107</v>
      </c>
      <c r="K15" s="16" t="s">
        <v>116</v>
      </c>
      <c r="L15" s="4">
        <v>415322.570943</v>
      </c>
    </row>
    <row r="16" spans="1:12" ht="14.25">
      <c r="A16" s="3" t="s">
        <v>6</v>
      </c>
      <c r="B16" s="12">
        <v>136318.128288</v>
      </c>
      <c r="C16" s="17" t="s">
        <v>71</v>
      </c>
      <c r="D16" s="17" t="s">
        <v>80</v>
      </c>
      <c r="E16" s="12">
        <v>157968.67347900002</v>
      </c>
      <c r="F16" s="12">
        <v>160239.462096</v>
      </c>
      <c r="G16" s="12">
        <v>165014.39464500002</v>
      </c>
      <c r="H16" s="12">
        <v>168844.64050500002</v>
      </c>
      <c r="I16" s="12">
        <v>169245.36790800001</v>
      </c>
      <c r="J16" s="17" t="s">
        <v>108</v>
      </c>
      <c r="K16" s="12">
        <v>184287.934317</v>
      </c>
      <c r="L16" s="12">
        <v>194080.810812</v>
      </c>
    </row>
    <row r="17" spans="1:12" ht="15" thickBot="1">
      <c r="A17" s="15" t="s">
        <v>1</v>
      </c>
      <c r="B17" s="19" t="s">
        <v>36</v>
      </c>
      <c r="C17" s="19" t="s">
        <v>72</v>
      </c>
      <c r="D17" s="19" t="s">
        <v>81</v>
      </c>
      <c r="E17" s="9">
        <v>1421943.369891</v>
      </c>
      <c r="F17" s="9">
        <v>1422818.8546590002</v>
      </c>
      <c r="G17" s="9">
        <v>1427017.6409820002</v>
      </c>
      <c r="H17" s="9">
        <v>1461835.863327</v>
      </c>
      <c r="I17" s="19" t="s">
        <v>90</v>
      </c>
      <c r="J17" s="19" t="s">
        <v>109</v>
      </c>
      <c r="K17" s="19" t="s">
        <v>117</v>
      </c>
      <c r="L17" s="9">
        <v>1662954.3485700001</v>
      </c>
    </row>
    <row r="18" spans="1:11" ht="6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11" t="s">
        <v>22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>
      <c r="A20" s="11" t="s">
        <v>12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5.25" customHeight="1">
      <c r="A21" s="1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5" t="s">
        <v>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2" ht="14.25">
      <c r="A23" s="3" t="s">
        <v>3</v>
      </c>
      <c r="B23" s="16" t="s">
        <v>37</v>
      </c>
      <c r="C23" s="16" t="s">
        <v>56</v>
      </c>
      <c r="D23" s="16" t="s">
        <v>66</v>
      </c>
      <c r="E23" s="4">
        <v>4541.511476140451</v>
      </c>
      <c r="F23" s="4">
        <v>4508.444087652008</v>
      </c>
      <c r="G23" s="4">
        <v>4587.751503237743</v>
      </c>
      <c r="H23" s="4">
        <v>4667.057262254349</v>
      </c>
      <c r="I23" s="16" t="s">
        <v>91</v>
      </c>
      <c r="J23" s="16" t="s">
        <v>14</v>
      </c>
      <c r="K23" s="16" t="s">
        <v>118</v>
      </c>
      <c r="L23" s="27">
        <v>5140</v>
      </c>
    </row>
    <row r="24" spans="1:12" ht="14.25">
      <c r="A24" s="3" t="s">
        <v>4</v>
      </c>
      <c r="B24" s="20" t="s">
        <v>38</v>
      </c>
      <c r="C24" s="16" t="s">
        <v>55</v>
      </c>
      <c r="D24" s="16" t="s">
        <v>65</v>
      </c>
      <c r="E24" s="4">
        <v>1758.420320111343</v>
      </c>
      <c r="F24" s="4">
        <v>1782.8879409289157</v>
      </c>
      <c r="G24" s="4">
        <v>1777.6823324590134</v>
      </c>
      <c r="H24" s="4">
        <v>1803.2675366236208</v>
      </c>
      <c r="I24" s="16" t="s">
        <v>92</v>
      </c>
      <c r="J24" s="16" t="s">
        <v>15</v>
      </c>
      <c r="K24" s="16" t="s">
        <v>119</v>
      </c>
      <c r="L24" s="27">
        <v>1899</v>
      </c>
    </row>
    <row r="25" spans="1:12" ht="14.25">
      <c r="A25" s="3" t="s">
        <v>5</v>
      </c>
      <c r="B25" s="16" t="s">
        <v>39</v>
      </c>
      <c r="C25" s="16" t="s">
        <v>54</v>
      </c>
      <c r="D25" s="16" t="s">
        <v>64</v>
      </c>
      <c r="E25" s="4">
        <v>649.0549828178695</v>
      </c>
      <c r="F25" s="4">
        <v>658.9472967065409</v>
      </c>
      <c r="G25" s="4">
        <v>656.1927716208469</v>
      </c>
      <c r="H25" s="4">
        <v>654.9551957153687</v>
      </c>
      <c r="I25" s="16" t="s">
        <v>93</v>
      </c>
      <c r="J25" s="16" t="s">
        <v>16</v>
      </c>
      <c r="K25" s="16" t="s">
        <v>120</v>
      </c>
      <c r="L25" s="23">
        <v>698</v>
      </c>
    </row>
    <row r="26" spans="1:12" ht="14.25">
      <c r="A26" s="3" t="s">
        <v>6</v>
      </c>
      <c r="B26" s="17" t="s">
        <v>40</v>
      </c>
      <c r="C26" s="17" t="s">
        <v>53</v>
      </c>
      <c r="D26" s="17" t="s">
        <v>63</v>
      </c>
      <c r="E26" s="12">
        <v>179.01448096415587</v>
      </c>
      <c r="F26" s="12">
        <v>180.56912644013417</v>
      </c>
      <c r="G26" s="12">
        <v>179.00731721259933</v>
      </c>
      <c r="H26" s="12">
        <v>177.71856275758975</v>
      </c>
      <c r="I26" s="17" t="s">
        <v>94</v>
      </c>
      <c r="J26" s="12">
        <f>(335346/1149048)*1000</f>
        <v>291.84681579881783</v>
      </c>
      <c r="K26" s="17" t="s">
        <v>121</v>
      </c>
      <c r="L26" s="23">
        <v>191</v>
      </c>
    </row>
    <row r="27" spans="1:12" ht="14.25">
      <c r="A27" s="5" t="s">
        <v>1</v>
      </c>
      <c r="B27" s="18" t="s">
        <v>41</v>
      </c>
      <c r="C27" s="18" t="s">
        <v>52</v>
      </c>
      <c r="D27" s="18" t="s">
        <v>62</v>
      </c>
      <c r="E27" s="6">
        <v>765.7081970486441</v>
      </c>
      <c r="F27" s="6">
        <v>775.0213079771721</v>
      </c>
      <c r="G27" s="6">
        <v>781.5121065543096</v>
      </c>
      <c r="H27" s="6">
        <v>793.7265215564904</v>
      </c>
      <c r="I27" s="18" t="s">
        <v>95</v>
      </c>
      <c r="J27" s="16" t="s">
        <v>17</v>
      </c>
      <c r="K27" s="18" t="s">
        <v>122</v>
      </c>
      <c r="L27" s="28">
        <v>842</v>
      </c>
    </row>
    <row r="28" spans="1:11" ht="6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5" t="s">
        <v>2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ht="14.25">
      <c r="A30" s="3" t="s">
        <v>3</v>
      </c>
      <c r="B30" s="16" t="s">
        <v>42</v>
      </c>
      <c r="C30" s="16" t="s">
        <v>51</v>
      </c>
      <c r="D30" s="16" t="s">
        <v>61</v>
      </c>
      <c r="E30" s="4">
        <v>1501.8790795806685</v>
      </c>
      <c r="F30" s="4">
        <v>1540.1335161500594</v>
      </c>
      <c r="G30" s="4">
        <v>1576.442809789765</v>
      </c>
      <c r="H30" s="4">
        <v>1642.222662380205</v>
      </c>
      <c r="I30" s="16" t="s">
        <v>96</v>
      </c>
      <c r="J30" s="16" t="s">
        <v>18</v>
      </c>
      <c r="K30" s="16" t="s">
        <v>123</v>
      </c>
      <c r="L30" s="27">
        <v>1885</v>
      </c>
    </row>
    <row r="31" spans="1:12" ht="14.25">
      <c r="A31" s="3" t="s">
        <v>4</v>
      </c>
      <c r="B31" s="16" t="s">
        <v>43</v>
      </c>
      <c r="C31" s="16" t="s">
        <v>50</v>
      </c>
      <c r="D31" s="16" t="s">
        <v>60</v>
      </c>
      <c r="E31" s="4">
        <v>646.4785549995848</v>
      </c>
      <c r="F31" s="4">
        <v>653.2235710461465</v>
      </c>
      <c r="G31" s="4">
        <v>664.6948313957247</v>
      </c>
      <c r="H31" s="4">
        <v>674.4372595872545</v>
      </c>
      <c r="I31" s="16" t="s">
        <v>97</v>
      </c>
      <c r="J31" s="4">
        <f>(609696/532851)*1000</f>
        <v>1144.2147992590799</v>
      </c>
      <c r="K31" s="16" t="s">
        <v>124</v>
      </c>
      <c r="L31" s="23">
        <v>750</v>
      </c>
    </row>
    <row r="32" spans="1:12" ht="14.25">
      <c r="A32" s="3" t="s">
        <v>7</v>
      </c>
      <c r="B32" s="16" t="s">
        <v>44</v>
      </c>
      <c r="C32" s="16" t="s">
        <v>49</v>
      </c>
      <c r="D32" s="16" t="s">
        <v>59</v>
      </c>
      <c r="E32" s="4">
        <v>167.37294054557185</v>
      </c>
      <c r="F32" s="4">
        <v>162.96603596616222</v>
      </c>
      <c r="G32" s="4">
        <v>157.75549626936163</v>
      </c>
      <c r="H32" s="4">
        <v>160.96269416955445</v>
      </c>
      <c r="I32" s="16" t="s">
        <v>98</v>
      </c>
      <c r="J32" s="4">
        <f>(387901/1416658)*1000</f>
        <v>273.8141456865383</v>
      </c>
      <c r="K32" s="16" t="s">
        <v>125</v>
      </c>
      <c r="L32" s="23">
        <v>182</v>
      </c>
    </row>
    <row r="33" spans="1:12" ht="14.25">
      <c r="A33" s="3" t="s">
        <v>6</v>
      </c>
      <c r="B33" s="17" t="s">
        <v>45</v>
      </c>
      <c r="C33" s="17" t="s">
        <v>48</v>
      </c>
      <c r="D33" s="17" t="s">
        <v>58</v>
      </c>
      <c r="E33" s="12">
        <v>22.916937105373503</v>
      </c>
      <c r="F33" s="12">
        <v>23.35242155192471</v>
      </c>
      <c r="G33" s="12">
        <v>24.20616708971686</v>
      </c>
      <c r="H33" s="12">
        <v>24.83863116804897</v>
      </c>
      <c r="I33" s="17" t="s">
        <v>19</v>
      </c>
      <c r="J33" s="17" t="s">
        <v>19</v>
      </c>
      <c r="K33" s="17" t="s">
        <v>126</v>
      </c>
      <c r="L33" s="12">
        <v>29</v>
      </c>
    </row>
    <row r="34" spans="1:12" ht="15" thickBot="1">
      <c r="A34" s="29" t="s">
        <v>1</v>
      </c>
      <c r="B34" s="19" t="s">
        <v>46</v>
      </c>
      <c r="C34" s="19" t="s">
        <v>47</v>
      </c>
      <c r="D34" s="19" t="s">
        <v>57</v>
      </c>
      <c r="E34" s="9">
        <v>137.94650182567136</v>
      </c>
      <c r="F34" s="9">
        <v>138.89193052583522</v>
      </c>
      <c r="G34" s="9">
        <v>140.1148880581744</v>
      </c>
      <c r="H34" s="9">
        <v>143.789979542948</v>
      </c>
      <c r="I34" s="19" t="s">
        <v>99</v>
      </c>
      <c r="J34" s="9">
        <f>(1548131/6320755)*1000</f>
        <v>244.92817709276818</v>
      </c>
      <c r="K34" s="19" t="s">
        <v>127</v>
      </c>
      <c r="L34" s="9">
        <v>165</v>
      </c>
    </row>
    <row r="35" spans="1:13" ht="12.75">
      <c r="A35" s="38" t="s">
        <v>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0"/>
      <c r="M35" s="30"/>
    </row>
    <row r="36" spans="1:13" ht="12.75">
      <c r="A36" s="37" t="s">
        <v>10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0"/>
      <c r="M36" s="30"/>
    </row>
    <row r="37" spans="1:13" ht="14.25" customHeight="1">
      <c r="A37" s="39" t="s">
        <v>11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0"/>
      <c r="M37" s="30"/>
    </row>
    <row r="38" spans="1:13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30"/>
      <c r="L38" s="30"/>
      <c r="M38" s="30"/>
    </row>
    <row r="39" spans="1:13" ht="12.75">
      <c r="A39" s="36" t="s">
        <v>13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0"/>
      <c r="M39" s="30"/>
    </row>
    <row r="40" spans="1:13" ht="12.75">
      <c r="A40" s="13"/>
      <c r="B40" s="7"/>
      <c r="C40" s="7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6" t="s">
        <v>24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0"/>
      <c r="M41" s="30"/>
    </row>
    <row r="42" spans="1:13" ht="12.75">
      <c r="A42" s="13"/>
      <c r="B42" s="7"/>
      <c r="C42" s="7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3" t="s">
        <v>25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2.75">
      <c r="A44" s="33" t="s">
        <v>27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</row>
    <row r="45" spans="1:13" ht="12.75">
      <c r="A45" s="31" t="s">
        <v>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2.75">
      <c r="A46" s="34" t="s">
        <v>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0"/>
      <c r="M46" s="30"/>
    </row>
    <row r="47" spans="1:13" ht="12.75">
      <c r="A47" s="34" t="s">
        <v>28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0"/>
      <c r="M47" s="30"/>
    </row>
    <row r="48" spans="1:13" ht="12.75">
      <c r="A48" s="33" t="s">
        <v>23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0"/>
      <c r="M48" s="30"/>
    </row>
    <row r="49" spans="1:13" ht="12.75">
      <c r="A49" s="34" t="s">
        <v>29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0"/>
      <c r="M49" s="30"/>
    </row>
    <row r="50" spans="1:13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0"/>
      <c r="M50" s="30"/>
    </row>
    <row r="51" ht="12.75">
      <c r="A51" s="32"/>
    </row>
  </sheetData>
  <mergeCells count="12">
    <mergeCell ref="A35:K35"/>
    <mergeCell ref="A36:K36"/>
    <mergeCell ref="A37:K37"/>
    <mergeCell ref="A39:K39"/>
    <mergeCell ref="A48:K48"/>
    <mergeCell ref="A49:K49"/>
    <mergeCell ref="A50:K50"/>
    <mergeCell ref="A41:K41"/>
    <mergeCell ref="A43:M43"/>
    <mergeCell ref="A46:K46"/>
    <mergeCell ref="A47:K47"/>
    <mergeCell ref="A44:K44"/>
  </mergeCells>
  <printOptions/>
  <pageMargins left="0.75" right="0.75" top="0.75" bottom="0.75" header="0.5" footer="0.5"/>
  <pageSetup fitToHeight="1" fitToWidth="1" horizontalDpi="600" verticalDpi="600" orientation="portrait" scale="74" r:id="rId3"/>
  <headerFooter alignWithMargins="0">
    <oddHeader>&amp;R&amp;D</oddHeader>
    <oddFooter>&amp;C&amp;P&amp;RNTSmain/&amp;F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2000-08-24T00:12:28Z</cp:lastPrinted>
  <dcterms:created xsi:type="dcterms:W3CDTF">1999-05-10T13:14:17Z</dcterms:created>
  <dcterms:modified xsi:type="dcterms:W3CDTF">2001-04-30T16:02:52Z</dcterms:modified>
  <cp:category/>
  <cp:version/>
  <cp:contentType/>
  <cp:contentStatus/>
</cp:coreProperties>
</file>