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545" windowWidth="12930" windowHeight="5265" activeTab="0"/>
  </bookViews>
  <sheets>
    <sheet name="Pop projection 85+ M-F" sheetId="1" r:id="rId1"/>
  </sheets>
  <definedNames>
    <definedName name="_xlnm.Print_Area" localSheetId="0">'Pop projection 85+ M-F'!$A$1:$J$25</definedName>
  </definedNames>
  <calcPr fullCalcOnLoad="1"/>
</workbook>
</file>

<file path=xl/sharedStrings.xml><?xml version="1.0" encoding="utf-8"?>
<sst xmlns="http://schemas.openxmlformats.org/spreadsheetml/2006/main" count="16" uniqueCount="16">
  <si>
    <t>Sources:</t>
  </si>
  <si>
    <t>Females/ 100 Males</t>
  </si>
  <si>
    <t xml:space="preserve">Population 85 and over by Sex: 1900 to 2050 </t>
  </si>
  <si>
    <t>Figures for projections from 2010 through 2050 are from: Table 12. Projections of the Population by Age and Sex for the United States: 2010 to 2050 (NP2008-T12), Population Division, U.S. Census Bureau; Release Date: August 14, 2008</t>
  </si>
  <si>
    <t>[Return to Main Menu]</t>
  </si>
  <si>
    <t>The data for 1900 through 2000 is from Appendix Table 5, Census 2000 Special Reports, Series CENSR-4, Demographic Trends in the 20th Century, 2002.</t>
  </si>
  <si>
    <t>Census
Year</t>
  </si>
  <si>
    <t>Total,
 both sexes, all ages</t>
  </si>
  <si>
    <t>Number Males 85 and older</t>
  </si>
  <si>
    <t>Percent Males 85 and older</t>
  </si>
  <si>
    <t>Number Females 85 and older</t>
  </si>
  <si>
    <t>Percent Females 85 and older</t>
  </si>
  <si>
    <t>Number 85 and older - both sexes</t>
  </si>
  <si>
    <t>Percent 85 and older - both sexes</t>
  </si>
  <si>
    <t>This table was compiled by the U.S. Administration on Aging using the Census data noted.</t>
  </si>
  <si>
    <t>Note:  Due to Census rounding differences, the totals in this table may be slightly different from the totals in the other sheets in this workbook.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</si>
</sst>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0.000%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21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170" fontId="0" fillId="0" borderId="0" xfId="15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2" xfId="0" applyFont="1" applyBorder="1" applyAlignment="1">
      <alignment/>
    </xf>
    <xf numFmtId="168" fontId="0" fillId="0" borderId="3" xfId="21" applyNumberFormat="1" applyFont="1" applyBorder="1" applyAlignment="1">
      <alignment horizontal="right" wrapText="1"/>
    </xf>
    <xf numFmtId="3" fontId="0" fillId="0" borderId="3" xfId="15" applyNumberFormat="1" applyFont="1" applyBorder="1" applyAlignment="1">
      <alignment horizontal="right" wrapText="1"/>
    </xf>
    <xf numFmtId="169" fontId="0" fillId="0" borderId="3" xfId="15" applyNumberFormat="1" applyFont="1" applyBorder="1" applyAlignment="1">
      <alignment horizontal="right" wrapText="1"/>
    </xf>
    <xf numFmtId="170" fontId="0" fillId="0" borderId="3" xfId="15" applyNumberFormat="1" applyFont="1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3" fontId="0" fillId="0" borderId="6" xfId="18" applyNumberFormat="1" applyBorder="1" applyAlignment="1">
      <alignment horizontal="right"/>
    </xf>
    <xf numFmtId="168" fontId="0" fillId="0" borderId="3" xfId="21" applyNumberFormat="1" applyBorder="1" applyAlignment="1">
      <alignment horizontal="right"/>
    </xf>
    <xf numFmtId="3" fontId="0" fillId="0" borderId="6" xfId="18" applyNumberFormat="1" applyFont="1" applyFill="1" applyBorder="1" applyAlignment="1" applyProtection="1">
      <alignment horizontal="right"/>
      <protection/>
    </xf>
    <xf numFmtId="171" fontId="0" fillId="0" borderId="3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70" fontId="0" fillId="0" borderId="3" xfId="15" applyNumberFormat="1" applyBorder="1" applyAlignment="1">
      <alignment horizontal="right"/>
    </xf>
    <xf numFmtId="3" fontId="0" fillId="0" borderId="7" xfId="18" applyNumberFormat="1" applyFont="1" applyFill="1" applyBorder="1" applyAlignment="1" applyProtection="1">
      <alignment horizontal="right"/>
      <protection/>
    </xf>
    <xf numFmtId="168" fontId="0" fillId="0" borderId="1" xfId="21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70" fontId="0" fillId="0" borderId="1" xfId="15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9" fontId="0" fillId="0" borderId="0" xfId="18" applyNumberFormat="1" applyFont="1" applyFill="1" applyBorder="1" applyAlignment="1">
      <alignment horizontal="right"/>
    </xf>
    <xf numFmtId="3" fontId="0" fillId="0" borderId="0" xfId="18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  <protection locked="0"/>
    </xf>
    <xf numFmtId="0" fontId="4" fillId="0" borderId="0" xfId="20" applyFont="1" applyAlignment="1">
      <alignment horizontal="right" vertical="center"/>
    </xf>
    <xf numFmtId="0" fontId="0" fillId="0" borderId="0" xfId="0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T25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0.8515625" style="0" bestFit="1" customWidth="1"/>
    <col min="3" max="3" width="9.28125" style="0" bestFit="1" customWidth="1"/>
    <col min="4" max="4" width="11.140625" style="0" customWidth="1"/>
    <col min="5" max="5" width="13.00390625" style="0" customWidth="1"/>
    <col min="6" max="6" width="10.57421875" style="0" customWidth="1"/>
    <col min="7" max="7" width="13.7109375" style="0" customWidth="1"/>
    <col min="8" max="8" width="13.421875" style="0" customWidth="1"/>
    <col min="9" max="9" width="12.140625" style="0" customWidth="1"/>
    <col min="11" max="11" width="12.140625" style="0" customWidth="1"/>
    <col min="12" max="14" width="10.140625" style="0" customWidth="1"/>
  </cols>
  <sheetData>
    <row r="1" spans="1:9" s="40" customFormat="1" ht="15">
      <c r="A1" s="38" t="s">
        <v>2</v>
      </c>
      <c r="B1" s="39"/>
      <c r="H1" s="43" t="s">
        <v>4</v>
      </c>
      <c r="I1" s="43"/>
    </row>
    <row r="2" spans="1:10" ht="14.25">
      <c r="A2" s="18"/>
      <c r="B2" s="10"/>
      <c r="C2" s="9"/>
      <c r="D2" s="9"/>
      <c r="E2" s="9"/>
      <c r="F2" s="9"/>
      <c r="G2" s="9"/>
      <c r="H2" s="9"/>
      <c r="I2" s="9"/>
      <c r="J2" s="3"/>
    </row>
    <row r="3" spans="1:20" ht="51">
      <c r="A3" s="14" t="s">
        <v>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</v>
      </c>
      <c r="G3" s="14" t="s">
        <v>12</v>
      </c>
      <c r="H3" s="14" t="s">
        <v>13</v>
      </c>
      <c r="I3" s="13" t="s">
        <v>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7">
        <v>1900</v>
      </c>
      <c r="B4" s="12">
        <v>54288</v>
      </c>
      <c r="C4" s="19">
        <f>(B4/G4)</f>
        <v>0.44366715156666287</v>
      </c>
      <c r="D4" s="20">
        <v>68074</v>
      </c>
      <c r="E4" s="19">
        <f>(D4/G4)</f>
        <v>0.5563328484333372</v>
      </c>
      <c r="F4" s="21">
        <f>(D4/B4*100)</f>
        <v>125.39419392867669</v>
      </c>
      <c r="G4" s="22">
        <v>122362</v>
      </c>
      <c r="H4" s="19">
        <f>(G4/I4)</f>
        <v>0.0016101412502142422</v>
      </c>
      <c r="I4" s="23">
        <v>75994575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6">
        <v>1910</v>
      </c>
      <c r="B5" s="20">
        <v>75313</v>
      </c>
      <c r="C5" s="19">
        <f aca="true" t="shared" si="0" ref="C5:C13">(B5/G5)</f>
        <v>0.4503369469674773</v>
      </c>
      <c r="D5" s="20">
        <v>91924</v>
      </c>
      <c r="E5" s="19">
        <f aca="true" t="shared" si="1" ref="E5:E13">(D5/G5)</f>
        <v>0.5496630530325227</v>
      </c>
      <c r="F5" s="21">
        <f aca="true" t="shared" si="2" ref="F5:F13">(D5/B5*100)</f>
        <v>122.05595315549773</v>
      </c>
      <c r="G5" s="20">
        <v>167237</v>
      </c>
      <c r="H5" s="19">
        <f aca="true" t="shared" si="3" ref="H5:H13">(G5/I5)</f>
        <v>0.0018183416292037427</v>
      </c>
      <c r="I5" s="20">
        <v>91972266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6">
        <v>1920</v>
      </c>
      <c r="B6" s="12">
        <v>91085</v>
      </c>
      <c r="C6" s="19">
        <f t="shared" si="0"/>
        <v>0.4329855251586528</v>
      </c>
      <c r="D6" s="12">
        <v>119280</v>
      </c>
      <c r="E6" s="19">
        <f t="shared" si="1"/>
        <v>0.5670144748413471</v>
      </c>
      <c r="F6" s="21">
        <f t="shared" si="2"/>
        <v>130.95460284349784</v>
      </c>
      <c r="G6" s="12">
        <v>210365</v>
      </c>
      <c r="H6" s="19">
        <f t="shared" si="3"/>
        <v>0.0019900081940679186</v>
      </c>
      <c r="I6" s="20">
        <v>105710620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6">
        <v>1930</v>
      </c>
      <c r="B7" s="20">
        <v>117010</v>
      </c>
      <c r="C7" s="19">
        <f t="shared" si="0"/>
        <v>0.4299783191856833</v>
      </c>
      <c r="D7" s="20">
        <v>155120</v>
      </c>
      <c r="E7" s="19">
        <f t="shared" si="1"/>
        <v>0.5700216808143167</v>
      </c>
      <c r="F7" s="21">
        <f t="shared" si="2"/>
        <v>132.56986582343387</v>
      </c>
      <c r="G7" s="20">
        <v>272130</v>
      </c>
      <c r="H7" s="19">
        <f t="shared" si="3"/>
        <v>0.0022164927553763652</v>
      </c>
      <c r="I7" s="20">
        <v>122775046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16">
        <v>1940</v>
      </c>
      <c r="B8" s="20">
        <v>156374</v>
      </c>
      <c r="C8" s="19">
        <f t="shared" si="0"/>
        <v>0.4287132078782296</v>
      </c>
      <c r="D8" s="20">
        <v>208378</v>
      </c>
      <c r="E8" s="19">
        <f t="shared" si="1"/>
        <v>0.5712867921217704</v>
      </c>
      <c r="F8" s="21">
        <f t="shared" si="2"/>
        <v>133.25616790515048</v>
      </c>
      <c r="G8" s="20">
        <v>364752</v>
      </c>
      <c r="H8" s="19">
        <f t="shared" si="3"/>
        <v>0.0027702134761507574</v>
      </c>
      <c r="I8" s="20">
        <v>131669275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6">
        <v>1950</v>
      </c>
      <c r="B9" s="12">
        <v>236828</v>
      </c>
      <c r="C9" s="19">
        <f t="shared" si="0"/>
        <v>0.4105175758059008</v>
      </c>
      <c r="D9" s="12">
        <v>340073</v>
      </c>
      <c r="E9" s="19">
        <f t="shared" si="1"/>
        <v>0.5894824241940991</v>
      </c>
      <c r="F9" s="21">
        <f t="shared" si="2"/>
        <v>143.59492965358825</v>
      </c>
      <c r="G9" s="20">
        <v>576901</v>
      </c>
      <c r="H9" s="19">
        <f t="shared" si="3"/>
        <v>0.003828209042094639</v>
      </c>
      <c r="I9" s="20">
        <v>150697361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16">
        <v>1960</v>
      </c>
      <c r="B10" s="20">
        <v>362276</v>
      </c>
      <c r="C10" s="19">
        <f t="shared" si="0"/>
        <v>0.3898576489477558</v>
      </c>
      <c r="D10" s="20">
        <v>566976</v>
      </c>
      <c r="E10" s="19">
        <f t="shared" si="1"/>
        <v>0.6101423510522441</v>
      </c>
      <c r="F10" s="21">
        <f t="shared" si="2"/>
        <v>156.5038810188917</v>
      </c>
      <c r="G10" s="20">
        <v>929252</v>
      </c>
      <c r="H10" s="19">
        <f t="shared" si="3"/>
        <v>0.005181996136305305</v>
      </c>
      <c r="I10" s="12">
        <v>179323175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6">
        <v>1970</v>
      </c>
      <c r="B11" s="20">
        <v>542379</v>
      </c>
      <c r="C11" s="19">
        <f t="shared" si="0"/>
        <v>0.35897719307883175</v>
      </c>
      <c r="D11" s="20">
        <v>968522</v>
      </c>
      <c r="E11" s="19">
        <f t="shared" si="1"/>
        <v>0.6410228069211682</v>
      </c>
      <c r="F11" s="21">
        <f t="shared" si="2"/>
        <v>178.56922926588234</v>
      </c>
      <c r="G11" s="20">
        <v>1510901</v>
      </c>
      <c r="H11" s="19">
        <f t="shared" si="3"/>
        <v>0.007435100044275945</v>
      </c>
      <c r="I11" s="20">
        <v>203211926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16">
        <v>1980</v>
      </c>
      <c r="B12" s="20">
        <v>681525</v>
      </c>
      <c r="C12" s="19">
        <f t="shared" si="0"/>
        <v>0.3042431320134621</v>
      </c>
      <c r="D12" s="20">
        <v>1558542</v>
      </c>
      <c r="E12" s="19">
        <f t="shared" si="1"/>
        <v>0.6957568679865379</v>
      </c>
      <c r="F12" s="21">
        <f t="shared" si="2"/>
        <v>228.684494332563</v>
      </c>
      <c r="G12" s="20">
        <v>2240067</v>
      </c>
      <c r="H12" s="19">
        <f t="shared" si="3"/>
        <v>0.009887920899705029</v>
      </c>
      <c r="I12" s="20">
        <v>226545805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9" ht="12.75">
      <c r="A13" s="16">
        <v>1990</v>
      </c>
      <c r="B13" s="20">
        <v>857698</v>
      </c>
      <c r="C13" s="19">
        <f t="shared" si="0"/>
        <v>0.27845845920591916</v>
      </c>
      <c r="D13" s="20">
        <v>2222467</v>
      </c>
      <c r="E13" s="19">
        <f t="shared" si="1"/>
        <v>0.7215415407940808</v>
      </c>
      <c r="F13" s="21">
        <f t="shared" si="2"/>
        <v>259.1199932843495</v>
      </c>
      <c r="G13" s="20">
        <v>3080165</v>
      </c>
      <c r="H13" s="19">
        <f t="shared" si="3"/>
        <v>0.012384570676050323</v>
      </c>
      <c r="I13" s="20">
        <v>248709873</v>
      </c>
    </row>
    <row r="14" spans="1:11" ht="12.75">
      <c r="A14" s="16">
        <v>2000</v>
      </c>
      <c r="B14" s="24">
        <v>1226998</v>
      </c>
      <c r="C14" s="25">
        <v>0.2894145113663194</v>
      </c>
      <c r="D14" s="26">
        <v>3012589</v>
      </c>
      <c r="E14" s="25">
        <v>0.7105854886336805</v>
      </c>
      <c r="F14" s="27">
        <v>245.52517608015663</v>
      </c>
      <c r="G14" s="15">
        <v>4239587</v>
      </c>
      <c r="H14" s="28">
        <v>0.015064879135599344</v>
      </c>
      <c r="I14" s="12">
        <v>281421906</v>
      </c>
      <c r="K14" s="6"/>
    </row>
    <row r="15" spans="1:11" ht="12.75">
      <c r="A15" s="16">
        <v>2010</v>
      </c>
      <c r="B15" s="24">
        <v>1892728</v>
      </c>
      <c r="C15" s="25">
        <v>0.329095739936317</v>
      </c>
      <c r="D15" s="26">
        <v>3858571</v>
      </c>
      <c r="E15" s="25">
        <v>0.670904260063683</v>
      </c>
      <c r="F15" s="27">
        <v>203.86294280002198</v>
      </c>
      <c r="G15" s="29">
        <v>5751299</v>
      </c>
      <c r="H15" s="28">
        <v>0.018538651722399893</v>
      </c>
      <c r="I15" s="12">
        <v>310232863</v>
      </c>
      <c r="K15" s="11"/>
    </row>
    <row r="16" spans="1:11" ht="12.75">
      <c r="A16" s="16">
        <v>2020</v>
      </c>
      <c r="B16" s="24">
        <v>2344344</v>
      </c>
      <c r="C16" s="25">
        <v>0.3553641425013328</v>
      </c>
      <c r="D16" s="26">
        <v>4252675</v>
      </c>
      <c r="E16" s="25">
        <v>0.6446358574986673</v>
      </c>
      <c r="F16" s="27">
        <v>181.40149227246513</v>
      </c>
      <c r="G16" s="29">
        <v>6597019</v>
      </c>
      <c r="H16" s="28">
        <v>0.019324184792045115</v>
      </c>
      <c r="I16" s="12">
        <v>341386665</v>
      </c>
      <c r="K16" s="11"/>
    </row>
    <row r="17" spans="1:11" ht="12.75">
      <c r="A17" s="16">
        <v>2030</v>
      </c>
      <c r="B17" s="24">
        <v>3284108</v>
      </c>
      <c r="C17" s="25">
        <v>0.3755418247667864</v>
      </c>
      <c r="D17" s="26">
        <v>5460878</v>
      </c>
      <c r="E17" s="25">
        <v>0.6244581752332137</v>
      </c>
      <c r="F17" s="27">
        <v>166.28192495496495</v>
      </c>
      <c r="G17" s="29">
        <v>8744986</v>
      </c>
      <c r="H17" s="28">
        <v>0.023413386825212327</v>
      </c>
      <c r="I17" s="12">
        <v>373503674</v>
      </c>
      <c r="K17" s="11"/>
    </row>
    <row r="18" spans="1:11" ht="12.75">
      <c r="A18" s="16">
        <v>2040</v>
      </c>
      <c r="B18" s="24">
        <v>5481038</v>
      </c>
      <c r="C18" s="25">
        <v>0.38605109376511026</v>
      </c>
      <c r="D18" s="26">
        <v>8716663</v>
      </c>
      <c r="E18" s="25">
        <v>0.6139489062348897</v>
      </c>
      <c r="F18" s="27">
        <v>159.03307001338067</v>
      </c>
      <c r="G18" s="29">
        <v>14197701</v>
      </c>
      <c r="H18" s="28">
        <v>0.03499942235439081</v>
      </c>
      <c r="I18" s="12">
        <v>405655295</v>
      </c>
      <c r="K18" s="11"/>
    </row>
    <row r="19" spans="1:11" ht="12.75">
      <c r="A19" s="8">
        <v>2050</v>
      </c>
      <c r="B19" s="30">
        <v>7458003</v>
      </c>
      <c r="C19" s="31">
        <v>0.3916804233550046</v>
      </c>
      <c r="D19" s="30">
        <v>11583038</v>
      </c>
      <c r="E19" s="31">
        <v>0.6083195766449954</v>
      </c>
      <c r="F19" s="32">
        <v>155.31018155932628</v>
      </c>
      <c r="G19" s="33">
        <v>19041041</v>
      </c>
      <c r="H19" s="34">
        <v>0.043372656720160926</v>
      </c>
      <c r="I19" s="35">
        <v>439010253</v>
      </c>
      <c r="K19" s="11"/>
    </row>
    <row r="20" spans="1:12" ht="12.75">
      <c r="A20" s="3"/>
      <c r="H20" s="1"/>
      <c r="I20" s="1"/>
      <c r="J20" s="36"/>
      <c r="K20" s="37"/>
      <c r="L20" s="37"/>
    </row>
    <row r="21" ht="12.75">
      <c r="A21" s="7" t="s">
        <v>0</v>
      </c>
    </row>
    <row r="22" spans="1:10" ht="25.5" customHeight="1">
      <c r="A22" s="42" t="s">
        <v>3</v>
      </c>
      <c r="B22" s="41"/>
      <c r="C22" s="41"/>
      <c r="D22" s="41"/>
      <c r="E22" s="41"/>
      <c r="F22" s="41"/>
      <c r="G22" s="41"/>
      <c r="H22" s="41"/>
      <c r="I22" s="41"/>
      <c r="J22" s="5"/>
    </row>
    <row r="23" spans="1:15" ht="25.5" customHeight="1">
      <c r="A23" s="41" t="s">
        <v>5</v>
      </c>
      <c r="B23" s="41"/>
      <c r="C23" s="41"/>
      <c r="D23" s="41"/>
      <c r="E23" s="41"/>
      <c r="F23" s="41"/>
      <c r="G23" s="41"/>
      <c r="H23" s="41"/>
      <c r="I23" s="41"/>
      <c r="J23" s="4"/>
      <c r="K23" s="4"/>
      <c r="M23" s="4"/>
      <c r="N23" s="4"/>
      <c r="O23" s="4"/>
    </row>
    <row r="24" spans="1:10" ht="27" customHeight="1">
      <c r="A24" s="44" t="s">
        <v>15</v>
      </c>
      <c r="B24" s="41"/>
      <c r="C24" s="41"/>
      <c r="D24" s="41"/>
      <c r="E24" s="41"/>
      <c r="F24" s="41"/>
      <c r="G24" s="41"/>
      <c r="H24" s="41"/>
      <c r="I24" s="41"/>
      <c r="J24" s="5"/>
    </row>
    <row r="25" ht="12.75">
      <c r="A25" s="3" t="s">
        <v>14</v>
      </c>
    </row>
  </sheetData>
  <mergeCells count="4">
    <mergeCell ref="A22:I22"/>
    <mergeCell ref="H1:I1"/>
    <mergeCell ref="A23:I23"/>
    <mergeCell ref="A24:I24"/>
  </mergeCells>
  <hyperlinks>
    <hyperlink ref="H1:I1" location="'Main Menu'!A1" display="[Return to Main Menu]"/>
  </hyperlink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R. Greenberg</dc:creator>
  <cp:keywords/>
  <dc:description/>
  <cp:lastModifiedBy>DHHS</cp:lastModifiedBy>
  <cp:lastPrinted>2008-10-05T15:04:42Z</cp:lastPrinted>
  <dcterms:created xsi:type="dcterms:W3CDTF">1999-09-30T21:03:28Z</dcterms:created>
  <dcterms:modified xsi:type="dcterms:W3CDTF">2009-04-07T18:28:34Z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