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0" windowWidth="10710" windowHeight="8700" activeTab="0"/>
  </bookViews>
  <sheets>
    <sheet name="4-9" sheetId="1" r:id="rId1"/>
  </sheets>
  <definedNames>
    <definedName name="\P">#REF!</definedName>
    <definedName name="_mf24">#REF!</definedName>
    <definedName name="CTFEBS">#REF!</definedName>
    <definedName name="EVENPRINT">#REF!</definedName>
    <definedName name="FINAL">#REF!</definedName>
    <definedName name="LLL">#REF!</definedName>
    <definedName name="ODD">#REF!</definedName>
    <definedName name="ODDPRINT">#REF!</definedName>
    <definedName name="PAGE1">#REF!</definedName>
    <definedName name="PAGE1RV">#REF!</definedName>
    <definedName name="PAGE2">#REF!</definedName>
    <definedName name="PAGENUMBER">#REF!</definedName>
    <definedName name="PRINT">#REF!</definedName>
    <definedName name="_xlnm.Print_Area" localSheetId="0">'4-9'!$A$1:$Z$18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<sst xmlns="http://schemas.openxmlformats.org/spreadsheetml/2006/main" count="15" uniqueCount="15">
  <si>
    <t>Vehicle-miles traveled (millions)</t>
  </si>
  <si>
    <t>Fuel consumed (million gallons)</t>
  </si>
  <si>
    <t>Average miles traveled per gallon</t>
  </si>
  <si>
    <t>Table 4-9:  Motor Vehicle Fuel Consumption and Travel</t>
  </si>
  <si>
    <r>
      <t>KEY</t>
    </r>
    <r>
      <rPr>
        <sz val="9"/>
        <rFont val="Arial"/>
        <family val="2"/>
      </rPr>
      <t>: R = revised.</t>
    </r>
  </si>
  <si>
    <t>Average miles traveled per vehicle (thousands)</t>
  </si>
  <si>
    <t>Average fuel consumed per vehicle (gallons)</t>
  </si>
  <si>
    <r>
      <t>See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tables 4-11, 4-12, 4-13, 4-14, and 4-15 for individual highway vehicles.</t>
    </r>
  </si>
  <si>
    <t xml:space="preserve">SOURCES </t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</si>
  <si>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>, tables VM-201A and MF-221, available at www.fhwa.dot.gov/policy/ohpi as of Feb. 16, 2010.</t>
    </r>
  </si>
  <si>
    <t>Vehicles registered (thousands)</t>
  </si>
  <si>
    <t>NOTES</t>
  </si>
  <si>
    <t>Motor vehicles, fuel consumption and travel data include light duty vehicles, buses, trucks and motorcycles.</t>
  </si>
  <si>
    <r>
      <t xml:space="preserve">1995-2010: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http://www.fhwa.dot.gov/policyinformation/statistics.cfm as of Mar. 12, 2012.</t>
    </r>
  </si>
  <si>
    <t>For 2007-10, the methodology and data categories of the Highway Statistics series were updated, so the data from 1960-2006 are not comparable. In addition, this edition of table 4-9 is not comparable to editions from 2009 or earlier.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</si>
</sst>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_(* #,##0.0_);_(* \(#,##0.0\);_(* &quot;-&quot;??_);_(@_)"/>
    <numFmt numFmtId="168" formatCode="_(* #,##0_);_(* \(#,##0\);_(* &quot;-&quot;??_);_(@_)"/>
    <numFmt numFmtId="169" formatCode="&quot;(R) &quot;#,##0;&quot;(R) &quot;\-#,##0;&quot;(R) &quot;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6"/>
      <name val="P-AVGARD"/>
      <family val="0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6" fontId="4" fillId="0" borderId="3">
      <alignment horizontal="right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6" fillId="31" borderId="1" applyNumberFormat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3" borderId="10" applyNumberFormat="0" applyFont="0" applyAlignment="0" applyProtection="0"/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0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15" fillId="0" borderId="13" xfId="8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 horizontal="center"/>
    </xf>
    <xf numFmtId="0" fontId="16" fillId="0" borderId="0" xfId="81" applyFont="1" applyFill="1" applyBorder="1">
      <alignment horizontal="left"/>
      <protection/>
    </xf>
    <xf numFmtId="3" fontId="16" fillId="0" borderId="0" xfId="81" applyNumberFormat="1" applyFont="1" applyFill="1" applyBorder="1" applyAlignment="1">
      <alignment horizontal="right"/>
      <protection/>
    </xf>
    <xf numFmtId="165" fontId="16" fillId="0" borderId="0" xfId="81" applyNumberFormat="1" applyFont="1" applyFill="1" applyBorder="1" applyAlignment="1">
      <alignment horizontal="right"/>
      <protection/>
    </xf>
    <xf numFmtId="3" fontId="16" fillId="0" borderId="15" xfId="81" applyNumberFormat="1" applyFont="1" applyFill="1" applyBorder="1" applyAlignment="1">
      <alignment horizontal="right"/>
      <protection/>
    </xf>
    <xf numFmtId="0" fontId="13" fillId="0" borderId="0" xfId="81" applyFont="1" applyFill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167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 indent="1"/>
    </xf>
    <xf numFmtId="3" fontId="18" fillId="0" borderId="0" xfId="0" applyNumberFormat="1" applyFont="1" applyFill="1" applyAlignment="1">
      <alignment/>
    </xf>
    <xf numFmtId="169" fontId="16" fillId="0" borderId="0" xfId="81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11" fillId="0" borderId="15" xfId="94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 wrapText="1"/>
    </xf>
    <xf numFmtId="0" fontId="12" fillId="0" borderId="16" xfId="81" applyFont="1" applyFill="1" applyBorder="1" applyAlignment="1">
      <alignment wrapText="1"/>
      <protection/>
    </xf>
    <xf numFmtId="0" fontId="13" fillId="0" borderId="0" xfId="81" applyFont="1" applyFill="1" applyAlignment="1">
      <alignment horizontal="left" wrapText="1"/>
      <protection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81" applyFont="1" applyFill="1" applyAlignment="1">
      <alignment wrapText="1"/>
      <protection/>
    </xf>
    <xf numFmtId="0" fontId="13" fillId="0" borderId="0" xfId="81" applyFont="1" applyFill="1" applyAlignment="1">
      <alignment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Data" xfId="50"/>
    <cellStyle name="Data Superscript" xfId="51"/>
    <cellStyle name="Data_1-43A" xfId="52"/>
    <cellStyle name="Data-one deci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ed Side" xfId="60"/>
    <cellStyle name="Hed Side bold" xfId="61"/>
    <cellStyle name="Hed Side Regular" xfId="62"/>
    <cellStyle name="Hed Side_1-43A" xfId="63"/>
    <cellStyle name="Hed Top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4" xfId="71"/>
    <cellStyle name="Normal 5" xfId="72"/>
    <cellStyle name="Normal 6" xfId="73"/>
    <cellStyle name="Normal 7" xfId="74"/>
    <cellStyle name="Note" xfId="75"/>
    <cellStyle name="Output" xfId="76"/>
    <cellStyle name="Percent" xfId="77"/>
    <cellStyle name="Percent 2" xfId="78"/>
    <cellStyle name="Source Hed" xfId="79"/>
    <cellStyle name="Source Superscript" xfId="80"/>
    <cellStyle name="Source Text" xfId="81"/>
    <cellStyle name="Superscript" xfId="82"/>
    <cellStyle name="Superscript- regular" xfId="83"/>
    <cellStyle name="Superscript_1-43A" xfId="84"/>
    <cellStyle name="Table Data" xfId="85"/>
    <cellStyle name="Table Head Top" xfId="86"/>
    <cellStyle name="Table Hed Side" xfId="87"/>
    <cellStyle name="Table Title" xfId="88"/>
    <cellStyle name="Title" xfId="89"/>
    <cellStyle name="Title Text" xfId="90"/>
    <cellStyle name="Title Text 1" xfId="91"/>
    <cellStyle name="Title Text 2" xfId="92"/>
    <cellStyle name="Title-1" xfId="93"/>
    <cellStyle name="Title-2" xfId="94"/>
    <cellStyle name="Title-3" xfId="95"/>
    <cellStyle name="Total" xfId="96"/>
    <cellStyle name="Warning Text" xfId="97"/>
    <cellStyle name="Wrap" xfId="98"/>
    <cellStyle name="Wrap Bold" xfId="99"/>
    <cellStyle name="Wrap Title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SheetLayoutView="61" zoomScalePageLayoutView="0" workbookViewId="0" topLeftCell="A1">
      <selection activeCell="A1" sqref="A1:AB1"/>
    </sheetView>
  </sheetViews>
  <sheetFormatPr defaultColWidth="9.140625" defaultRowHeight="12.75"/>
  <cols>
    <col min="1" max="1" width="37.57421875" style="9" customWidth="1"/>
    <col min="2" max="28" width="11.7109375" style="9" customWidth="1"/>
    <col min="29" max="29" width="11.140625" style="9" bestFit="1" customWidth="1"/>
    <col min="30" max="16384" width="9.140625" style="9" customWidth="1"/>
  </cols>
  <sheetData>
    <row r="1" spans="1:28" ht="16.5" customHeight="1" thickBo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</row>
    <row r="2" spans="1:28" s="11" customFormat="1" ht="16.5" customHeight="1">
      <c r="A2" s="1"/>
      <c r="B2" s="2">
        <v>1960</v>
      </c>
      <c r="C2" s="2">
        <v>1965</v>
      </c>
      <c r="D2" s="2">
        <v>1970</v>
      </c>
      <c r="E2" s="2">
        <v>1975</v>
      </c>
      <c r="F2" s="2">
        <v>1980</v>
      </c>
      <c r="G2" s="2">
        <v>1985</v>
      </c>
      <c r="H2" s="2">
        <v>1990</v>
      </c>
      <c r="I2" s="2">
        <v>1991</v>
      </c>
      <c r="J2" s="2">
        <v>1992</v>
      </c>
      <c r="K2" s="2">
        <v>1993</v>
      </c>
      <c r="L2" s="2">
        <v>1994</v>
      </c>
      <c r="M2" s="2">
        <v>1995</v>
      </c>
      <c r="N2" s="2">
        <v>1996</v>
      </c>
      <c r="O2" s="2">
        <v>1997</v>
      </c>
      <c r="P2" s="2">
        <v>1998</v>
      </c>
      <c r="Q2" s="2">
        <v>1999</v>
      </c>
      <c r="R2" s="2">
        <v>2000</v>
      </c>
      <c r="S2" s="2">
        <v>2001</v>
      </c>
      <c r="T2" s="2">
        <v>2002</v>
      </c>
      <c r="U2" s="2">
        <v>2003</v>
      </c>
      <c r="V2" s="2">
        <v>2004</v>
      </c>
      <c r="W2" s="2">
        <v>2005</v>
      </c>
      <c r="X2" s="2">
        <v>2006</v>
      </c>
      <c r="Y2" s="2">
        <v>2007</v>
      </c>
      <c r="Z2" s="2">
        <v>2008</v>
      </c>
      <c r="AA2" s="2">
        <v>2009</v>
      </c>
      <c r="AB2" s="2">
        <v>2010</v>
      </c>
    </row>
    <row r="3" spans="1:28" ht="16.5" customHeight="1">
      <c r="A3" s="3" t="s">
        <v>10</v>
      </c>
      <c r="B3" s="4">
        <v>73857.768</v>
      </c>
      <c r="C3" s="4">
        <v>90357.667</v>
      </c>
      <c r="D3" s="4">
        <v>111242.295</v>
      </c>
      <c r="E3" s="4">
        <v>137912.779</v>
      </c>
      <c r="F3" s="4">
        <v>161490.159</v>
      </c>
      <c r="G3" s="4">
        <v>177133.282</v>
      </c>
      <c r="H3" s="4">
        <v>193057.376</v>
      </c>
      <c r="I3" s="4">
        <v>192313.834</v>
      </c>
      <c r="J3" s="4">
        <v>194427.346</v>
      </c>
      <c r="K3" s="4">
        <v>198041.338</v>
      </c>
      <c r="L3" s="4">
        <v>201801.92</v>
      </c>
      <c r="M3" s="4">
        <v>205427.212</v>
      </c>
      <c r="N3" s="4">
        <v>210441.249</v>
      </c>
      <c r="O3" s="4">
        <v>211580.033</v>
      </c>
      <c r="P3" s="4">
        <v>215496.003</v>
      </c>
      <c r="Q3" s="4">
        <v>220461.056</v>
      </c>
      <c r="R3" s="4">
        <v>225821.241</v>
      </c>
      <c r="S3" s="4">
        <v>235331.382</v>
      </c>
      <c r="T3" s="4">
        <v>234624.135</v>
      </c>
      <c r="U3" s="4">
        <v>236760.033</v>
      </c>
      <c r="V3" s="4">
        <v>243010.55</v>
      </c>
      <c r="W3" s="4">
        <v>247421.12</v>
      </c>
      <c r="X3" s="4">
        <v>250844.644</v>
      </c>
      <c r="Y3" s="4">
        <v>254403.0807854</v>
      </c>
      <c r="Z3" s="4">
        <v>255917.663692084</v>
      </c>
      <c r="AA3" s="4">
        <v>254212.61</v>
      </c>
      <c r="AB3" s="4">
        <v>250272.812266609</v>
      </c>
    </row>
    <row r="4" spans="1:28" ht="16.5" customHeight="1">
      <c r="A4" s="3" t="s">
        <v>0</v>
      </c>
      <c r="B4" s="4">
        <v>718762</v>
      </c>
      <c r="C4" s="4">
        <v>887812</v>
      </c>
      <c r="D4" s="4">
        <v>1109724</v>
      </c>
      <c r="E4" s="4">
        <v>1327664</v>
      </c>
      <c r="F4" s="4">
        <v>1527295</v>
      </c>
      <c r="G4" s="4">
        <v>1774826</v>
      </c>
      <c r="H4" s="4">
        <v>2144362</v>
      </c>
      <c r="I4" s="4">
        <v>2172050</v>
      </c>
      <c r="J4" s="4">
        <v>2247151</v>
      </c>
      <c r="K4" s="4">
        <v>2296378</v>
      </c>
      <c r="L4" s="4">
        <v>2357588</v>
      </c>
      <c r="M4" s="4">
        <v>2422696</v>
      </c>
      <c r="N4" s="4">
        <v>2485848</v>
      </c>
      <c r="O4" s="4">
        <v>2561695</v>
      </c>
      <c r="P4" s="4">
        <v>2631522</v>
      </c>
      <c r="Q4" s="4">
        <v>2691056</v>
      </c>
      <c r="R4" s="4">
        <v>2746925</v>
      </c>
      <c r="S4" s="4">
        <v>2795610</v>
      </c>
      <c r="T4" s="4">
        <v>2855508</v>
      </c>
      <c r="U4" s="4">
        <v>2890221</v>
      </c>
      <c r="V4" s="4">
        <v>2964788</v>
      </c>
      <c r="W4" s="4">
        <v>2989430</v>
      </c>
      <c r="X4" s="4">
        <v>3014371</v>
      </c>
      <c r="Y4" s="4">
        <v>3031124.0000000005</v>
      </c>
      <c r="Z4" s="4">
        <v>2976527.9999999977</v>
      </c>
      <c r="AA4" s="21">
        <v>2956763.517998869</v>
      </c>
      <c r="AB4" s="4">
        <v>2966494.41438535</v>
      </c>
    </row>
    <row r="5" spans="1:28" ht="16.5" customHeight="1">
      <c r="A5" s="3" t="s">
        <v>1</v>
      </c>
      <c r="B5" s="4">
        <v>57879.908</v>
      </c>
      <c r="C5" s="4">
        <v>71104.43</v>
      </c>
      <c r="D5" s="4">
        <v>92329.056</v>
      </c>
      <c r="E5" s="4">
        <v>108984.347</v>
      </c>
      <c r="F5" s="4">
        <v>114959.854</v>
      </c>
      <c r="G5" s="4">
        <v>121301.29018366666</v>
      </c>
      <c r="H5" s="4">
        <v>130755.145</v>
      </c>
      <c r="I5" s="4">
        <v>128563.032</v>
      </c>
      <c r="J5" s="4">
        <v>132887.559</v>
      </c>
      <c r="K5" s="4">
        <v>137262.212</v>
      </c>
      <c r="L5" s="4">
        <v>140839.437751</v>
      </c>
      <c r="M5" s="4">
        <v>143833.889</v>
      </c>
      <c r="N5" s="4">
        <v>147364.785</v>
      </c>
      <c r="O5" s="4">
        <v>150386.021</v>
      </c>
      <c r="P5" s="4">
        <v>155378.985</v>
      </c>
      <c r="Q5" s="4">
        <v>161411.373</v>
      </c>
      <c r="R5" s="4">
        <v>162554.164</v>
      </c>
      <c r="S5" s="4">
        <v>163478.342</v>
      </c>
      <c r="T5" s="4">
        <v>168682.21</v>
      </c>
      <c r="U5" s="4">
        <v>170069.064324155</v>
      </c>
      <c r="V5" s="4">
        <v>173531.19</v>
      </c>
      <c r="W5" s="4">
        <v>174786.875</v>
      </c>
      <c r="X5" s="4">
        <v>175022.559</v>
      </c>
      <c r="Y5" s="4">
        <v>176202.668</v>
      </c>
      <c r="Z5" s="4">
        <v>170765.303</v>
      </c>
      <c r="AA5" s="4">
        <v>168140.031348</v>
      </c>
      <c r="AB5" s="4">
        <v>169679.155259</v>
      </c>
    </row>
    <row r="6" spans="1:28" ht="16.5" customHeight="1">
      <c r="A6" s="3" t="s">
        <v>5</v>
      </c>
      <c r="B6" s="5">
        <f aca="true" t="shared" si="0" ref="B6:G6">B4/B3</f>
        <v>9.731704862784373</v>
      </c>
      <c r="C6" s="5">
        <f t="shared" si="0"/>
        <v>9.825530355935374</v>
      </c>
      <c r="D6" s="5">
        <f t="shared" si="0"/>
        <v>9.97573809493952</v>
      </c>
      <c r="E6" s="5">
        <f t="shared" si="0"/>
        <v>9.626838133687379</v>
      </c>
      <c r="F6" s="5">
        <f t="shared" si="0"/>
        <v>9.457511277823436</v>
      </c>
      <c r="G6" s="5">
        <f t="shared" si="0"/>
        <v>10.01972063047982</v>
      </c>
      <c r="H6" s="5">
        <f aca="true" t="shared" si="1" ref="H6:P6">H4/H3</f>
        <v>11.107381880089369</v>
      </c>
      <c r="I6" s="5">
        <f t="shared" si="1"/>
        <v>11.294299296222237</v>
      </c>
      <c r="J6" s="5">
        <f t="shared" si="1"/>
        <v>11.557792904296498</v>
      </c>
      <c r="K6" s="5">
        <f t="shared" si="1"/>
        <v>11.595447815041524</v>
      </c>
      <c r="L6" s="5">
        <f t="shared" si="1"/>
        <v>11.68268369299955</v>
      </c>
      <c r="M6" s="5">
        <f t="shared" si="1"/>
        <v>11.793452174193943</v>
      </c>
      <c r="N6" s="5">
        <f t="shared" si="1"/>
        <v>11.812551065024328</v>
      </c>
      <c r="O6" s="5">
        <f t="shared" si="1"/>
        <v>12.107451557113615</v>
      </c>
      <c r="P6" s="5">
        <f t="shared" si="1"/>
        <v>12.211465472053327</v>
      </c>
      <c r="Q6" s="5">
        <f aca="true" t="shared" si="2" ref="Q6:W6">Q4/Q3</f>
        <v>12.206491472126487</v>
      </c>
      <c r="R6" s="5">
        <f t="shared" si="2"/>
        <v>12.16415686954798</v>
      </c>
      <c r="S6" s="5">
        <f t="shared" si="2"/>
        <v>11.879461108166185</v>
      </c>
      <c r="T6" s="5">
        <f t="shared" si="2"/>
        <v>12.170563782792422</v>
      </c>
      <c r="U6" s="5">
        <f t="shared" si="2"/>
        <v>12.20738552608666</v>
      </c>
      <c r="V6" s="5">
        <f t="shared" si="2"/>
        <v>12.20024398117695</v>
      </c>
      <c r="W6" s="5">
        <f t="shared" si="2"/>
        <v>12.082355782723804</v>
      </c>
      <c r="X6" s="5">
        <f>X4/X3</f>
        <v>12.016884043974246</v>
      </c>
      <c r="Y6" s="5">
        <f>Y4/Y3</f>
        <v>11.914651310991335</v>
      </c>
      <c r="Z6" s="5">
        <f>Z4/Z3</f>
        <v>11.63080327109155</v>
      </c>
      <c r="AA6" s="5">
        <f>AA4/AA3</f>
        <v>11.631065500640858</v>
      </c>
      <c r="AB6" s="5">
        <f>AB4/AB3</f>
        <v>11.8530430353946</v>
      </c>
    </row>
    <row r="7" spans="1:28" ht="16.5" customHeight="1">
      <c r="A7" s="3" t="s">
        <v>2</v>
      </c>
      <c r="B7" s="5">
        <f aca="true" t="shared" si="3" ref="B7:G7">B4/B5</f>
        <v>12.418160719951386</v>
      </c>
      <c r="C7" s="5">
        <f t="shared" si="3"/>
        <v>12.486029351476414</v>
      </c>
      <c r="D7" s="5">
        <f t="shared" si="3"/>
        <v>12.019228269809236</v>
      </c>
      <c r="E7" s="5">
        <f t="shared" si="3"/>
        <v>12.182153093966788</v>
      </c>
      <c r="F7" s="5">
        <f t="shared" si="3"/>
        <v>13.285463984670683</v>
      </c>
      <c r="G7" s="5">
        <f t="shared" si="3"/>
        <v>14.631550887156038</v>
      </c>
      <c r="H7" s="5">
        <f aca="true" t="shared" si="4" ref="H7:P7">H4/H5</f>
        <v>16.399828855682888</v>
      </c>
      <c r="I7" s="5">
        <f t="shared" si="4"/>
        <v>16.894825566963913</v>
      </c>
      <c r="J7" s="5">
        <f t="shared" si="4"/>
        <v>16.910168392813958</v>
      </c>
      <c r="K7" s="5">
        <f t="shared" si="4"/>
        <v>16.729862986617178</v>
      </c>
      <c r="L7" s="5">
        <f t="shared" si="4"/>
        <v>16.7395442473162</v>
      </c>
      <c r="M7" s="5">
        <f t="shared" si="4"/>
        <v>16.84370781353204</v>
      </c>
      <c r="N7" s="5">
        <f t="shared" si="4"/>
        <v>16.868670490036003</v>
      </c>
      <c r="O7" s="5">
        <f t="shared" si="4"/>
        <v>17.034129787900962</v>
      </c>
      <c r="P7" s="5">
        <f t="shared" si="4"/>
        <v>16.936151307720284</v>
      </c>
      <c r="Q7" s="5">
        <f aca="true" t="shared" si="5" ref="Q7:W7">Q4/Q5</f>
        <v>16.672034627944093</v>
      </c>
      <c r="R7" s="5">
        <f t="shared" si="5"/>
        <v>16.898521283035237</v>
      </c>
      <c r="S7" s="5">
        <f t="shared" si="5"/>
        <v>17.10079736433833</v>
      </c>
      <c r="T7" s="5">
        <f t="shared" si="5"/>
        <v>16.928329312261205</v>
      </c>
      <c r="U7" s="5">
        <f t="shared" si="5"/>
        <v>16.99439584433287</v>
      </c>
      <c r="V7" s="5">
        <f t="shared" si="5"/>
        <v>17.085043904787376</v>
      </c>
      <c r="W7" s="5">
        <f t="shared" si="5"/>
        <v>17.103286502490533</v>
      </c>
      <c r="X7" s="5">
        <f>X4/X5</f>
        <v>17.22275698185855</v>
      </c>
      <c r="Y7" s="5">
        <f>Y4/Y5</f>
        <v>17.202486400489693</v>
      </c>
      <c r="Z7" s="5">
        <f>Z4/Z5</f>
        <v>17.43051982872655</v>
      </c>
      <c r="AA7" s="5">
        <f>AA4/AA5</f>
        <v>17.585125292853345</v>
      </c>
      <c r="AB7" s="5">
        <f>AB4/AB5</f>
        <v>17.48296312447609</v>
      </c>
    </row>
    <row r="8" spans="1:28" ht="16.5" customHeight="1" thickBot="1">
      <c r="A8" s="3" t="s">
        <v>6</v>
      </c>
      <c r="B8" s="6">
        <f aca="true" t="shared" si="6" ref="B8:G8">B5/B3*1000</f>
        <v>783.6671695792379</v>
      </c>
      <c r="C8" s="6">
        <f t="shared" si="6"/>
        <v>786.9219332544299</v>
      </c>
      <c r="D8" s="6">
        <f t="shared" si="6"/>
        <v>829.9815820951914</v>
      </c>
      <c r="E8" s="6">
        <f t="shared" si="6"/>
        <v>790.2411059384134</v>
      </c>
      <c r="F8" s="6">
        <f t="shared" si="6"/>
        <v>711.8690990947628</v>
      </c>
      <c r="G8" s="6">
        <f t="shared" si="6"/>
        <v>684.8023635878133</v>
      </c>
      <c r="H8" s="6">
        <f aca="true" t="shared" si="7" ref="H8:P8">H5/H3*1000</f>
        <v>677.2864508424688</v>
      </c>
      <c r="I8" s="6">
        <f t="shared" si="7"/>
        <v>668.5064164442794</v>
      </c>
      <c r="J8" s="6">
        <f t="shared" si="7"/>
        <v>683.4818338774218</v>
      </c>
      <c r="K8" s="6">
        <f t="shared" si="7"/>
        <v>693.098791324062</v>
      </c>
      <c r="L8" s="6">
        <f t="shared" si="7"/>
        <v>697.9093050799515</v>
      </c>
      <c r="M8" s="6">
        <f t="shared" si="7"/>
        <v>700.1696007050906</v>
      </c>
      <c r="N8" s="6">
        <f t="shared" si="7"/>
        <v>700.2656831788714</v>
      </c>
      <c r="O8" s="6">
        <f t="shared" si="7"/>
        <v>710.7760541846594</v>
      </c>
      <c r="P8" s="6">
        <f t="shared" si="7"/>
        <v>721.0295450352273</v>
      </c>
      <c r="Q8" s="6">
        <f aca="true" t="shared" si="8" ref="Q8:W8">Q5/Q3*1000</f>
        <v>732.1536779720404</v>
      </c>
      <c r="R8" s="6">
        <f t="shared" si="8"/>
        <v>719.8355800373978</v>
      </c>
      <c r="S8" s="6">
        <f t="shared" si="8"/>
        <v>694.6729357158154</v>
      </c>
      <c r="T8" s="6">
        <f t="shared" si="8"/>
        <v>718.9465397496298</v>
      </c>
      <c r="U8" s="6">
        <f t="shared" si="8"/>
        <v>718.318299626842</v>
      </c>
      <c r="V8" s="6">
        <f t="shared" si="8"/>
        <v>714.0891208221208</v>
      </c>
      <c r="W8" s="6">
        <f t="shared" si="8"/>
        <v>706.434741706771</v>
      </c>
      <c r="X8" s="6">
        <f>X5/X3*1000</f>
        <v>697.7328923953426</v>
      </c>
      <c r="Y8" s="6">
        <f>Y5/Y3*1000</f>
        <v>692.6121627773626</v>
      </c>
      <c r="Z8" s="6">
        <f>Z5/Z3*1000</f>
        <v>667.2665752586038</v>
      </c>
      <c r="AA8" s="6">
        <f>AA5/AA3*1000</f>
        <v>661.4149917582766</v>
      </c>
      <c r="AB8" s="6">
        <f>AB5/AB3*1000</f>
        <v>677.9767795082963</v>
      </c>
    </row>
    <row r="9" spans="1:28" ht="12.75" customHeight="1">
      <c r="A9" s="25" t="s">
        <v>4</v>
      </c>
      <c r="B9" s="25"/>
      <c r="C9" s="25"/>
      <c r="D9" s="25"/>
      <c r="E9" s="25"/>
      <c r="F9" s="25"/>
      <c r="G9" s="25"/>
      <c r="H9" s="7"/>
      <c r="I9" s="7"/>
      <c r="J9" s="7"/>
      <c r="K9" s="7"/>
      <c r="L9" s="7"/>
      <c r="M9" s="7"/>
      <c r="N9" s="7"/>
      <c r="O9" s="7"/>
      <c r="AB9" s="12"/>
    </row>
    <row r="10" spans="1:31" ht="12.75" customHeight="1">
      <c r="A10" s="30"/>
      <c r="B10" s="30"/>
      <c r="C10" s="30"/>
      <c r="D10" s="30"/>
      <c r="E10" s="30"/>
      <c r="F10" s="30"/>
      <c r="G10" s="31"/>
      <c r="H10" s="10"/>
      <c r="K10" s="10"/>
      <c r="L10" s="13"/>
      <c r="M10" s="10"/>
      <c r="N10" s="14"/>
      <c r="O10" s="14"/>
      <c r="R10" s="10"/>
      <c r="S10" s="15"/>
      <c r="T10" s="15"/>
      <c r="U10" s="15"/>
      <c r="V10" s="14"/>
      <c r="W10" s="16"/>
      <c r="X10" s="16"/>
      <c r="Y10" s="16"/>
      <c r="AA10" s="17"/>
      <c r="AB10" s="14"/>
      <c r="AC10" s="10"/>
      <c r="AD10" s="10"/>
      <c r="AE10" s="10"/>
    </row>
    <row r="11" spans="1:31" ht="12.75">
      <c r="A11" s="32" t="s">
        <v>11</v>
      </c>
      <c r="B11" s="32"/>
      <c r="C11" s="32"/>
      <c r="D11" s="32"/>
      <c r="E11" s="32"/>
      <c r="F11" s="32"/>
      <c r="G11" s="32"/>
      <c r="K11" s="10"/>
      <c r="L11" s="10"/>
      <c r="M11" s="10"/>
      <c r="N11" s="10"/>
      <c r="O11" s="10"/>
      <c r="R11" s="14"/>
      <c r="S11" s="18"/>
      <c r="T11" s="19"/>
      <c r="U11" s="10"/>
      <c r="V11" s="10"/>
      <c r="W11" s="10"/>
      <c r="X11" s="10"/>
      <c r="Y11" s="10"/>
      <c r="AA11" s="19"/>
      <c r="AB11" s="19"/>
      <c r="AC11" s="14"/>
      <c r="AD11" s="10"/>
      <c r="AE11" s="10"/>
    </row>
    <row r="12" spans="1:31" ht="12.75" customHeight="1">
      <c r="A12" s="33" t="s">
        <v>7</v>
      </c>
      <c r="B12" s="33"/>
      <c r="C12" s="33"/>
      <c r="D12" s="33"/>
      <c r="E12" s="33"/>
      <c r="F12" s="33"/>
      <c r="G12" s="33"/>
      <c r="H12" s="7"/>
      <c r="I12" s="7"/>
      <c r="J12" s="7"/>
      <c r="K12" s="7"/>
      <c r="L12" s="7"/>
      <c r="M12" s="7"/>
      <c r="N12" s="7"/>
      <c r="O12" s="7"/>
      <c r="R12" s="12"/>
      <c r="S12" s="16"/>
      <c r="T12" s="16"/>
      <c r="AA12" s="14"/>
      <c r="AB12" s="10"/>
      <c r="AC12" s="14"/>
      <c r="AD12" s="10"/>
      <c r="AE12" s="10"/>
    </row>
    <row r="13" spans="1:31" ht="12.75" customHeight="1">
      <c r="A13" s="26" t="s">
        <v>12</v>
      </c>
      <c r="B13" s="26"/>
      <c r="C13" s="26"/>
      <c r="D13" s="26"/>
      <c r="E13" s="26"/>
      <c r="F13" s="26"/>
      <c r="G13" s="26"/>
      <c r="H13" s="7"/>
      <c r="I13" s="7"/>
      <c r="J13" s="7"/>
      <c r="K13" s="7"/>
      <c r="L13" s="7"/>
      <c r="M13" s="7"/>
      <c r="N13" s="7"/>
      <c r="O13" s="7"/>
      <c r="R13" s="12"/>
      <c r="S13" s="16"/>
      <c r="T13" s="16"/>
      <c r="AA13" s="14"/>
      <c r="AB13" s="10"/>
      <c r="AC13" s="14"/>
      <c r="AD13" s="10"/>
      <c r="AE13" s="10"/>
    </row>
    <row r="14" spans="1:31" ht="25.5" customHeight="1">
      <c r="A14" s="26" t="s">
        <v>14</v>
      </c>
      <c r="B14" s="26"/>
      <c r="C14" s="26"/>
      <c r="D14" s="26"/>
      <c r="E14" s="26"/>
      <c r="F14" s="26"/>
      <c r="G14" s="26"/>
      <c r="H14" s="7"/>
      <c r="I14" s="7"/>
      <c r="J14" s="7"/>
      <c r="K14" s="7"/>
      <c r="L14" s="7"/>
      <c r="M14" s="7"/>
      <c r="N14" s="7"/>
      <c r="O14" s="7"/>
      <c r="R14" s="12"/>
      <c r="S14" s="16"/>
      <c r="T14" s="16"/>
      <c r="AA14" s="14"/>
      <c r="AB14" s="10"/>
      <c r="AC14" s="14"/>
      <c r="AD14" s="10"/>
      <c r="AE14" s="10"/>
    </row>
    <row r="15" spans="1:31" ht="12.75" customHeight="1">
      <c r="A15" s="33"/>
      <c r="B15" s="29"/>
      <c r="C15" s="29"/>
      <c r="D15" s="29"/>
      <c r="E15" s="29"/>
      <c r="F15" s="29"/>
      <c r="G15" s="29"/>
      <c r="H15" s="7"/>
      <c r="I15" s="7"/>
      <c r="J15" s="7"/>
      <c r="K15" s="7"/>
      <c r="L15" s="7"/>
      <c r="M15" s="7"/>
      <c r="N15" s="7"/>
      <c r="O15" s="7"/>
      <c r="AA15" s="19"/>
      <c r="AB15" s="19"/>
      <c r="AC15" s="14"/>
      <c r="AD15" s="10"/>
      <c r="AE15" s="10"/>
    </row>
    <row r="16" spans="1:31" ht="12.75">
      <c r="A16" s="28" t="s">
        <v>8</v>
      </c>
      <c r="B16" s="29"/>
      <c r="C16" s="29"/>
      <c r="D16" s="29"/>
      <c r="E16" s="29"/>
      <c r="F16" s="29"/>
      <c r="G16" s="29"/>
      <c r="H16" s="8"/>
      <c r="I16" s="8"/>
      <c r="J16" s="8"/>
      <c r="K16" s="8"/>
      <c r="L16" s="8"/>
      <c r="M16" s="8"/>
      <c r="N16" s="8"/>
      <c r="O16" s="8"/>
      <c r="AA16" s="10"/>
      <c r="AB16" s="10"/>
      <c r="AC16" s="10"/>
      <c r="AD16" s="10"/>
      <c r="AE16" s="10"/>
    </row>
    <row r="17" spans="1:29" ht="25.5" customHeight="1">
      <c r="A17" s="27" t="s">
        <v>9</v>
      </c>
      <c r="B17" s="27"/>
      <c r="C17" s="27"/>
      <c r="D17" s="27"/>
      <c r="E17" s="27"/>
      <c r="F17" s="27"/>
      <c r="G17" s="27"/>
      <c r="H17" s="22"/>
      <c r="I17" s="22"/>
      <c r="J17" s="22"/>
      <c r="K17" s="22"/>
      <c r="L17" s="22"/>
      <c r="M17" s="22"/>
      <c r="N17" s="8"/>
      <c r="O17" s="8"/>
      <c r="U17" s="20"/>
      <c r="Y17" s="10"/>
      <c r="Z17" s="10"/>
      <c r="AA17" s="10"/>
      <c r="AB17" s="10"/>
      <c r="AC17" s="10"/>
    </row>
    <row r="18" spans="1:15" ht="25.5" customHeight="1">
      <c r="A18" s="27" t="s">
        <v>13</v>
      </c>
      <c r="B18" s="27"/>
      <c r="C18" s="27"/>
      <c r="D18" s="27"/>
      <c r="E18" s="27"/>
      <c r="F18" s="27"/>
      <c r="G18" s="27"/>
      <c r="H18" s="22"/>
      <c r="I18" s="22"/>
      <c r="J18" s="22"/>
      <c r="K18" s="22"/>
      <c r="L18" s="22"/>
      <c r="M18" s="22"/>
      <c r="N18" s="8"/>
      <c r="O18" s="8"/>
    </row>
    <row r="21" spans="2:14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1">
    <mergeCell ref="A1:AB1"/>
    <mergeCell ref="A9:G9"/>
    <mergeCell ref="A13:G13"/>
    <mergeCell ref="A17:G17"/>
    <mergeCell ref="A18:G18"/>
    <mergeCell ref="A16:G16"/>
    <mergeCell ref="A10:G10"/>
    <mergeCell ref="A11:G11"/>
    <mergeCell ref="A12:G12"/>
    <mergeCell ref="A15:G15"/>
    <mergeCell ref="A14:G14"/>
  </mergeCells>
  <printOptions/>
  <pageMargins left="0.5" right="0.5" top="0.5" bottom="0.5" header="0.25" footer="0.25"/>
  <pageSetup fitToHeight="1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Long (RITA)</dc:creator>
  <cp:keywords/>
  <dc:description/>
  <cp:lastModifiedBy>dominique.megret</cp:lastModifiedBy>
  <cp:lastPrinted>2008-03-25T14:58:41Z</cp:lastPrinted>
  <dcterms:created xsi:type="dcterms:W3CDTF">1980-01-01T05:00:00Z</dcterms:created>
  <dcterms:modified xsi:type="dcterms:W3CDTF">2012-04-09T19:04:33Z</dcterms:modified>
  <cp:category/>
  <cp:version/>
  <cp:contentType/>
  <cp:contentStatus/>
</cp:coreProperties>
</file>