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360" windowHeight="8580" tabRatio="774" activeTab="0"/>
  </bookViews>
  <sheets>
    <sheet name="4-0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<sst xmlns="http://schemas.openxmlformats.org/spreadsheetml/2006/main" count="14" uniqueCount="14">
  <si>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Transportation</t>
  </si>
  <si>
    <t>Industrial</t>
  </si>
  <si>
    <t>Residential and commercial</t>
  </si>
  <si>
    <t>Electric utilities</t>
  </si>
  <si>
    <t>Table 4-3:  Domestic Demand for Refined Petroleum Products by Sector (Quadrillion Btu)</t>
  </si>
  <si>
    <r>
      <t xml:space="preserve">1960-70: U.S. Department of Energy, Energy Information Administration, </t>
    </r>
    <r>
      <rPr>
        <i/>
        <sz val="9"/>
        <rFont val="Arial"/>
        <family val="2"/>
      </rPr>
      <t>Annual Energy Review 1997,</t>
    </r>
    <r>
      <rPr>
        <sz val="9"/>
        <rFont val="Arial"/>
        <family val="2"/>
      </rPr>
      <t xml:space="preserve"> DOE/EIA-0384(97) (Washington, DC:  July 1998), tables 2.1, 5.12b, and A3. </t>
    </r>
  </si>
  <si>
    <t>SOURCES</t>
  </si>
  <si>
    <t>Transportation as percent of total petroleum demand</t>
  </si>
  <si>
    <t>Total petroleum demand</t>
  </si>
  <si>
    <t>NOTES</t>
  </si>
  <si>
    <t>The sum of components may not add to totals due to rounding.</t>
  </si>
  <si>
    <r>
      <t>Transportation's share of U.S. petroleum demand in this table differs slightly from table 4-1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because this table takes into account differences within sectors in the use of various grades of petroleum-based fuel that have a different Btu content per unit volume. </t>
    </r>
  </si>
  <si>
    <r>
      <t>KEY:</t>
    </r>
    <r>
      <rPr>
        <sz val="9"/>
        <rFont val="Arial"/>
        <family val="2"/>
      </rPr>
      <t xml:space="preserve">  Btu = British thermal unit; R = revised.</t>
    </r>
  </si>
  <si>
    <r>
      <t xml:space="preserve">1975-2011: Ibid.,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 xml:space="preserve"> (Washington, DC: May 2010), tables 2.2, 2.3, 2.4, 2.5, 2.6, available at http://www.eia.doe.gov/mer/consump.html as of Apr. 23, 2012.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</si>
</sst>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0.0"/>
    <numFmt numFmtId="167" formatCode="0.000"/>
    <numFmt numFmtId="168" formatCode="\(\R\)\ ###0"/>
    <numFmt numFmtId="169" formatCode="##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5" fontId="4" fillId="0" borderId="3">
      <alignment horizontal="right"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3" fillId="31" borderId="1" applyNumberFormat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3" borderId="10" applyNumberFormat="0" applyFont="0" applyAlignment="0" applyProtection="0"/>
    <xf numFmtId="0" fontId="46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30">
    <xf numFmtId="0" fontId="0" fillId="0" borderId="0" xfId="0" applyAlignment="1">
      <alignment/>
    </xf>
    <xf numFmtId="0" fontId="12" fillId="0" borderId="0" xfId="71" applyFont="1" applyFill="1" applyBorder="1">
      <alignment horizontal="left"/>
      <protection/>
    </xf>
    <xf numFmtId="49" fontId="12" fillId="0" borderId="13" xfId="71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13" fillId="0" borderId="14" xfId="71" applyFont="1" applyFill="1" applyBorder="1" applyAlignment="1">
      <alignment horizontal="left" wrapText="1"/>
      <protection/>
    </xf>
    <xf numFmtId="0" fontId="13" fillId="0" borderId="0" xfId="71" applyFont="1" applyFill="1" applyBorder="1" applyAlignment="1">
      <alignment horizontal="left" indent="1"/>
      <protection/>
    </xf>
    <xf numFmtId="0" fontId="12" fillId="0" borderId="13" xfId="71" applyNumberFormat="1" applyFont="1" applyFill="1" applyBorder="1" applyAlignment="1">
      <alignment horizontal="center"/>
      <protection/>
    </xf>
    <xf numFmtId="2" fontId="12" fillId="0" borderId="0" xfId="0" applyNumberFormat="1" applyFont="1" applyFill="1" applyAlignment="1">
      <alignment horizontal="right"/>
    </xf>
    <xf numFmtId="2" fontId="13" fillId="0" borderId="0" xfId="71" applyNumberFormat="1" applyFont="1" applyFill="1" applyBorder="1" applyAlignment="1">
      <alignment horizontal="right"/>
      <protection/>
    </xf>
    <xf numFmtId="166" fontId="13" fillId="0" borderId="14" xfId="68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6" fontId="13" fillId="0" borderId="14" xfId="71" applyNumberFormat="1" applyFont="1" applyFill="1" applyBorder="1" applyAlignment="1">
      <alignment horizontal="right"/>
      <protection/>
    </xf>
    <xf numFmtId="168" fontId="12" fillId="0" borderId="13" xfId="71" applyNumberFormat="1" applyFont="1" applyFill="1" applyBorder="1" applyAlignment="1">
      <alignment horizontal="center"/>
      <protection/>
    </xf>
    <xf numFmtId="169" fontId="12" fillId="0" borderId="13" xfId="71" applyNumberFormat="1" applyFont="1" applyFill="1" applyBorder="1" applyAlignment="1">
      <alignment horizontal="center"/>
      <protection/>
    </xf>
    <xf numFmtId="0" fontId="15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0" fontId="11" fillId="0" borderId="14" xfId="84" applyFont="1" applyFill="1" applyBorder="1" applyAlignment="1">
      <alignment horizontal="left" wrapText="1"/>
      <protection/>
    </xf>
    <xf numFmtId="0" fontId="14" fillId="0" borderId="15" xfId="71" applyFont="1" applyFill="1" applyBorder="1" applyAlignment="1">
      <alignment wrapText="1"/>
      <protection/>
    </xf>
    <xf numFmtId="0" fontId="14" fillId="0" borderId="0" xfId="71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14" fillId="0" borderId="0" xfId="71" applyFont="1" applyFill="1" applyBorder="1" applyAlignment="1">
      <alignment horizontal="center" wrapText="1"/>
      <protection/>
    </xf>
    <xf numFmtId="0" fontId="14" fillId="0" borderId="0" xfId="71" applyFont="1" applyFill="1" applyAlignment="1">
      <alignment wrapText="1"/>
      <protection/>
    </xf>
    <xf numFmtId="0" fontId="14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Source Hed" xfId="69"/>
    <cellStyle name="Source Superscript" xfId="70"/>
    <cellStyle name="Source Text" xfId="71"/>
    <cellStyle name="Superscript" xfId="72"/>
    <cellStyle name="Superscript- regular" xfId="73"/>
    <cellStyle name="Superscript_1-43A" xfId="74"/>
    <cellStyle name="Table Data" xfId="75"/>
    <cellStyle name="Table Head Top" xfId="76"/>
    <cellStyle name="Table Hed Side" xfId="77"/>
    <cellStyle name="Table Title" xfId="78"/>
    <cellStyle name="Title" xfId="79"/>
    <cellStyle name="Title Text" xfId="80"/>
    <cellStyle name="Title Text 1" xfId="81"/>
    <cellStyle name="Title Text 2" xfId="82"/>
    <cellStyle name="Title-1" xfId="83"/>
    <cellStyle name="Title-2" xfId="84"/>
    <cellStyle name="Title-3" xfId="85"/>
    <cellStyle name="Total" xfId="86"/>
    <cellStyle name="Warning Text" xfId="87"/>
    <cellStyle name="Wrap" xfId="88"/>
    <cellStyle name="Wrap Bold" xfId="89"/>
    <cellStyle name="Wrap Title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1">
      <selection activeCell="A1" sqref="A1:AC1"/>
    </sheetView>
  </sheetViews>
  <sheetFormatPr defaultColWidth="9.140625" defaultRowHeight="12.75"/>
  <cols>
    <col min="1" max="1" width="25.00390625" style="10" customWidth="1"/>
    <col min="2" max="29" width="8.7109375" style="10" customWidth="1"/>
    <col min="30" max="42" width="7.7109375" style="10" customWidth="1"/>
    <col min="43" max="16384" width="9.140625" style="10" customWidth="1"/>
  </cols>
  <sheetData>
    <row r="1" spans="1:29" ht="16.5" customHeight="1" thickBo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11" customFormat="1" ht="16.5" customHeight="1">
      <c r="A2" s="6"/>
      <c r="B2" s="6">
        <v>1960</v>
      </c>
      <c r="C2" s="6">
        <v>1965</v>
      </c>
      <c r="D2" s="6">
        <v>1970</v>
      </c>
      <c r="E2" s="2">
        <v>1975</v>
      </c>
      <c r="F2" s="2">
        <v>1980</v>
      </c>
      <c r="G2" s="2">
        <v>1985</v>
      </c>
      <c r="H2" s="2">
        <v>1990</v>
      </c>
      <c r="I2" s="2">
        <v>1991</v>
      </c>
      <c r="J2" s="2">
        <v>1992</v>
      </c>
      <c r="K2" s="2">
        <v>1993</v>
      </c>
      <c r="L2" s="2">
        <v>1994</v>
      </c>
      <c r="M2" s="2">
        <v>1995</v>
      </c>
      <c r="N2" s="2">
        <v>1996</v>
      </c>
      <c r="O2" s="2">
        <v>1997</v>
      </c>
      <c r="P2" s="2">
        <v>1998</v>
      </c>
      <c r="Q2" s="2">
        <v>1999</v>
      </c>
      <c r="R2" s="2">
        <v>2000</v>
      </c>
      <c r="S2" s="2">
        <v>2001</v>
      </c>
      <c r="T2" s="2">
        <v>2002</v>
      </c>
      <c r="U2" s="2">
        <v>2003</v>
      </c>
      <c r="V2" s="2">
        <v>2004</v>
      </c>
      <c r="W2" s="2">
        <v>2005</v>
      </c>
      <c r="X2" s="2">
        <v>2006</v>
      </c>
      <c r="Y2" s="2">
        <v>2007</v>
      </c>
      <c r="Z2" s="2">
        <v>2008</v>
      </c>
      <c r="AA2" s="2">
        <v>2009</v>
      </c>
      <c r="AB2" s="15">
        <v>2010</v>
      </c>
      <c r="AC2" s="16">
        <v>2011</v>
      </c>
    </row>
    <row r="3" spans="1:29" s="3" customFormat="1" ht="16.5" customHeight="1">
      <c r="A3" s="1" t="s">
        <v>8</v>
      </c>
      <c r="B3" s="7">
        <f>+B4+B5+B6+B7</f>
        <v>19.918989200000002</v>
      </c>
      <c r="C3" s="7">
        <f>+C4+C5+C6+C7</f>
        <v>23.260700800000002</v>
      </c>
      <c r="D3" s="7">
        <f aca="true" t="shared" si="0" ref="D3:J3">+D4+D5+D6+D7</f>
        <v>29.53</v>
      </c>
      <c r="E3" s="7">
        <f t="shared" si="0"/>
        <v>32.732321999999996</v>
      </c>
      <c r="F3" s="7">
        <f t="shared" si="0"/>
        <v>34.20452</v>
      </c>
      <c r="G3" s="7">
        <f t="shared" si="0"/>
        <v>30.924732000000002</v>
      </c>
      <c r="H3" s="7">
        <f t="shared" si="0"/>
        <v>33.551622</v>
      </c>
      <c r="I3" s="7">
        <f t="shared" si="0"/>
        <v>32.846033000000006</v>
      </c>
      <c r="J3" s="7">
        <f t="shared" si="0"/>
        <v>33.524956</v>
      </c>
      <c r="K3" s="7">
        <f>+K4+K5+K6+K7</f>
        <v>33.74454600000001</v>
      </c>
      <c r="L3" s="7">
        <f>+L4+L5+L6+L7</f>
        <v>34.560542</v>
      </c>
      <c r="M3" s="7">
        <f>+M4+M5+M6+M7</f>
        <v>34.43837</v>
      </c>
      <c r="N3" s="7">
        <f>+N4+N5+N6+N7</f>
        <v>35.67534299999999</v>
      </c>
      <c r="O3" s="7">
        <f aca="true" t="shared" si="1" ref="O3:AC3">+O4+O5+O6+O7</f>
        <v>36.158894</v>
      </c>
      <c r="P3" s="7">
        <f t="shared" si="1"/>
        <v>36.815912000000004</v>
      </c>
      <c r="Q3" s="7">
        <f t="shared" si="1"/>
        <v>37.837703</v>
      </c>
      <c r="R3" s="7">
        <f t="shared" si="1"/>
        <v>38.261705</v>
      </c>
      <c r="S3" s="7">
        <f t="shared" si="1"/>
        <v>38.185506000000004</v>
      </c>
      <c r="T3" s="7">
        <f t="shared" si="1"/>
        <v>38.224143</v>
      </c>
      <c r="U3" s="7">
        <f t="shared" si="1"/>
        <v>38.811443000000004</v>
      </c>
      <c r="V3" s="7">
        <f t="shared" si="1"/>
        <v>40.29177899999999</v>
      </c>
      <c r="W3" s="7">
        <f t="shared" si="1"/>
        <v>40.38811700000001</v>
      </c>
      <c r="X3" s="7">
        <f t="shared" si="1"/>
        <v>39.95535</v>
      </c>
      <c r="Y3" s="7">
        <f t="shared" si="1"/>
        <v>39.773964</v>
      </c>
      <c r="Z3" s="7">
        <f t="shared" si="1"/>
        <v>37.279917</v>
      </c>
      <c r="AA3" s="7">
        <f t="shared" si="1"/>
        <v>35.40326</v>
      </c>
      <c r="AB3" s="7">
        <f t="shared" si="1"/>
        <v>36.009534</v>
      </c>
      <c r="AC3" s="7">
        <f t="shared" si="1"/>
        <v>35.282604000000006</v>
      </c>
    </row>
    <row r="4" spans="1:29" ht="16.5" customHeight="1">
      <c r="A4" s="5" t="s">
        <v>0</v>
      </c>
      <c r="B4" s="8">
        <v>10.13</v>
      </c>
      <c r="C4" s="8">
        <v>11.87</v>
      </c>
      <c r="D4" s="8">
        <v>15.31</v>
      </c>
      <c r="E4" s="8">
        <v>17.615332</v>
      </c>
      <c r="F4" s="8">
        <v>19.009245</v>
      </c>
      <c r="G4" s="8">
        <v>19.472345</v>
      </c>
      <c r="H4" s="8">
        <v>21.625901000000002</v>
      </c>
      <c r="I4" s="8">
        <v>21.374408</v>
      </c>
      <c r="J4" s="8">
        <v>21.674902</v>
      </c>
      <c r="K4" s="8">
        <v>21.976713</v>
      </c>
      <c r="L4" s="8">
        <v>22.497345000000003</v>
      </c>
      <c r="M4" s="8">
        <v>22.954616</v>
      </c>
      <c r="N4" s="8">
        <v>23.565065999999998</v>
      </c>
      <c r="O4" s="8">
        <v>23.812891</v>
      </c>
      <c r="P4" s="8">
        <v>24.422168000000003</v>
      </c>
      <c r="Q4" s="8">
        <v>25.098197</v>
      </c>
      <c r="R4" s="8">
        <v>25.681648000000003</v>
      </c>
      <c r="S4" s="8">
        <v>25.412350999999997</v>
      </c>
      <c r="T4" s="8">
        <v>25.912704</v>
      </c>
      <c r="U4" s="8">
        <v>26.062607</v>
      </c>
      <c r="V4" s="8">
        <v>26.924961</v>
      </c>
      <c r="W4" s="8">
        <v>27.308807</v>
      </c>
      <c r="X4" s="8">
        <v>27.650866999999998</v>
      </c>
      <c r="Y4" s="8">
        <v>27.763173</v>
      </c>
      <c r="Z4" s="8">
        <v>26.407100999999997</v>
      </c>
      <c r="AA4" s="8">
        <v>25.338745</v>
      </c>
      <c r="AB4" s="8">
        <v>25.594727</v>
      </c>
      <c r="AC4" s="8">
        <v>25.109805</v>
      </c>
    </row>
    <row r="5" spans="1:29" ht="16.5" customHeight="1">
      <c r="A5" s="5" t="s">
        <v>1</v>
      </c>
      <c r="B5" s="8">
        <v>5.75</v>
      </c>
      <c r="C5" s="8">
        <v>6.79</v>
      </c>
      <c r="D5" s="8">
        <v>7.79</v>
      </c>
      <c r="E5" s="8">
        <v>8.126514</v>
      </c>
      <c r="F5" s="8">
        <v>9.509476000000001</v>
      </c>
      <c r="G5" s="8">
        <v>7.7141210000000004</v>
      </c>
      <c r="H5" s="8">
        <v>8.251147000000001</v>
      </c>
      <c r="I5" s="8">
        <v>7.9578310000000005</v>
      </c>
      <c r="J5" s="8">
        <v>8.551838</v>
      </c>
      <c r="K5" s="8">
        <v>8.386466</v>
      </c>
      <c r="L5" s="8">
        <v>8.771237</v>
      </c>
      <c r="M5" s="8">
        <v>8.586002</v>
      </c>
      <c r="N5" s="8">
        <v>9.019361</v>
      </c>
      <c r="O5" s="8">
        <v>9.25457</v>
      </c>
      <c r="P5" s="8">
        <v>9.081825</v>
      </c>
      <c r="Q5" s="8">
        <v>9.356086</v>
      </c>
      <c r="R5" s="8">
        <v>9.074566999999998</v>
      </c>
      <c r="S5" s="8">
        <v>9.177924</v>
      </c>
      <c r="T5" s="8">
        <v>9.167688</v>
      </c>
      <c r="U5" s="8">
        <v>9.197118</v>
      </c>
      <c r="V5" s="8">
        <v>9.824669</v>
      </c>
      <c r="W5" s="8">
        <v>9.632513000000001</v>
      </c>
      <c r="X5" s="8">
        <v>9.769914</v>
      </c>
      <c r="Y5" s="8">
        <v>9.450597</v>
      </c>
      <c r="Z5" s="8">
        <v>8.511175</v>
      </c>
      <c r="AA5" s="8">
        <v>7.815777</v>
      </c>
      <c r="AB5" s="8">
        <v>8.209937</v>
      </c>
      <c r="AC5" s="8">
        <v>8.063751</v>
      </c>
    </row>
    <row r="6" spans="1:29" ht="16.5" customHeight="1">
      <c r="A6" s="5" t="s">
        <v>2</v>
      </c>
      <c r="B6" s="8">
        <v>3.49</v>
      </c>
      <c r="C6" s="8">
        <v>3.87</v>
      </c>
      <c r="D6" s="8">
        <v>4.31</v>
      </c>
      <c r="E6" s="8">
        <v>3.824801</v>
      </c>
      <c r="F6" s="8">
        <v>3.0522380000000005</v>
      </c>
      <c r="G6" s="8">
        <v>2.647807</v>
      </c>
      <c r="H6" s="8">
        <v>2.385141</v>
      </c>
      <c r="I6" s="8">
        <v>2.3155330000000003</v>
      </c>
      <c r="J6" s="8">
        <v>2.307509</v>
      </c>
      <c r="K6" s="8">
        <v>2.257578</v>
      </c>
      <c r="L6" s="8">
        <v>2.233177</v>
      </c>
      <c r="M6" s="8">
        <v>2.1431549999999997</v>
      </c>
      <c r="N6" s="8">
        <v>2.27356</v>
      </c>
      <c r="O6" s="8">
        <v>2.164632</v>
      </c>
      <c r="P6" s="8">
        <v>2.0056839999999996</v>
      </c>
      <c r="Q6" s="8">
        <v>2.17207</v>
      </c>
      <c r="R6" s="8">
        <v>2.36117</v>
      </c>
      <c r="S6" s="8">
        <v>2.318679</v>
      </c>
      <c r="T6" s="8">
        <v>2.182435</v>
      </c>
      <c r="U6" s="8">
        <v>2.346733</v>
      </c>
      <c r="V6" s="8">
        <v>2.3297749999999997</v>
      </c>
      <c r="W6" s="8">
        <v>2.212268</v>
      </c>
      <c r="X6" s="8">
        <v>1.886504</v>
      </c>
      <c r="Y6" s="8">
        <v>1.9030660000000004</v>
      </c>
      <c r="Z6" s="8">
        <v>1.8939340000000002</v>
      </c>
      <c r="AA6" s="8">
        <v>1.858806</v>
      </c>
      <c r="AB6" s="8">
        <v>1.8266120000000001</v>
      </c>
      <c r="AC6" s="8">
        <v>1.8214949999999999</v>
      </c>
    </row>
    <row r="7" spans="1:29" ht="16.5" customHeight="1">
      <c r="A7" s="5" t="s">
        <v>3</v>
      </c>
      <c r="B7" s="8">
        <v>0.5489892000000001</v>
      </c>
      <c r="C7" s="8">
        <v>0.7307008</v>
      </c>
      <c r="D7" s="8">
        <v>2.12</v>
      </c>
      <c r="E7" s="8">
        <v>3.1656750000000002</v>
      </c>
      <c r="F7" s="8">
        <v>2.6335610000000003</v>
      </c>
      <c r="G7" s="8">
        <v>1.090459</v>
      </c>
      <c r="H7" s="8">
        <v>1.289433</v>
      </c>
      <c r="I7" s="8">
        <v>1.198261</v>
      </c>
      <c r="J7" s="8">
        <v>0.990707</v>
      </c>
      <c r="K7" s="8">
        <v>1.123789</v>
      </c>
      <c r="L7" s="8">
        <v>1.0587829999999998</v>
      </c>
      <c r="M7" s="8">
        <v>0.754597</v>
      </c>
      <c r="N7" s="8">
        <v>0.817356</v>
      </c>
      <c r="O7" s="8">
        <v>0.9268010000000001</v>
      </c>
      <c r="P7" s="8">
        <v>1.3062349999999998</v>
      </c>
      <c r="Q7" s="8">
        <v>1.21135</v>
      </c>
      <c r="R7" s="8">
        <v>1.14432</v>
      </c>
      <c r="S7" s="8">
        <v>1.276552</v>
      </c>
      <c r="T7" s="8">
        <v>0.9613160000000001</v>
      </c>
      <c r="U7" s="8">
        <v>1.204985</v>
      </c>
      <c r="V7" s="8">
        <v>1.212374</v>
      </c>
      <c r="W7" s="8">
        <v>1.234529</v>
      </c>
      <c r="X7" s="8">
        <v>0.648065</v>
      </c>
      <c r="Y7" s="8">
        <v>0.657128</v>
      </c>
      <c r="Z7" s="8">
        <v>0.467707</v>
      </c>
      <c r="AA7" s="8">
        <v>0.389932</v>
      </c>
      <c r="AB7" s="8">
        <v>0.378258</v>
      </c>
      <c r="AC7" s="8">
        <v>0.287553</v>
      </c>
    </row>
    <row r="8" spans="1:29" ht="33" customHeight="1" thickBot="1">
      <c r="A8" s="4" t="s">
        <v>7</v>
      </c>
      <c r="B8" s="9">
        <f aca="true" t="shared" si="2" ref="B8:AC8">+B4/B3*100</f>
        <v>50.855994238904444</v>
      </c>
      <c r="C8" s="9">
        <f t="shared" si="2"/>
        <v>51.03027678340628</v>
      </c>
      <c r="D8" s="9">
        <f>+D4/D3*100</f>
        <v>51.8455807653234</v>
      </c>
      <c r="E8" s="9">
        <f>+E4/E3*100</f>
        <v>53.81632259391803</v>
      </c>
      <c r="F8" s="9">
        <f t="shared" si="2"/>
        <v>55.57524268722379</v>
      </c>
      <c r="G8" s="9">
        <f t="shared" si="2"/>
        <v>62.96689976165355</v>
      </c>
      <c r="H8" s="9">
        <f t="shared" si="2"/>
        <v>64.45560515673431</v>
      </c>
      <c r="I8" s="9">
        <f t="shared" si="2"/>
        <v>65.07454948973593</v>
      </c>
      <c r="J8" s="9">
        <f t="shared" si="2"/>
        <v>64.65303638280689</v>
      </c>
      <c r="K8" s="14">
        <f t="shared" si="2"/>
        <v>65.12671114318739</v>
      </c>
      <c r="L8" s="14">
        <f t="shared" si="2"/>
        <v>65.09546349128438</v>
      </c>
      <c r="M8" s="14">
        <f t="shared" si="2"/>
        <v>66.6541883370206</v>
      </c>
      <c r="N8" s="14">
        <f t="shared" si="2"/>
        <v>66.05421004641778</v>
      </c>
      <c r="O8" s="14">
        <f t="shared" si="2"/>
        <v>65.85624825803578</v>
      </c>
      <c r="P8" s="14">
        <f t="shared" si="2"/>
        <v>66.3359038885143</v>
      </c>
      <c r="Q8" s="14">
        <f t="shared" si="2"/>
        <v>66.33118559020352</v>
      </c>
      <c r="R8" s="14">
        <f t="shared" si="2"/>
        <v>67.12102348810646</v>
      </c>
      <c r="S8" s="14">
        <f t="shared" si="2"/>
        <v>66.54972962778075</v>
      </c>
      <c r="T8" s="14">
        <f t="shared" si="2"/>
        <v>67.79145839842636</v>
      </c>
      <c r="U8" s="14">
        <f t="shared" si="2"/>
        <v>67.15186291836662</v>
      </c>
      <c r="V8" s="14">
        <f t="shared" si="2"/>
        <v>66.82494957594204</v>
      </c>
      <c r="W8" s="14">
        <f t="shared" si="2"/>
        <v>67.61594505631446</v>
      </c>
      <c r="X8" s="14">
        <f t="shared" si="2"/>
        <v>69.20441693039855</v>
      </c>
      <c r="Y8" s="14">
        <f t="shared" si="2"/>
        <v>69.80237876214701</v>
      </c>
      <c r="Z8" s="14">
        <f t="shared" si="2"/>
        <v>70.83465609647146</v>
      </c>
      <c r="AA8" s="14">
        <f t="shared" si="2"/>
        <v>71.57178463226266</v>
      </c>
      <c r="AB8" s="14">
        <f t="shared" si="2"/>
        <v>71.0776401605197</v>
      </c>
      <c r="AC8" s="14">
        <f t="shared" si="2"/>
        <v>71.16766381528981</v>
      </c>
    </row>
    <row r="9" spans="1:16" ht="12.75" customHeight="1">
      <c r="A9" s="23" t="s">
        <v>12</v>
      </c>
      <c r="B9" s="23"/>
      <c r="C9" s="23"/>
      <c r="D9" s="23"/>
      <c r="E9" s="23"/>
      <c r="F9" s="23"/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6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20" ht="12.75" customHeight="1">
      <c r="A11" s="27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T11" s="12"/>
    </row>
    <row r="12" spans="1:26" ht="25.5" customHeight="1">
      <c r="A12" s="19" t="s">
        <v>11</v>
      </c>
      <c r="B12" s="28"/>
      <c r="C12" s="28"/>
      <c r="D12" s="28"/>
      <c r="E12" s="28"/>
      <c r="F12" s="28"/>
      <c r="G12" s="28"/>
      <c r="H12" s="29"/>
      <c r="I12" s="29"/>
      <c r="J12" s="29"/>
      <c r="K12" s="20"/>
      <c r="L12" s="20"/>
      <c r="M12" s="20"/>
      <c r="N12" s="20"/>
      <c r="O12" s="20"/>
      <c r="P12" s="20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>
      <c r="A13" s="19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R14" s="13"/>
      <c r="S14" s="13"/>
      <c r="T14" s="13"/>
      <c r="U14" s="13"/>
      <c r="V14" s="13"/>
      <c r="W14" s="13"/>
      <c r="X14" s="13"/>
      <c r="Y14" s="13"/>
      <c r="Z14" s="13"/>
    </row>
    <row r="15" spans="1:20" ht="12.75" customHeight="1">
      <c r="A15" s="1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T15" s="12"/>
    </row>
    <row r="16" spans="1:20" ht="12.75" customHeight="1">
      <c r="A16" s="19" t="s">
        <v>5</v>
      </c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T16" s="12"/>
    </row>
    <row r="17" spans="1:20" ht="12.75" customHeight="1">
      <c r="A17" s="21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0"/>
      <c r="L17" s="20"/>
      <c r="M17" s="20"/>
      <c r="N17" s="20"/>
      <c r="O17" s="20"/>
      <c r="P17" s="20"/>
      <c r="T17" s="12"/>
    </row>
    <row r="18" ht="12.75" customHeight="1"/>
    <row r="19" ht="12.75" customHeight="1"/>
  </sheetData>
  <sheetProtection/>
  <mergeCells count="10">
    <mergeCell ref="A14:P14"/>
    <mergeCell ref="A15:P15"/>
    <mergeCell ref="A16:P16"/>
    <mergeCell ref="A17:P17"/>
    <mergeCell ref="A1:AC1"/>
    <mergeCell ref="A9:P9"/>
    <mergeCell ref="A10:P10"/>
    <mergeCell ref="A11:P11"/>
    <mergeCell ref="A12:P12"/>
    <mergeCell ref="A13:P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Tang, Lei (RITA)</dc:creator>
  <cp:keywords/>
  <dc:description/>
  <cp:lastModifiedBy>dominique.megret</cp:lastModifiedBy>
  <cp:lastPrinted>2008-07-17T15:26:27Z</cp:lastPrinted>
  <dcterms:created xsi:type="dcterms:W3CDTF">1980-01-01T04:00:00Z</dcterms:created>
  <dcterms:modified xsi:type="dcterms:W3CDTF">2012-07-06T18:43:43Z</dcterms:modified>
  <cp:category/>
  <cp:version/>
  <cp:contentType/>
  <cp:contentStatus/>
</cp:coreProperties>
</file>