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3-34" sheetId="1" r:id="rId1"/>
  </sheets>
  <definedNames>
    <definedName name="_xlnm.Print_Area" localSheetId="0">'3-34'!$A$1:$X$38</definedName>
  </definedNames>
  <calcPr fullCalcOnLoad="1"/>
</workbook>
</file>

<file path=xl/sharedStrings.xml><?xml version="1.0" encoding="utf-8"?>
<sst xmlns="http://schemas.openxmlformats.org/spreadsheetml/2006/main" count="47" uniqueCount="24">
  <si>
    <t>N</t>
  </si>
  <si>
    <t>Harbor Maintenance Trust Fund</t>
  </si>
  <si>
    <t>Inland Waterway Trust Fund</t>
  </si>
  <si>
    <t>Oil Spill Liability Trust Fund</t>
  </si>
  <si>
    <t>SOURCES</t>
  </si>
  <si>
    <t>Airport / Airway Trust Fund</t>
  </si>
  <si>
    <t>Current $</t>
  </si>
  <si>
    <t>Highway Trust Fund, highway account</t>
  </si>
  <si>
    <t>Highway Trust Fund, transit account</t>
  </si>
  <si>
    <t>TOTAL, all funds</t>
  </si>
  <si>
    <t>NOTES</t>
  </si>
  <si>
    <t>Chained dollar deflator:</t>
  </si>
  <si>
    <r>
      <t>Table 3-34:  Cash Balances of the Transportation-Related Federal Trust Funds, Fiscal Year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($ millions)</t>
    </r>
  </si>
  <si>
    <r>
      <t>KEY:</t>
    </r>
    <r>
      <rPr>
        <sz val="9"/>
        <rFont val="Arial"/>
        <family val="2"/>
      </rPr>
      <t xml:space="preserve"> N = data do not exist; R = revised.</t>
    </r>
  </si>
  <si>
    <t>Highway:</t>
  </si>
  <si>
    <r>
      <t xml:space="preserve">1980: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</si>
  <si>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r>
      <t xml:space="preserve">1980-1994: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</si>
  <si>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r>
      <t>1995-2010: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Issues), available at http://www.gpoaccess.gov/usbudget/browse.html as of July 12, 2011.</t>
    </r>
  </si>
  <si>
    <r>
      <t xml:space="preserve">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3.9.4, available at http://www.bea.gov/national/nipaweb as of July 12, 2011. </t>
    </r>
  </si>
  <si>
    <t>Reported figures are cash balances at the end of the fiscal year for all trust funds.</t>
  </si>
  <si>
    <t>All others:</t>
  </si>
  <si>
    <t>The chained dollar numbers are not comparable to the data published in 2009 and before editions of NTS due to changes in the reference (base) year of the deflators used.</t>
  </si>
  <si>
    <r>
      <t xml:space="preserve">1985-2010: U.S. Department of Transportation, Federal Highway Administration, </t>
    </r>
    <r>
      <rPr>
        <i/>
        <sz val="10"/>
        <rFont val="Arial"/>
        <family val="2"/>
      </rPr>
      <t xml:space="preserve">Highway Statistics </t>
    </r>
    <r>
      <rPr>
        <sz val="10"/>
        <rFont val="Arial"/>
        <family val="2"/>
      </rPr>
      <t>(Washington, DC: Annual Issues), tables FE10 and FE210, available at http://www.fhwa.dot.gov/policyinformation/statistics.cfm as of July 12, 2011.</t>
    </r>
  </si>
  <si>
    <t>Chained 2005 $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</si>
</sst>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,##0;&quot;(R) -&quot;#,##0;&quot;(R) &quot;\ 0"/>
    <numFmt numFmtId="167" formatCode="&quot;(R)&quot;\ ###0;&quot;(R) -&quot;###0;&quot;(R) &quot;\ 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8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48">
    <xf numFmtId="0" fontId="0" fillId="0" borderId="0" xfId="0" applyAlignment="1">
      <alignment/>
    </xf>
    <xf numFmtId="49" fontId="16" fillId="0" borderId="0" xfId="0" applyNumberFormat="1" applyFont="1" applyFill="1" applyBorder="1" applyAlignment="1">
      <alignment horizontal="left"/>
    </xf>
    <xf numFmtId="3" fontId="16" fillId="0" borderId="0" xfId="48" applyNumberFormat="1" applyFont="1" applyFill="1" applyBorder="1" applyAlignment="1">
      <alignment horizontal="centerContinuous"/>
      <protection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48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49" fontId="15" fillId="0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vertical="top"/>
    </xf>
    <xf numFmtId="0" fontId="16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top"/>
    </xf>
    <xf numFmtId="49" fontId="15" fillId="0" borderId="13" xfId="0" applyNumberFormat="1" applyFont="1" applyFill="1" applyBorder="1" applyAlignment="1">
      <alignment horizontal="left"/>
    </xf>
    <xf numFmtId="3" fontId="15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 vertical="top"/>
    </xf>
    <xf numFmtId="167" fontId="16" fillId="0" borderId="11" xfId="0" applyNumberFormat="1" applyFont="1" applyFill="1" applyBorder="1" applyAlignment="1">
      <alignment horizontal="center"/>
    </xf>
    <xf numFmtId="166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 vertical="top"/>
    </xf>
    <xf numFmtId="166" fontId="15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8" fillId="0" borderId="0" xfId="59" applyFont="1" applyFill="1" applyBorder="1" applyAlignment="1">
      <alignment horizontal="left" vertical="center"/>
      <protection/>
    </xf>
    <xf numFmtId="0" fontId="18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SheetLayoutView="61" zoomScalePageLayoutView="0" workbookViewId="0" topLeftCell="A1">
      <selection activeCell="A1" sqref="A1:X1"/>
    </sheetView>
  </sheetViews>
  <sheetFormatPr defaultColWidth="9.140625" defaultRowHeight="12.75"/>
  <cols>
    <col min="1" max="1" width="34.8515625" style="33" bestFit="1" customWidth="1"/>
    <col min="2" max="24" width="9.28125" style="33" customWidth="1"/>
    <col min="25" max="16384" width="9.140625" style="33" customWidth="1"/>
  </cols>
  <sheetData>
    <row r="1" spans="1:24" ht="16.5" customHeight="1" thickBo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7"/>
    </row>
    <row r="2" spans="1:24" s="16" customFormat="1" ht="16.5" customHeight="1">
      <c r="A2" s="12"/>
      <c r="B2" s="19">
        <v>1980</v>
      </c>
      <c r="C2" s="19">
        <v>1985</v>
      </c>
      <c r="D2" s="19">
        <v>1990</v>
      </c>
      <c r="E2" s="19">
        <v>1991</v>
      </c>
      <c r="F2" s="19">
        <v>1992</v>
      </c>
      <c r="G2" s="19">
        <v>1993</v>
      </c>
      <c r="H2" s="29">
        <v>1994</v>
      </c>
      <c r="I2" s="19">
        <v>1995</v>
      </c>
      <c r="J2" s="29">
        <v>1996</v>
      </c>
      <c r="K2" s="29">
        <v>1997</v>
      </c>
      <c r="L2" s="29">
        <v>1998</v>
      </c>
      <c r="M2" s="29">
        <v>1999</v>
      </c>
      <c r="N2" s="19">
        <v>2000</v>
      </c>
      <c r="O2" s="29">
        <v>2001</v>
      </c>
      <c r="P2" s="29">
        <v>2002</v>
      </c>
      <c r="Q2" s="19">
        <v>2003</v>
      </c>
      <c r="R2" s="17">
        <v>2004</v>
      </c>
      <c r="S2" s="17">
        <v>2005</v>
      </c>
      <c r="T2" s="17">
        <v>2006</v>
      </c>
      <c r="U2" s="24">
        <v>2007</v>
      </c>
      <c r="V2" s="24">
        <v>2008</v>
      </c>
      <c r="W2" s="24">
        <v>2009</v>
      </c>
      <c r="X2" s="24">
        <v>2010</v>
      </c>
    </row>
    <row r="3" spans="1:17" s="16" customFormat="1" ht="16.5" customHeight="1">
      <c r="A3" s="1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8"/>
      <c r="Q3" s="13"/>
    </row>
    <row r="4" spans="1:24" s="16" customFormat="1" ht="16.5" customHeight="1">
      <c r="A4" s="5" t="s">
        <v>6</v>
      </c>
      <c r="B4" s="14">
        <f>B7+B10</f>
        <v>16441</v>
      </c>
      <c r="C4" s="9">
        <f>C7+C10+C13+C19</f>
        <v>20482.806</v>
      </c>
      <c r="D4" s="9">
        <f aca="true" t="shared" si="0" ref="D4:O4">D7+D10+D13+D16+D19+D22</f>
        <v>31794.912999999997</v>
      </c>
      <c r="E4" s="9">
        <f t="shared" si="0"/>
        <v>35697.065</v>
      </c>
      <c r="F4" s="9">
        <f t="shared" si="0"/>
        <v>37475.383</v>
      </c>
      <c r="G4" s="9">
        <f t="shared" si="0"/>
        <v>36499.477</v>
      </c>
      <c r="H4" s="9">
        <f t="shared" si="0"/>
        <v>33587.831999999995</v>
      </c>
      <c r="I4" s="30">
        <f t="shared" si="0"/>
        <v>32385.184</v>
      </c>
      <c r="J4" s="9">
        <f t="shared" si="0"/>
        <v>31802.4</v>
      </c>
      <c r="K4" s="9">
        <f t="shared" si="0"/>
        <v>31383.345</v>
      </c>
      <c r="L4" s="9">
        <f t="shared" si="0"/>
        <v>38374.752</v>
      </c>
      <c r="M4" s="9">
        <f t="shared" si="0"/>
        <v>44515.377</v>
      </c>
      <c r="N4" s="30">
        <f t="shared" si="0"/>
        <v>48175.988</v>
      </c>
      <c r="O4" s="11">
        <f t="shared" si="0"/>
        <v>45534.41499999999</v>
      </c>
      <c r="P4" s="9">
        <f>P7+P10+P13+P16+P19+P22</f>
        <v>38175.64</v>
      </c>
      <c r="Q4" s="30">
        <f aca="true" t="shared" si="1" ref="Q4:X4">Q7+Q10+Q13+Q16+Q19+Q22</f>
        <v>33561.833</v>
      </c>
      <c r="R4" s="30">
        <f t="shared" si="1"/>
        <v>29758.468</v>
      </c>
      <c r="S4" s="30">
        <f t="shared" si="1"/>
        <v>27609.497000000003</v>
      </c>
      <c r="T4" s="30">
        <f t="shared" si="1"/>
        <v>29529.492</v>
      </c>
      <c r="U4" s="11">
        <f t="shared" si="1"/>
        <v>30222.216</v>
      </c>
      <c r="V4" s="11">
        <f t="shared" si="1"/>
        <v>32124.851</v>
      </c>
      <c r="W4" s="11">
        <f t="shared" si="1"/>
        <v>29330.57</v>
      </c>
      <c r="X4" s="11">
        <f t="shared" si="1"/>
        <v>45639.606931630005</v>
      </c>
    </row>
    <row r="5" spans="1:24" s="16" customFormat="1" ht="16.5" customHeight="1">
      <c r="A5" s="5" t="s">
        <v>23</v>
      </c>
      <c r="B5" s="9">
        <v>39456.19045333462</v>
      </c>
      <c r="C5" s="9">
        <v>37259.078837268535</v>
      </c>
      <c r="D5" s="25">
        <v>50145.75033514706</v>
      </c>
      <c r="E5" s="25">
        <v>54411.28098039814</v>
      </c>
      <c r="F5" s="25">
        <v>55703.94048397646</v>
      </c>
      <c r="G5" s="25">
        <v>52936.92004235014</v>
      </c>
      <c r="H5" s="25">
        <v>47427.712901904844</v>
      </c>
      <c r="I5" s="30">
        <v>44513.88121452036</v>
      </c>
      <c r="J5" s="25">
        <v>42694.66222747289</v>
      </c>
      <c r="K5" s="25">
        <v>41373.35539325547</v>
      </c>
      <c r="L5" s="25">
        <v>49915.77934156271</v>
      </c>
      <c r="M5" s="25">
        <v>56109.22646432308</v>
      </c>
      <c r="N5" s="30">
        <v>58385.93676148</v>
      </c>
      <c r="O5" s="11">
        <v>53719.04936057759</v>
      </c>
      <c r="P5" s="25">
        <v>43878.53292415204</v>
      </c>
      <c r="Q5" s="30">
        <v>37023.5333701048</v>
      </c>
      <c r="R5" s="30">
        <v>31480.115517660874</v>
      </c>
      <c r="S5" s="30">
        <v>27609.497000000003</v>
      </c>
      <c r="T5" s="25">
        <v>28165.708399305622</v>
      </c>
      <c r="U5" s="30">
        <v>27509.003031047756</v>
      </c>
      <c r="V5" s="30">
        <v>27932.467024319834</v>
      </c>
      <c r="W5" s="25">
        <v>25584.04277589756</v>
      </c>
      <c r="X5" s="25">
        <v>39070.32284797199</v>
      </c>
    </row>
    <row r="6" spans="1:11" s="4" customFormat="1" ht="16.5" customHeight="1">
      <c r="A6" s="1" t="s">
        <v>5</v>
      </c>
      <c r="B6" s="2"/>
      <c r="C6" s="3"/>
      <c r="D6" s="3"/>
      <c r="E6" s="3"/>
      <c r="F6" s="3"/>
      <c r="G6" s="3"/>
      <c r="H6" s="3"/>
      <c r="I6" s="3"/>
      <c r="J6" s="3"/>
      <c r="K6" s="3"/>
    </row>
    <row r="7" spans="1:24" s="15" customFormat="1" ht="16.5" customHeight="1">
      <c r="A7" s="5" t="s">
        <v>6</v>
      </c>
      <c r="B7" s="9">
        <v>5442</v>
      </c>
      <c r="C7" s="9">
        <v>7426</v>
      </c>
      <c r="D7" s="9">
        <v>14355</v>
      </c>
      <c r="E7" s="9">
        <v>15263</v>
      </c>
      <c r="F7" s="9">
        <v>15204</v>
      </c>
      <c r="G7" s="9">
        <v>12850</v>
      </c>
      <c r="H7" s="9">
        <v>12386</v>
      </c>
      <c r="I7" s="9">
        <v>11365</v>
      </c>
      <c r="J7" s="25">
        <v>7875</v>
      </c>
      <c r="K7" s="25">
        <v>6442</v>
      </c>
      <c r="L7" s="25">
        <v>9140</v>
      </c>
      <c r="M7" s="11">
        <v>12446</v>
      </c>
      <c r="N7" s="11">
        <v>13934</v>
      </c>
      <c r="O7" s="11">
        <v>14485</v>
      </c>
      <c r="P7" s="11">
        <v>12642</v>
      </c>
      <c r="Q7" s="11">
        <v>12397</v>
      </c>
      <c r="R7" s="11">
        <v>11669</v>
      </c>
      <c r="S7" s="11">
        <v>11290</v>
      </c>
      <c r="T7" s="6">
        <v>10336</v>
      </c>
      <c r="U7" s="6">
        <v>10103</v>
      </c>
      <c r="V7" s="6">
        <v>9705</v>
      </c>
      <c r="W7" s="6">
        <v>8780</v>
      </c>
      <c r="X7" s="6">
        <v>9428</v>
      </c>
    </row>
    <row r="8" spans="1:24" s="15" customFormat="1" ht="16.5" customHeight="1">
      <c r="A8" s="5" t="s">
        <v>23</v>
      </c>
      <c r="B8" s="9">
        <v>13060.068636156377</v>
      </c>
      <c r="C8" s="9">
        <v>13508.203878196966</v>
      </c>
      <c r="D8" s="25">
        <v>22640.170333569906</v>
      </c>
      <c r="E8" s="25">
        <v>23264.640429229035</v>
      </c>
      <c r="F8" s="25">
        <v>22599.44110827041</v>
      </c>
      <c r="G8" s="25">
        <v>18636.96355277089</v>
      </c>
      <c r="H8" s="25">
        <v>17489.656730538412</v>
      </c>
      <c r="I8" s="25">
        <v>15621.348947809713</v>
      </c>
      <c r="J8" s="25">
        <v>10572.17269895822</v>
      </c>
      <c r="K8" s="25">
        <v>8492.630579798033</v>
      </c>
      <c r="L8" s="25">
        <v>11888.81228944185</v>
      </c>
      <c r="M8" s="25">
        <v>15687.51024112331</v>
      </c>
      <c r="N8" s="25">
        <v>16887.035982208865</v>
      </c>
      <c r="O8" s="25">
        <v>17088.622528431883</v>
      </c>
      <c r="P8" s="25">
        <v>14530.533429881729</v>
      </c>
      <c r="Q8" s="25">
        <v>13675.675675675675</v>
      </c>
      <c r="R8" s="25">
        <v>12344.09876125292</v>
      </c>
      <c r="S8" s="25">
        <v>11290</v>
      </c>
      <c r="T8" s="25">
        <v>9858.644436389997</v>
      </c>
      <c r="U8" s="30">
        <v>9195.998652867662</v>
      </c>
      <c r="V8" s="30">
        <v>8438.470032780044</v>
      </c>
      <c r="W8" s="25">
        <v>7658.49063186909</v>
      </c>
      <c r="X8" s="25">
        <v>8070.950399780848</v>
      </c>
    </row>
    <row r="9" spans="1:13" s="15" customFormat="1" ht="16.5" customHeight="1">
      <c r="A9" s="1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6"/>
      <c r="M9" s="6"/>
    </row>
    <row r="10" spans="1:24" s="15" customFormat="1" ht="16.5" customHeight="1">
      <c r="A10" s="5" t="s">
        <v>6</v>
      </c>
      <c r="B10" s="9">
        <v>10999</v>
      </c>
      <c r="C10" s="9">
        <v>10360.79</v>
      </c>
      <c r="D10" s="9">
        <v>9628.954</v>
      </c>
      <c r="E10" s="9">
        <v>10245.943</v>
      </c>
      <c r="F10" s="9">
        <v>11300.224</v>
      </c>
      <c r="G10" s="9">
        <v>11523.292</v>
      </c>
      <c r="H10" s="9">
        <v>9517.301</v>
      </c>
      <c r="I10" s="9">
        <v>9421.424</v>
      </c>
      <c r="J10" s="25">
        <v>12117.818</v>
      </c>
      <c r="K10" s="25">
        <v>12576.718</v>
      </c>
      <c r="L10" s="25">
        <v>16535.084</v>
      </c>
      <c r="M10" s="25">
        <v>19206.256</v>
      </c>
      <c r="N10" s="30">
        <v>22553.544</v>
      </c>
      <c r="O10" s="11">
        <v>20371.688</v>
      </c>
      <c r="P10" s="11">
        <v>16136.043</v>
      </c>
      <c r="Q10" s="30">
        <v>12991.384</v>
      </c>
      <c r="R10" s="30">
        <v>10807.494</v>
      </c>
      <c r="S10" s="30">
        <v>10592.258</v>
      </c>
      <c r="T10" s="30">
        <v>9014.017</v>
      </c>
      <c r="U10" s="6">
        <v>8110.431</v>
      </c>
      <c r="V10" s="6">
        <v>10032.229</v>
      </c>
      <c r="W10" s="6">
        <v>8881.338</v>
      </c>
      <c r="X10" s="6">
        <v>20743.269253720006</v>
      </c>
    </row>
    <row r="11" spans="1:24" s="15" customFormat="1" ht="16.5" customHeight="1">
      <c r="A11" s="5" t="s">
        <v>23</v>
      </c>
      <c r="B11" s="9">
        <v>26396.12181717824</v>
      </c>
      <c r="C11" s="9">
        <v>18846.70935351257</v>
      </c>
      <c r="D11" s="25">
        <v>15186.426937938648</v>
      </c>
      <c r="E11" s="25">
        <v>15617.387129225986</v>
      </c>
      <c r="F11" s="25">
        <v>16796.81312800999</v>
      </c>
      <c r="G11" s="25">
        <v>16712.776109878316</v>
      </c>
      <c r="H11" s="25">
        <v>13438.909049831258</v>
      </c>
      <c r="I11" s="25">
        <v>12949.876981017966</v>
      </c>
      <c r="J11" s="25">
        <v>16268.147889592952</v>
      </c>
      <c r="K11" s="25">
        <v>16580.164526590557</v>
      </c>
      <c r="L11" s="25">
        <v>21507.93324574981</v>
      </c>
      <c r="M11" s="25">
        <v>24208.447508728586</v>
      </c>
      <c r="N11" s="25">
        <v>27333.32202198441</v>
      </c>
      <c r="O11" s="25">
        <v>24033.4198480487</v>
      </c>
      <c r="P11" s="25">
        <v>18546.536326333575</v>
      </c>
      <c r="Q11" s="25">
        <v>14331.366795366794</v>
      </c>
      <c r="R11" s="30">
        <v>11432.751160994807</v>
      </c>
      <c r="S11" s="30">
        <v>10592.258</v>
      </c>
      <c r="T11" s="25">
        <v>8597.715610156234</v>
      </c>
      <c r="U11" s="30">
        <v>7382.313426722372</v>
      </c>
      <c r="V11" s="30">
        <v>8722.994722152178</v>
      </c>
      <c r="W11" s="25">
        <v>7746.884267820383</v>
      </c>
      <c r="X11" s="25">
        <v>17757.5198638177</v>
      </c>
    </row>
    <row r="12" spans="1:13" s="15" customFormat="1" ht="16.5" customHeight="1">
      <c r="A12" s="1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6"/>
      <c r="M12" s="6"/>
    </row>
    <row r="13" spans="1:24" s="15" customFormat="1" ht="16.5" customHeight="1">
      <c r="A13" s="5" t="s">
        <v>6</v>
      </c>
      <c r="B13" s="10" t="s">
        <v>0</v>
      </c>
      <c r="C13" s="9">
        <v>2524.016</v>
      </c>
      <c r="D13" s="9">
        <v>7154.959</v>
      </c>
      <c r="E13" s="9">
        <v>9250.122</v>
      </c>
      <c r="F13" s="9">
        <v>9798.159</v>
      </c>
      <c r="G13" s="9">
        <v>10617.185</v>
      </c>
      <c r="H13" s="9">
        <v>9944.89</v>
      </c>
      <c r="I13" s="9">
        <v>9578.76</v>
      </c>
      <c r="J13" s="9">
        <v>9524.582</v>
      </c>
      <c r="K13" s="25">
        <v>9857.627</v>
      </c>
      <c r="L13" s="25">
        <v>10050.668</v>
      </c>
      <c r="M13" s="11">
        <v>9753.121</v>
      </c>
      <c r="N13" s="11">
        <v>8547.444</v>
      </c>
      <c r="O13" s="11">
        <v>7368.727</v>
      </c>
      <c r="P13" s="11">
        <v>6096.597</v>
      </c>
      <c r="Q13" s="11">
        <v>4823.449</v>
      </c>
      <c r="R13" s="30">
        <v>3776.974</v>
      </c>
      <c r="S13" s="6">
        <v>1950.239</v>
      </c>
      <c r="T13" s="30">
        <v>6223.475</v>
      </c>
      <c r="U13" s="6">
        <v>7305.785</v>
      </c>
      <c r="V13" s="6">
        <v>6786.622</v>
      </c>
      <c r="W13" s="6">
        <v>5212.232</v>
      </c>
      <c r="X13" s="6">
        <v>8489.337677909998</v>
      </c>
    </row>
    <row r="14" spans="1:24" s="15" customFormat="1" ht="16.5" customHeight="1">
      <c r="A14" s="5" t="s">
        <v>23</v>
      </c>
      <c r="B14" s="9" t="s">
        <v>0</v>
      </c>
      <c r="C14" s="9">
        <v>4591.290428202424</v>
      </c>
      <c r="D14" s="25">
        <v>11284.534342717452</v>
      </c>
      <c r="E14" s="25">
        <v>14099.506142730848</v>
      </c>
      <c r="F14" s="25">
        <v>14564.122421071408</v>
      </c>
      <c r="G14" s="25">
        <v>15398.606216188777</v>
      </c>
      <c r="H14" s="25">
        <v>14042.686284754089</v>
      </c>
      <c r="I14" s="25">
        <v>13166.137478866853</v>
      </c>
      <c r="J14" s="25">
        <v>12786.733433573194</v>
      </c>
      <c r="K14" s="25">
        <v>12995.526933319272</v>
      </c>
      <c r="L14" s="25">
        <v>13073.359434956228</v>
      </c>
      <c r="M14" s="25">
        <v>12293.281823109013</v>
      </c>
      <c r="N14" s="30">
        <v>10358.905869378157</v>
      </c>
      <c r="O14" s="25">
        <v>8693.227077532916</v>
      </c>
      <c r="P14" s="25">
        <v>7007.341126168063</v>
      </c>
      <c r="Q14" s="25">
        <v>5320.958632101489</v>
      </c>
      <c r="R14" s="30">
        <v>3995.4871946768785</v>
      </c>
      <c r="S14" s="25">
        <v>1950.2390000000003</v>
      </c>
      <c r="T14" s="25">
        <v>5936.051391617863</v>
      </c>
      <c r="U14" s="30">
        <v>6649.904881534275</v>
      </c>
      <c r="V14" s="30">
        <v>5900.948621412237</v>
      </c>
      <c r="W14" s="25">
        <v>4546.449879627368</v>
      </c>
      <c r="X14" s="25">
        <v>7267.397467692227</v>
      </c>
    </row>
    <row r="15" spans="1:13" s="4" customFormat="1" ht="16.5" customHeight="1">
      <c r="A15" s="1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24" s="15" customFormat="1" ht="16.5" customHeight="1">
      <c r="A16" s="5" t="s">
        <v>6</v>
      </c>
      <c r="B16" s="10" t="s">
        <v>0</v>
      </c>
      <c r="C16" s="10" t="s">
        <v>0</v>
      </c>
      <c r="D16" s="9">
        <v>30</v>
      </c>
      <c r="E16" s="9">
        <v>74</v>
      </c>
      <c r="F16" s="9">
        <v>121</v>
      </c>
      <c r="G16" s="9">
        <v>305</v>
      </c>
      <c r="H16" s="9">
        <v>451.384</v>
      </c>
      <c r="I16" s="9">
        <v>621</v>
      </c>
      <c r="J16" s="9">
        <v>865</v>
      </c>
      <c r="K16" s="9">
        <v>1106</v>
      </c>
      <c r="L16" s="11">
        <v>1246</v>
      </c>
      <c r="M16" s="25">
        <v>1736</v>
      </c>
      <c r="N16" s="11">
        <v>1621</v>
      </c>
      <c r="O16" s="11">
        <v>1777</v>
      </c>
      <c r="P16" s="11">
        <v>1854</v>
      </c>
      <c r="Q16" s="11">
        <v>2001</v>
      </c>
      <c r="R16" s="6">
        <v>2299</v>
      </c>
      <c r="S16" s="6">
        <v>2695</v>
      </c>
      <c r="T16" s="6">
        <v>3234</v>
      </c>
      <c r="U16" s="6">
        <v>3751</v>
      </c>
      <c r="V16" s="6">
        <v>4559</v>
      </c>
      <c r="W16" s="6">
        <v>5004</v>
      </c>
      <c r="X16" s="6">
        <v>5474</v>
      </c>
    </row>
    <row r="17" spans="1:24" s="15" customFormat="1" ht="16.5" customHeight="1">
      <c r="A17" s="5" t="s">
        <v>23</v>
      </c>
      <c r="B17" s="9" t="s">
        <v>0</v>
      </c>
      <c r="C17" s="9" t="s">
        <v>0</v>
      </c>
      <c r="D17" s="25">
        <v>47.31488052992666</v>
      </c>
      <c r="E17" s="25">
        <v>112.79456147303601</v>
      </c>
      <c r="F17" s="25">
        <v>179.8561151079137</v>
      </c>
      <c r="G17" s="25">
        <v>442.3559442486476</v>
      </c>
      <c r="H17" s="25">
        <v>637.3769751055507</v>
      </c>
      <c r="I17" s="25">
        <v>853.5730485340811</v>
      </c>
      <c r="J17" s="25">
        <v>1161.260874234776</v>
      </c>
      <c r="K17" s="25">
        <v>1458.064175916893</v>
      </c>
      <c r="L17" s="25">
        <v>1620.728677532226</v>
      </c>
      <c r="M17" s="25">
        <v>2188.1341618664683</v>
      </c>
      <c r="N17" s="25">
        <v>1964.5389211396991</v>
      </c>
      <c r="O17" s="25">
        <v>2096.408852814874</v>
      </c>
      <c r="P17" s="11">
        <v>2130.9610013447814</v>
      </c>
      <c r="Q17" s="25">
        <v>2207.3910645339215</v>
      </c>
      <c r="R17" s="25">
        <v>2432.0064317525466</v>
      </c>
      <c r="S17" s="25">
        <v>2695</v>
      </c>
      <c r="T17" s="25">
        <v>3084.641651246638</v>
      </c>
      <c r="U17" s="30">
        <v>3414.252296041433</v>
      </c>
      <c r="V17" s="30">
        <v>3964.0375970576215</v>
      </c>
      <c r="W17" s="25">
        <v>4364.816300896689</v>
      </c>
      <c r="X17" s="25">
        <v>4686.082147687777</v>
      </c>
    </row>
    <row r="18" spans="1:13" s="4" customFormat="1" ht="16.5" customHeight="1">
      <c r="A18" s="1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24" s="15" customFormat="1" ht="16.5" customHeight="1">
      <c r="A19" s="5" t="s">
        <v>6</v>
      </c>
      <c r="B19" s="10" t="s">
        <v>0</v>
      </c>
      <c r="C19" s="9">
        <v>172</v>
      </c>
      <c r="D19" s="9">
        <v>281</v>
      </c>
      <c r="E19" s="9">
        <v>217</v>
      </c>
      <c r="F19" s="9">
        <v>186</v>
      </c>
      <c r="G19" s="9">
        <v>180</v>
      </c>
      <c r="H19" s="9">
        <v>214.313</v>
      </c>
      <c r="I19" s="30">
        <v>278</v>
      </c>
      <c r="J19" s="9">
        <v>301</v>
      </c>
      <c r="K19" s="9">
        <v>300</v>
      </c>
      <c r="L19" s="11">
        <v>327</v>
      </c>
      <c r="M19" s="25">
        <v>357</v>
      </c>
      <c r="N19" s="11">
        <v>364</v>
      </c>
      <c r="O19" s="25">
        <v>389</v>
      </c>
      <c r="P19" s="11">
        <v>412</v>
      </c>
      <c r="Q19" s="11">
        <v>383</v>
      </c>
      <c r="R19" s="15">
        <v>350</v>
      </c>
      <c r="S19" s="15">
        <v>323</v>
      </c>
      <c r="T19" s="15">
        <v>237</v>
      </c>
      <c r="U19" s="15">
        <v>138</v>
      </c>
      <c r="V19" s="15">
        <v>29</v>
      </c>
      <c r="W19" s="15">
        <v>16</v>
      </c>
      <c r="X19" s="15">
        <v>38</v>
      </c>
    </row>
    <row r="20" spans="1:24" s="15" customFormat="1" ht="16.5" customHeight="1">
      <c r="A20" s="5" t="s">
        <v>23</v>
      </c>
      <c r="B20" s="9" t="s">
        <v>0</v>
      </c>
      <c r="C20" s="9">
        <v>312.87517735656854</v>
      </c>
      <c r="D20" s="25">
        <v>443.1827142969797</v>
      </c>
      <c r="E20" s="25">
        <v>330.76243026552453</v>
      </c>
      <c r="F20" s="25">
        <v>276.4730364468756</v>
      </c>
      <c r="G20" s="25">
        <v>261.0625244746117</v>
      </c>
      <c r="H20" s="25">
        <v>302.6207656137477</v>
      </c>
      <c r="I20" s="30">
        <v>382.1148268799912</v>
      </c>
      <c r="J20" s="9">
        <v>404.091934271292</v>
      </c>
      <c r="K20" s="25">
        <v>395.496611912358</v>
      </c>
      <c r="L20" s="25">
        <v>425.3437219526789</v>
      </c>
      <c r="M20" s="25">
        <v>449.97920264189474</v>
      </c>
      <c r="N20" s="25">
        <v>441.1426078314932</v>
      </c>
      <c r="O20" s="25">
        <v>458.9212401491199</v>
      </c>
      <c r="P20" s="11">
        <v>473.5468891877291</v>
      </c>
      <c r="Q20" s="25">
        <v>422.5041367898511</v>
      </c>
      <c r="R20" s="25">
        <v>370.24891305497664</v>
      </c>
      <c r="S20" s="25">
        <v>323</v>
      </c>
      <c r="T20" s="25">
        <v>226.05444382976287</v>
      </c>
      <c r="U20" s="25">
        <v>125.61098823079652</v>
      </c>
      <c r="V20" s="25">
        <v>25.21541792381466</v>
      </c>
      <c r="W20" s="25">
        <v>13.956247165137295</v>
      </c>
      <c r="X20" s="25">
        <v>32.53034738986765</v>
      </c>
    </row>
    <row r="21" spans="1:13" s="4" customFormat="1" ht="16.5" customHeight="1">
      <c r="A21" s="1" t="s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24" s="15" customFormat="1" ht="16.5" customHeight="1">
      <c r="A22" s="5" t="s">
        <v>6</v>
      </c>
      <c r="B22" s="10" t="s">
        <v>0</v>
      </c>
      <c r="C22" s="10" t="s">
        <v>0</v>
      </c>
      <c r="D22" s="9">
        <v>345</v>
      </c>
      <c r="E22" s="9">
        <v>647</v>
      </c>
      <c r="F22" s="9">
        <v>866</v>
      </c>
      <c r="G22" s="9">
        <v>1024</v>
      </c>
      <c r="H22" s="9">
        <v>1073.944</v>
      </c>
      <c r="I22" s="9">
        <v>1121</v>
      </c>
      <c r="J22" s="9">
        <v>1119</v>
      </c>
      <c r="K22" s="9">
        <v>1101</v>
      </c>
      <c r="L22" s="9">
        <v>1076</v>
      </c>
      <c r="M22" s="11">
        <v>1017</v>
      </c>
      <c r="N22" s="11">
        <v>1156</v>
      </c>
      <c r="O22" s="31">
        <v>1143</v>
      </c>
      <c r="P22" s="11">
        <v>1035</v>
      </c>
      <c r="Q22" s="11">
        <v>966</v>
      </c>
      <c r="R22" s="15">
        <v>856</v>
      </c>
      <c r="S22" s="15">
        <v>759</v>
      </c>
      <c r="T22" s="15">
        <v>485</v>
      </c>
      <c r="U22" s="15">
        <v>814</v>
      </c>
      <c r="V22" s="6">
        <v>1013</v>
      </c>
      <c r="W22" s="6">
        <v>1437</v>
      </c>
      <c r="X22" s="6">
        <v>1467</v>
      </c>
    </row>
    <row r="23" spans="1:24" s="15" customFormat="1" ht="16.5" customHeight="1" thickBot="1">
      <c r="A23" s="26" t="s">
        <v>23</v>
      </c>
      <c r="B23" s="27" t="s">
        <v>0</v>
      </c>
      <c r="C23" s="27" t="s">
        <v>0</v>
      </c>
      <c r="D23" s="28">
        <v>544.1211260941566</v>
      </c>
      <c r="E23" s="28">
        <v>986.1902874737067</v>
      </c>
      <c r="F23" s="28">
        <v>1287.2346750698614</v>
      </c>
      <c r="G23" s="28">
        <v>1485.1556947889019</v>
      </c>
      <c r="H23" s="28">
        <v>1516.463096061791</v>
      </c>
      <c r="I23" s="28">
        <v>1540.829931411763</v>
      </c>
      <c r="J23" s="28">
        <v>1502.2553968424445</v>
      </c>
      <c r="K23" s="28">
        <v>1451.4725657183537</v>
      </c>
      <c r="L23" s="28">
        <v>1399.6019719299159</v>
      </c>
      <c r="M23" s="28">
        <v>1281.8735268538007</v>
      </c>
      <c r="N23" s="28">
        <v>1400.9913589373796</v>
      </c>
      <c r="O23" s="28">
        <v>1348.4498136001132</v>
      </c>
      <c r="P23" s="28">
        <v>1189.6141512361644</v>
      </c>
      <c r="Q23" s="28">
        <v>1065.6370656370657</v>
      </c>
      <c r="R23" s="28">
        <v>905.5230559287429</v>
      </c>
      <c r="S23" s="28">
        <v>759</v>
      </c>
      <c r="T23" s="28">
        <v>462.6008660651266</v>
      </c>
      <c r="U23" s="32">
        <v>740.9227856512201</v>
      </c>
      <c r="V23" s="32">
        <v>880.8006329939395</v>
      </c>
      <c r="W23" s="28">
        <v>1253.4454485188933</v>
      </c>
      <c r="X23" s="28">
        <v>1255.842621603575</v>
      </c>
    </row>
    <row r="24" spans="1:11" s="34" customFormat="1" ht="12.75" customHeight="1">
      <c r="A24" s="42" t="s">
        <v>13</v>
      </c>
      <c r="B24" s="42"/>
      <c r="C24" s="42"/>
      <c r="D24" s="42"/>
      <c r="E24" s="42"/>
      <c r="F24" s="42"/>
      <c r="G24" s="42"/>
      <c r="H24" s="20"/>
      <c r="I24" s="20"/>
      <c r="J24" s="20"/>
      <c r="K24" s="20"/>
    </row>
    <row r="25" spans="1:11" s="34" customFormat="1" ht="12.75" customHeight="1">
      <c r="A25" s="35"/>
      <c r="B25" s="35"/>
      <c r="C25" s="35"/>
      <c r="D25" s="35"/>
      <c r="E25" s="35"/>
      <c r="F25" s="35"/>
      <c r="G25" s="35"/>
      <c r="H25" s="20"/>
      <c r="I25" s="20"/>
      <c r="J25" s="20"/>
      <c r="K25" s="20"/>
    </row>
    <row r="26" spans="1:11" s="34" customFormat="1" ht="12.75" customHeight="1">
      <c r="A26" s="42" t="s">
        <v>10</v>
      </c>
      <c r="B26" s="42"/>
      <c r="C26" s="42"/>
      <c r="D26" s="42"/>
      <c r="E26" s="42"/>
      <c r="F26" s="42"/>
      <c r="G26" s="42"/>
      <c r="H26" s="20"/>
      <c r="I26" s="20"/>
      <c r="J26" s="20"/>
      <c r="K26" s="20"/>
    </row>
    <row r="27" spans="1:7" s="34" customFormat="1" ht="12.75" customHeight="1">
      <c r="A27" s="40" t="s">
        <v>19</v>
      </c>
      <c r="B27" s="40"/>
      <c r="C27" s="40"/>
      <c r="D27" s="40"/>
      <c r="E27" s="40"/>
      <c r="F27" s="40"/>
      <c r="G27" s="40"/>
    </row>
    <row r="28" spans="1:7" s="34" customFormat="1" ht="25.5" customHeight="1">
      <c r="A28" s="41" t="s">
        <v>21</v>
      </c>
      <c r="B28" s="41"/>
      <c r="C28" s="41"/>
      <c r="D28" s="41"/>
      <c r="E28" s="41"/>
      <c r="F28" s="39"/>
      <c r="G28" s="39"/>
    </row>
    <row r="29" spans="1:7" s="34" customFormat="1" ht="13.5">
      <c r="A29" s="35"/>
      <c r="B29" s="35"/>
      <c r="C29" s="35"/>
      <c r="D29" s="35"/>
      <c r="E29" s="35"/>
      <c r="F29" s="35"/>
      <c r="G29" s="35"/>
    </row>
    <row r="30" spans="1:11" s="34" customFormat="1" ht="12.75" customHeight="1">
      <c r="A30" s="44" t="s">
        <v>4</v>
      </c>
      <c r="B30" s="44"/>
      <c r="C30" s="44"/>
      <c r="D30" s="44"/>
      <c r="E30" s="44"/>
      <c r="F30" s="44"/>
      <c r="G30" s="44"/>
      <c r="H30" s="21"/>
      <c r="I30" s="21"/>
      <c r="J30" s="21"/>
      <c r="K30" s="21"/>
    </row>
    <row r="31" spans="1:11" s="34" customFormat="1" ht="12.75" customHeight="1">
      <c r="A31" s="44" t="s">
        <v>14</v>
      </c>
      <c r="B31" s="45"/>
      <c r="C31" s="45"/>
      <c r="D31" s="45"/>
      <c r="E31" s="45"/>
      <c r="F31" s="45"/>
      <c r="G31" s="45"/>
      <c r="H31" s="21"/>
      <c r="I31" s="21"/>
      <c r="J31" s="21"/>
      <c r="K31" s="21"/>
    </row>
    <row r="32" spans="1:13" s="34" customFormat="1" ht="25.5" customHeight="1">
      <c r="A32" s="41" t="s">
        <v>15</v>
      </c>
      <c r="B32" s="41"/>
      <c r="C32" s="41"/>
      <c r="D32" s="41"/>
      <c r="E32" s="41"/>
      <c r="F32" s="39"/>
      <c r="G32" s="39"/>
      <c r="H32" s="22"/>
      <c r="I32" s="22"/>
      <c r="J32" s="22"/>
      <c r="K32" s="22"/>
      <c r="L32" s="22"/>
      <c r="M32" s="22"/>
    </row>
    <row r="33" spans="1:13" s="34" customFormat="1" ht="38.25" customHeight="1">
      <c r="A33" s="46" t="s">
        <v>22</v>
      </c>
      <c r="B33" s="46"/>
      <c r="C33" s="46"/>
      <c r="D33" s="46"/>
      <c r="E33" s="46"/>
      <c r="F33" s="46"/>
      <c r="G33" s="46"/>
      <c r="H33" s="22"/>
      <c r="I33" s="22"/>
      <c r="J33" s="22"/>
      <c r="K33" s="22"/>
      <c r="L33" s="22"/>
      <c r="M33" s="22"/>
    </row>
    <row r="34" spans="1:13" s="34" customFormat="1" ht="12.75" customHeight="1">
      <c r="A34" s="47" t="s">
        <v>20</v>
      </c>
      <c r="B34" s="47"/>
      <c r="C34" s="47"/>
      <c r="D34" s="47"/>
      <c r="E34" s="47"/>
      <c r="F34" s="47"/>
      <c r="G34" s="47"/>
      <c r="H34" s="22"/>
      <c r="I34" s="22"/>
      <c r="J34" s="22"/>
      <c r="K34" s="22"/>
      <c r="L34" s="22"/>
      <c r="M34" s="22"/>
    </row>
    <row r="35" spans="1:13" s="34" customFormat="1" ht="25.5" customHeight="1">
      <c r="A35" s="41" t="s">
        <v>16</v>
      </c>
      <c r="B35" s="41"/>
      <c r="C35" s="41"/>
      <c r="D35" s="41"/>
      <c r="E35" s="41"/>
      <c r="F35" s="39"/>
      <c r="G35" s="39"/>
      <c r="H35" s="22"/>
      <c r="I35" s="22"/>
      <c r="J35" s="22"/>
      <c r="K35" s="22"/>
      <c r="L35" s="22"/>
      <c r="M35" s="22"/>
    </row>
    <row r="36" spans="1:13" s="34" customFormat="1" ht="38.25" customHeight="1">
      <c r="A36" s="38" t="s">
        <v>17</v>
      </c>
      <c r="B36" s="38"/>
      <c r="C36" s="38"/>
      <c r="D36" s="38"/>
      <c r="E36" s="38"/>
      <c r="F36" s="39"/>
      <c r="G36" s="39"/>
      <c r="H36" s="23"/>
      <c r="I36" s="23"/>
      <c r="J36" s="23"/>
      <c r="K36" s="23"/>
      <c r="L36" s="23"/>
      <c r="M36" s="23"/>
    </row>
    <row r="37" spans="1:13" s="34" customFormat="1" ht="13.5" customHeight="1">
      <c r="A37" s="43" t="s">
        <v>11</v>
      </c>
      <c r="B37" s="43"/>
      <c r="C37" s="43"/>
      <c r="D37" s="43"/>
      <c r="E37" s="43"/>
      <c r="F37" s="43"/>
      <c r="G37" s="43"/>
      <c r="H37" s="23"/>
      <c r="I37" s="23"/>
      <c r="J37" s="23"/>
      <c r="K37" s="23"/>
      <c r="L37" s="23"/>
      <c r="M37" s="23"/>
    </row>
    <row r="38" spans="1:7" s="34" customFormat="1" ht="25.5" customHeight="1">
      <c r="A38" s="41" t="s">
        <v>18</v>
      </c>
      <c r="B38" s="41"/>
      <c r="C38" s="41"/>
      <c r="D38" s="41"/>
      <c r="E38" s="41"/>
      <c r="F38" s="39"/>
      <c r="G38" s="39"/>
    </row>
  </sheetData>
  <sheetProtection/>
  <mergeCells count="16">
    <mergeCell ref="A30:G30"/>
    <mergeCell ref="A31:G31"/>
    <mergeCell ref="A33:G33"/>
    <mergeCell ref="A35:G35"/>
    <mergeCell ref="A34:G34"/>
    <mergeCell ref="A32:G32"/>
    <mergeCell ref="A29:G29"/>
    <mergeCell ref="A1:X1"/>
    <mergeCell ref="A36:G36"/>
    <mergeCell ref="A27:G27"/>
    <mergeCell ref="A38:G38"/>
    <mergeCell ref="A24:G24"/>
    <mergeCell ref="A25:G25"/>
    <mergeCell ref="A26:G26"/>
    <mergeCell ref="A28:G28"/>
    <mergeCell ref="A37:G37"/>
  </mergeCells>
  <printOptions/>
  <pageMargins left="0.78" right="0.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2007-12-04T20:01:30Z</cp:lastPrinted>
  <dcterms:created xsi:type="dcterms:W3CDTF">1999-06-04T19:16:01Z</dcterms:created>
  <dcterms:modified xsi:type="dcterms:W3CDTF">2011-10-04T19:31:09Z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743076845</vt:i4>
  </property>
  <property fmtid="{D5CDD505-2E9C-101B-9397-08002B2CF9AE}" pid="3" name="_EmailSubject">
    <vt:lpwstr>A couple more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