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600" windowHeight="11760" tabRatio="910" activeTab="0"/>
  </bookViews>
  <sheets>
    <sheet name="3-20" sheetId="1" r:id="rId1"/>
  </sheets>
  <definedNames>
    <definedName name="_xlnm.Print_Area" localSheetId="0">'3-20'!$A$1:$Z$34</definedName>
  </definedNames>
  <calcPr fullCalcOnLoad="1"/>
</workbook>
</file>

<file path=xl/sharedStrings.xml><?xml version="1.0" encoding="utf-8"?>
<sst xmlns="http://schemas.openxmlformats.org/spreadsheetml/2006/main" count="42" uniqueCount="30">
  <si>
    <t>Air carrier, domestic, scheduled service</t>
  </si>
  <si>
    <t>Commuter rail</t>
  </si>
  <si>
    <t>Index (1990 = 100)</t>
  </si>
  <si>
    <r>
      <t xml:space="preserve">1960: Civil Aeronautics Board, </t>
    </r>
    <r>
      <rPr>
        <i/>
        <sz val="9"/>
        <rFont val="Arial"/>
        <family val="2"/>
      </rPr>
      <t>Handbook of Airline Statistics, 1969</t>
    </r>
    <r>
      <rPr>
        <sz val="9"/>
        <rFont val="Arial"/>
        <family val="2"/>
      </rPr>
      <t xml:space="preserve"> (Washington, DC:  February 1970), part III, table 2 (passenger-miles); part IV, table 2 (passenger revenues).</t>
    </r>
  </si>
  <si>
    <r>
      <t xml:space="preserve">1965-70: Ibid., </t>
    </r>
    <r>
      <rPr>
        <i/>
        <sz val="9"/>
        <rFont val="Arial"/>
        <family val="2"/>
      </rPr>
      <t xml:space="preserve">Handbook of Airline Statistics, 1973 </t>
    </r>
    <r>
      <rPr>
        <sz val="9"/>
        <rFont val="Arial"/>
        <family val="2"/>
      </rPr>
      <t>(Washington, DC: March 1974), part III, table 2 (passenger-miles); part IV, table 2 (passenger revenues).</t>
    </r>
  </si>
  <si>
    <t>SOURCES</t>
  </si>
  <si>
    <t>Air carrier, domestic, scheduled service:</t>
  </si>
  <si>
    <t>Consumer Price Index:</t>
  </si>
  <si>
    <t>Intercity / Amtrak:</t>
  </si>
  <si>
    <t>U</t>
  </si>
  <si>
    <t>Commuter rail:</t>
  </si>
  <si>
    <t>Consumer Price Index (1990 = 100)</t>
  </si>
  <si>
    <t>NOTE</t>
  </si>
  <si>
    <t>Table 3-20:  Average Passenger Revenue per Passenger-Mile (Current ¢)</t>
  </si>
  <si>
    <r>
      <t xml:space="preserve">1990-2001: American Public Transportation Association, </t>
    </r>
    <r>
      <rPr>
        <i/>
        <sz val="9"/>
        <rFont val="Arial"/>
        <family val="2"/>
      </rPr>
      <t>2011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Public Transportation Fact Book </t>
    </r>
    <r>
      <rPr>
        <sz val="9"/>
        <rFont val="Arial"/>
        <family val="2"/>
      </rPr>
      <t>(Washington, DC: 2011), tables 2 and 42 (passenger fares / passenger miles).</t>
    </r>
  </si>
  <si>
    <r>
      <t xml:space="preserve">1985-2002: National Passenger Rail Corporation (Amtrak), </t>
    </r>
    <r>
      <rPr>
        <i/>
        <sz val="9"/>
        <rFont val="Arial"/>
        <family val="2"/>
      </rPr>
      <t>Amtrak Annual Report, Statistical Appendix</t>
    </r>
    <r>
      <rPr>
        <sz val="9"/>
        <rFont val="Arial"/>
        <family val="2"/>
      </rPr>
      <t xml:space="preserve"> (Washington, DC: Annual Issues) (transportation revenues / passenger-miles).</t>
    </r>
  </si>
  <si>
    <r>
      <t xml:space="preserve">1960-70: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 Annual Issues).</t>
    </r>
  </si>
  <si>
    <r>
      <t xml:space="preserve">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 Annual December Issues), p. 4, line 9.</t>
    </r>
  </si>
  <si>
    <r>
      <t xml:space="preserve">1975-80: Ibid., </t>
    </r>
    <r>
      <rPr>
        <i/>
        <sz val="9"/>
        <rFont val="Arial"/>
        <family val="2"/>
      </rPr>
      <t>Air Carrier Financial Statistics</t>
    </r>
    <r>
      <rPr>
        <sz val="9"/>
        <rFont val="Arial"/>
        <family val="2"/>
      </rPr>
      <t xml:space="preserve"> (Washington, DC:  Annual December Issues), p. 2, line 3. </t>
    </r>
  </si>
  <si>
    <t xml:space="preserve">The Bureau of Transportation Statistics rebased the consumer price index from 1982-84=100 to 1990=100. </t>
  </si>
  <si>
    <t>NA</t>
  </si>
  <si>
    <r>
      <t>KEY</t>
    </r>
    <r>
      <rPr>
        <sz val="9"/>
        <rFont val="Arial"/>
        <family val="2"/>
      </rPr>
      <t>: NA = not applicable; R = revised;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U = data are unavailable.</t>
    </r>
  </si>
  <si>
    <r>
      <t>Intercity / Amtrak</t>
    </r>
    <r>
      <rPr>
        <b/>
        <vertAlign val="superscript"/>
        <sz val="11"/>
        <rFont val="Arial Narrow"/>
        <family val="2"/>
      </rPr>
      <t>a</t>
    </r>
  </si>
  <si>
    <r>
      <t>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Amtrak</t>
    </r>
    <r>
      <rPr>
        <sz val="9"/>
        <rFont val="Arial"/>
        <family val="2"/>
      </rPr>
      <t xml:space="preserve"> began operations in 1971.</t>
    </r>
  </si>
  <si>
    <r>
      <t xml:space="preserve">2002-10: U.S. Department of Transportation, Federal Transit Administration, National Transit Database, </t>
    </r>
    <r>
      <rPr>
        <i/>
        <sz val="9"/>
        <rFont val="Arial"/>
        <family val="2"/>
      </rPr>
      <t>Data Tables</t>
    </r>
    <r>
      <rPr>
        <sz val="9"/>
        <rFont val="Arial"/>
        <family val="2"/>
      </rPr>
      <t xml:space="preserve"> (Washington, D.C.: Annual reports), available at http://www.ntdprogram.gov/ntdprogram/data.htm as of Jan. 6, 2012. </t>
    </r>
  </si>
  <si>
    <r>
      <t xml:space="preserve">2003-10: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 Annual Issues), p. 77 and similar pages in previous editions (passenger revenue/revenue passenger miles).</t>
    </r>
  </si>
  <si>
    <r>
      <t xml:space="preserve">1960-2010: U.S. Department of Labor, Bureau of Labor Statistics, </t>
    </r>
    <r>
      <rPr>
        <i/>
        <sz val="9"/>
        <rFont val="Arial"/>
        <family val="2"/>
      </rPr>
      <t>Consumer Price Index-Urban, U.S. All Items Indexes</t>
    </r>
    <r>
      <rPr>
        <sz val="9"/>
        <rFont val="Arial"/>
        <family val="2"/>
      </rPr>
      <t>, available at http://www.bls.gov/cpi/ as of Jan. 6, 2012.</t>
    </r>
  </si>
  <si>
    <r>
      <t xml:space="preserve">1985: U.S. Department of Transportation, Research and Innovative Technology Administration, Bureau of Transportation Statistics, Office of Airline Information, </t>
    </r>
    <r>
      <rPr>
        <i/>
        <sz val="9"/>
        <rFont val="Arial"/>
        <family val="2"/>
      </rPr>
      <t xml:space="preserve">Air Carrier Financial Statistics </t>
    </r>
    <r>
      <rPr>
        <sz val="9"/>
        <rFont val="Arial"/>
        <family val="2"/>
      </rPr>
      <t xml:space="preserve">(Washington, DC: Annual December issues), p. 4, line 3 and similar pages in previous editions; and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December issues), p. 3, line 9, and similar pages in previous editions (total passenger operating revenues / total revenue passenger-miles).</t>
    </r>
  </si>
  <si>
    <r>
      <t xml:space="preserve">1990-2010: U.S. Department of Transportation, Research and Innovative Technology Administration, Bureau of Transportation Statistics, Office of Airline Information, </t>
    </r>
    <r>
      <rPr>
        <i/>
        <sz val="9"/>
        <rFont val="Futura Md BT"/>
        <family val="0"/>
      </rPr>
      <t xml:space="preserve">TranStats Database, T1: U.S. Air Carrier Traffic and Capacity Summary by Service Class, </t>
    </r>
    <r>
      <rPr>
        <sz val="9"/>
        <rFont val="Futura Md BT"/>
        <family val="0"/>
      </rPr>
      <t>available at  http://www.transtats.bts.gov/DL_SelectFields.asp?Table_ID=264&amp;DB_Short_Name=Air%20Carrier%20Summary</t>
    </r>
    <r>
      <rPr>
        <i/>
        <sz val="9"/>
        <rFont val="Futura Md BT"/>
        <family val="0"/>
      </rPr>
      <t xml:space="preserve"> </t>
    </r>
    <r>
      <rPr>
        <sz val="9"/>
        <rFont val="Futura Md BT"/>
        <family val="0"/>
      </rPr>
      <t>as of Jan. 5, 2012</t>
    </r>
    <r>
      <rPr>
        <i/>
        <sz val="9"/>
        <rFont val="Futura Md BT"/>
        <family val="0"/>
      </rPr>
      <t xml:space="preserve"> and  Air Carrier Financial Reports, Schedule P-1.1 and Schedule P-1.2, </t>
    </r>
    <r>
      <rPr>
        <sz val="9"/>
        <rFont val="Futura Md BT"/>
        <family val="0"/>
      </rPr>
      <t>available at</t>
    </r>
    <r>
      <rPr>
        <i/>
        <sz val="9"/>
        <rFont val="Futura Md BT"/>
        <family val="0"/>
      </rPr>
      <t xml:space="preserve"> </t>
    </r>
    <r>
      <rPr>
        <sz val="9"/>
        <rFont val="Futura Md BT"/>
        <family val="0"/>
      </rPr>
      <t>http://www.transtats.bts.gov/databases.asp?Mode_ID=1&amp;Mode_Desc=Aviation&amp;Subject_ID2=0</t>
    </r>
    <r>
      <rPr>
        <i/>
        <sz val="9"/>
        <rFont val="Futura Md BT"/>
        <family val="0"/>
      </rPr>
      <t xml:space="preserve"> </t>
    </r>
    <r>
      <rPr>
        <sz val="9"/>
        <rFont val="Futura Md BT"/>
        <family val="0"/>
      </rPr>
      <t>as of</t>
    </r>
    <r>
      <rPr>
        <i/>
        <sz val="9"/>
        <rFont val="Futura Md BT"/>
        <family val="0"/>
      </rPr>
      <t xml:space="preserve"> </t>
    </r>
    <r>
      <rPr>
        <sz val="9"/>
        <rFont val="Futura Md BT"/>
        <family val="0"/>
      </rPr>
      <t>Feb. 29, 2012.</t>
    </r>
  </si>
  <si>
    <t>1975-80: National Passenger Rail Corporation (Amtrak), personal communication, June 22, 2011.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</si>
</sst>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0.0"/>
    <numFmt numFmtId="168" formatCode="&quot;(R) &quot;#,##0.0;&quot;(R) &quot;\-#,##0.0;&quot;(R) &quot;0.0"/>
    <numFmt numFmtId="169" formatCode="#,##0.00000"/>
    <numFmt numFmtId="170" formatCode="\(\R\)\ #,##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Futura Md BT"/>
      <family val="0"/>
    </font>
    <font>
      <sz val="9"/>
      <name val="Futura Md BT"/>
      <family val="0"/>
    </font>
    <font>
      <i/>
      <sz val="9"/>
      <name val="Futura Md BT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2" fillId="0" borderId="3" applyNumberFormat="0">
      <alignment horizontal="right"/>
      <protection/>
    </xf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3">
      <alignment horizontal="left"/>
      <protection/>
    </xf>
    <xf numFmtId="0" fontId="8" fillId="0" borderId="5">
      <alignment horizontal="right" vertical="center"/>
      <protection/>
    </xf>
    <xf numFmtId="0" fontId="2" fillId="0" borderId="3">
      <alignment horizontal="left" vertical="center"/>
      <protection/>
    </xf>
    <xf numFmtId="0" fontId="7" fillId="0" borderId="5">
      <alignment horizontal="left" vertical="center"/>
      <protection/>
    </xf>
    <xf numFmtId="0" fontId="7" fillId="30" borderId="0">
      <alignment horizontal="centerContinuous" wrapText="1"/>
      <protection/>
    </xf>
    <xf numFmtId="49" fontId="8" fillId="30" borderId="6">
      <alignment horizontal="left" vertical="center"/>
      <protection/>
    </xf>
    <xf numFmtId="0" fontId="46" fillId="31" borderId="1" applyNumberFormat="0" applyAlignment="0" applyProtection="0"/>
    <xf numFmtId="0" fontId="47" fillId="0" borderId="7" applyNumberFormat="0" applyFill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horizontal="right"/>
      <protection/>
    </xf>
    <xf numFmtId="49" fontId="4" fillId="0" borderId="0">
      <alignment horizontal="center"/>
      <protection/>
    </xf>
    <xf numFmtId="0" fontId="9" fillId="0" borderId="0">
      <alignment horizontal="right"/>
      <protection/>
    </xf>
    <xf numFmtId="0" fontId="4" fillId="0" borderId="0">
      <alignment horizontal="left"/>
      <protection/>
    </xf>
    <xf numFmtId="49" fontId="9" fillId="0" borderId="5">
      <alignment horizontal="left" vertical="center"/>
      <protection/>
    </xf>
    <xf numFmtId="164" fontId="3" fillId="0" borderId="0" applyNumberFormat="0">
      <alignment horizontal="right"/>
      <protection/>
    </xf>
    <xf numFmtId="4" fontId="3" fillId="0" borderId="5">
      <alignment horizontal="right"/>
      <protection/>
    </xf>
    <xf numFmtId="0" fontId="8" fillId="34" borderId="0">
      <alignment horizontal="centerContinuous" vertical="center" wrapText="1"/>
      <protection/>
    </xf>
    <xf numFmtId="0" fontId="8" fillId="0" borderId="10">
      <alignment horizontal="left" vertical="center"/>
      <protection/>
    </xf>
    <xf numFmtId="0" fontId="10" fillId="0" borderId="0">
      <alignment horizontal="left" vertical="top"/>
      <protection/>
    </xf>
    <xf numFmtId="0" fontId="50" fillId="0" borderId="0" applyNumberFormat="0" applyFill="0" applyBorder="0" applyAlignment="0" applyProtection="0"/>
    <xf numFmtId="0" fontId="7" fillId="0" borderId="0">
      <alignment horizontal="left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0" fillId="0" borderId="11" applyNumberFormat="0" applyFont="0" applyFill="0" applyAlignment="0" applyProtection="0"/>
    <xf numFmtId="0" fontId="51" fillId="0" borderId="0" applyNumberFormat="0" applyFill="0" applyBorder="0" applyAlignment="0" applyProtection="0"/>
    <xf numFmtId="49" fontId="3" fillId="0" borderId="3">
      <alignment horizontal="left"/>
      <protection/>
    </xf>
    <xf numFmtId="0" fontId="8" fillId="0" borderId="5">
      <alignment horizontal="left"/>
      <protection/>
    </xf>
    <xf numFmtId="0" fontId="7" fillId="0" borderId="0">
      <alignment horizontal="left" vertical="center"/>
      <protection/>
    </xf>
  </cellStyleXfs>
  <cellXfs count="56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13" fillId="0" borderId="0" xfId="0" applyNumberFormat="1" applyFont="1" applyFill="1" applyBorder="1" applyAlignment="1">
      <alignment horizontal="center"/>
    </xf>
    <xf numFmtId="4" fontId="13" fillId="0" borderId="0" xfId="48" applyNumberFormat="1" applyFont="1" applyFill="1" applyBorder="1" applyAlignment="1">
      <alignment horizontal="left"/>
      <protection/>
    </xf>
    <xf numFmtId="165" fontId="13" fillId="0" borderId="0" xfId="48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/>
    </xf>
    <xf numFmtId="4" fontId="14" fillId="0" borderId="0" xfId="48" applyNumberFormat="1" applyFont="1" applyFill="1" applyBorder="1" applyAlignment="1">
      <alignment horizontal="left"/>
      <protection/>
    </xf>
    <xf numFmtId="3" fontId="14" fillId="0" borderId="0" xfId="48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/>
    </xf>
    <xf numFmtId="4" fontId="13" fillId="0" borderId="12" xfId="48" applyNumberFormat="1" applyFont="1" applyFill="1" applyBorder="1" applyAlignment="1">
      <alignment horizontal="left"/>
      <protection/>
    </xf>
    <xf numFmtId="3" fontId="13" fillId="0" borderId="12" xfId="48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" fontId="18" fillId="0" borderId="0" xfId="48" applyNumberFormat="1" applyFont="1" applyFill="1" applyBorder="1" applyAlignment="1">
      <alignment horizontal="left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" fontId="13" fillId="0" borderId="0" xfId="48" applyNumberFormat="1" applyFont="1" applyFill="1" applyBorder="1" applyAlignment="1">
      <alignment horizontal="left" vertical="top"/>
      <protection/>
    </xf>
    <xf numFmtId="167" fontId="13" fillId="0" borderId="0" xfId="0" applyNumberFormat="1" applyFont="1" applyFill="1" applyAlignment="1">
      <alignment/>
    </xf>
    <xf numFmtId="1" fontId="13" fillId="0" borderId="12" xfId="0" applyNumberFormat="1" applyFont="1" applyFill="1" applyBorder="1" applyAlignment="1">
      <alignment horizontal="right"/>
    </xf>
    <xf numFmtId="0" fontId="13" fillId="0" borderId="6" xfId="48" applyNumberFormat="1" applyFont="1" applyFill="1" applyBorder="1" applyAlignment="1">
      <alignment horizontal="center"/>
      <protection/>
    </xf>
    <xf numFmtId="167" fontId="13" fillId="0" borderId="0" xfId="0" applyNumberFormat="1" applyFont="1" applyFill="1" applyAlignment="1">
      <alignment horizontal="right"/>
    </xf>
    <xf numFmtId="3" fontId="13" fillId="0" borderId="12" xfId="48" applyNumberFormat="1" applyFont="1" applyFill="1" applyBorder="1" applyAlignment="1">
      <alignment horizontal="right" vertical="top"/>
      <protection/>
    </xf>
    <xf numFmtId="0" fontId="13" fillId="0" borderId="13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165" fontId="13" fillId="0" borderId="0" xfId="0" applyNumberFormat="1" applyFont="1" applyFill="1" applyAlignment="1">
      <alignment horizontal="right"/>
    </xf>
    <xf numFmtId="167" fontId="14" fillId="0" borderId="0" xfId="48" applyNumberFormat="1" applyFont="1" applyFill="1" applyBorder="1" applyAlignment="1">
      <alignment horizontal="right"/>
      <protection/>
    </xf>
    <xf numFmtId="168" fontId="13" fillId="0" borderId="0" xfId="48" applyNumberFormat="1" applyFont="1" applyFill="1" applyBorder="1" applyAlignment="1">
      <alignment horizontal="right"/>
      <protection/>
    </xf>
    <xf numFmtId="170" fontId="14" fillId="0" borderId="0" xfId="48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4" fontId="6" fillId="0" borderId="12" xfId="48" applyNumberFormat="1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 wrapText="1"/>
    </xf>
    <xf numFmtId="4" fontId="16" fillId="0" borderId="0" xfId="48" applyNumberFormat="1" applyFont="1" applyFill="1" applyBorder="1" applyAlignment="1">
      <alignment wrapText="1"/>
      <protection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4" fontId="16" fillId="0" borderId="0" xfId="48" applyNumberFormat="1" applyFont="1" applyFill="1" applyBorder="1" applyAlignment="1">
      <alignment horizontal="left" wrapText="1"/>
      <protection/>
    </xf>
    <xf numFmtId="0" fontId="20" fillId="0" borderId="0" xfId="0" applyFont="1" applyFill="1" applyAlignment="1">
      <alignment horizontal="left" wrapText="1"/>
    </xf>
    <xf numFmtId="4" fontId="17" fillId="0" borderId="0" xfId="48" applyNumberFormat="1" applyFont="1" applyFill="1" applyBorder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0" fontId="16" fillId="0" borderId="14" xfId="0" applyFont="1" applyFill="1" applyBorder="1" applyAlignment="1">
      <alignment horizontal="left"/>
    </xf>
    <xf numFmtId="4" fontId="18" fillId="0" borderId="0" xfId="48" applyNumberFormat="1" applyFont="1" applyFill="1" applyBorder="1" applyAlignment="1">
      <alignment horizontal="left" wrapText="1"/>
      <protection/>
    </xf>
    <xf numFmtId="49" fontId="16" fillId="0" borderId="0" xfId="0" applyNumberFormat="1" applyFont="1" applyFill="1" applyAlignment="1">
      <alignment horizontal="left" wrapText="1"/>
    </xf>
    <xf numFmtId="49" fontId="17" fillId="0" borderId="0" xfId="0" applyNumberFormat="1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2" fontId="17" fillId="0" borderId="0" xfId="0" applyNumberFormat="1" applyFont="1" applyFill="1" applyAlignment="1">
      <alignment horizontal="left" wrapText="1"/>
    </xf>
    <xf numFmtId="0" fontId="22" fillId="0" borderId="0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a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d Side" xfId="57"/>
    <cellStyle name="Hed Side bold" xfId="58"/>
    <cellStyle name="Hed Side Regular" xfId="59"/>
    <cellStyle name="Hed Side_1-43A" xfId="60"/>
    <cellStyle name="Hed Top" xfId="61"/>
    <cellStyle name="Hed Top - SECTION" xfId="62"/>
    <cellStyle name="Input" xfId="63"/>
    <cellStyle name="Linked Cell" xfId="64"/>
    <cellStyle name="Neutral" xfId="65"/>
    <cellStyle name="Normal 2" xfId="66"/>
    <cellStyle name="Note" xfId="67"/>
    <cellStyle name="Output" xfId="68"/>
    <cellStyle name="Percent" xfId="69"/>
    <cellStyle name="Source Hed" xfId="70"/>
    <cellStyle name="Source Letter" xfId="71"/>
    <cellStyle name="Source Superscript" xfId="72"/>
    <cellStyle name="Source Text" xfId="73"/>
    <cellStyle name="Superscript" xfId="74"/>
    <cellStyle name="Table Data" xfId="75"/>
    <cellStyle name="Table Data Decimal" xfId="76"/>
    <cellStyle name="Table Head Top" xfId="77"/>
    <cellStyle name="Table Hed Side" xfId="78"/>
    <cellStyle name="Table Title" xfId="79"/>
    <cellStyle name="Title" xfId="80"/>
    <cellStyle name="Title Text" xfId="81"/>
    <cellStyle name="Title Text 1" xfId="82"/>
    <cellStyle name="Title Text 2" xfId="83"/>
    <cellStyle name="Title-1" xfId="84"/>
    <cellStyle name="Title-2" xfId="85"/>
    <cellStyle name="Title-3" xfId="86"/>
    <cellStyle name="Total" xfId="87"/>
    <cellStyle name="Warning Text" xfId="88"/>
    <cellStyle name="Wrap" xfId="89"/>
    <cellStyle name="Wrap Bold" xfId="90"/>
    <cellStyle name="Wrap Title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35.140625" style="31" customWidth="1"/>
    <col min="2" max="13" width="7.7109375" style="31" customWidth="1"/>
    <col min="14" max="14" width="7.7109375" style="33" customWidth="1"/>
    <col min="15" max="28" width="7.7109375" style="31" customWidth="1"/>
    <col min="29" max="29" width="19.00390625" style="31" customWidth="1"/>
    <col min="30" max="31" width="12.00390625" style="31" bestFit="1" customWidth="1"/>
    <col min="32" max="16384" width="9.140625" style="31" customWidth="1"/>
  </cols>
  <sheetData>
    <row r="1" spans="1:28" s="1" customFormat="1" ht="16.5" customHeight="1" thickBot="1">
      <c r="A1" s="37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s="2" customFormat="1" ht="16.5" customHeight="1">
      <c r="A2" s="22"/>
      <c r="B2" s="22">
        <v>1960</v>
      </c>
      <c r="C2" s="22">
        <v>1965</v>
      </c>
      <c r="D2" s="22">
        <v>1970</v>
      </c>
      <c r="E2" s="22">
        <v>1975</v>
      </c>
      <c r="F2" s="22">
        <v>1980</v>
      </c>
      <c r="G2" s="22">
        <v>1985</v>
      </c>
      <c r="H2" s="22">
        <v>1990</v>
      </c>
      <c r="I2" s="22">
        <v>1991</v>
      </c>
      <c r="J2" s="22">
        <v>1992</v>
      </c>
      <c r="K2" s="22">
        <v>1993</v>
      </c>
      <c r="L2" s="22">
        <v>1994</v>
      </c>
      <c r="M2" s="22">
        <v>1995</v>
      </c>
      <c r="N2" s="22">
        <v>1996</v>
      </c>
      <c r="O2" s="22">
        <v>1997</v>
      </c>
      <c r="P2" s="22">
        <v>1998</v>
      </c>
      <c r="Q2" s="22">
        <v>1999</v>
      </c>
      <c r="R2" s="22">
        <v>2000</v>
      </c>
      <c r="S2" s="22">
        <v>2001</v>
      </c>
      <c r="T2" s="22">
        <v>2002</v>
      </c>
      <c r="U2" s="22">
        <v>2003</v>
      </c>
      <c r="V2" s="22">
        <v>2004</v>
      </c>
      <c r="W2" s="22">
        <v>2005</v>
      </c>
      <c r="X2" s="22">
        <v>2006</v>
      </c>
      <c r="Y2" s="25">
        <v>2007</v>
      </c>
      <c r="Z2" s="25">
        <v>2008</v>
      </c>
      <c r="AA2" s="25">
        <v>2009</v>
      </c>
      <c r="AB2" s="25">
        <v>2010</v>
      </c>
    </row>
    <row r="3" spans="1:31" s="5" customFormat="1" ht="16.5" customHeight="1">
      <c r="A3" s="3" t="s">
        <v>0</v>
      </c>
      <c r="B3" s="4">
        <v>6.1</v>
      </c>
      <c r="C3" s="4">
        <v>6.1</v>
      </c>
      <c r="D3" s="4">
        <v>6</v>
      </c>
      <c r="E3" s="4">
        <v>7.7</v>
      </c>
      <c r="F3" s="4">
        <v>11.5</v>
      </c>
      <c r="G3" s="4">
        <v>12.2</v>
      </c>
      <c r="H3" s="4">
        <v>13.439846326476431</v>
      </c>
      <c r="I3" s="4">
        <v>13.2455138415116</v>
      </c>
      <c r="J3" s="4">
        <v>12.89957340728661</v>
      </c>
      <c r="K3" s="29">
        <v>13.801527360231063</v>
      </c>
      <c r="L3" s="29">
        <v>13.183404889634913</v>
      </c>
      <c r="M3" s="4">
        <v>13.545475008919436</v>
      </c>
      <c r="N3" s="4">
        <v>13.815905320493348</v>
      </c>
      <c r="O3" s="4">
        <v>13.981656618675332</v>
      </c>
      <c r="P3" s="4">
        <v>14.110769482598563</v>
      </c>
      <c r="Q3" s="4">
        <v>13.971958331176815</v>
      </c>
      <c r="R3" s="4">
        <v>14.567430302884508</v>
      </c>
      <c r="S3" s="4">
        <v>13.246181533336694</v>
      </c>
      <c r="T3" s="4">
        <v>11.965791737861696</v>
      </c>
      <c r="U3" s="4">
        <v>12.65891938107771</v>
      </c>
      <c r="V3" s="4">
        <v>12.212396590808641</v>
      </c>
      <c r="W3" s="4">
        <v>12.314129834807197</v>
      </c>
      <c r="X3" s="4">
        <v>13.12668823699198</v>
      </c>
      <c r="Y3" s="4">
        <v>13.093119786797992</v>
      </c>
      <c r="Z3" s="20">
        <v>13.834023845883008</v>
      </c>
      <c r="AA3" s="20">
        <v>12.10375632924187</v>
      </c>
      <c r="AB3" s="20">
        <v>12.972314080689456</v>
      </c>
      <c r="AC3" s="31"/>
      <c r="AD3" s="31"/>
      <c r="AE3" s="31"/>
    </row>
    <row r="4" spans="1:31" s="8" customFormat="1" ht="16.5" customHeight="1">
      <c r="A4" s="6" t="s">
        <v>2</v>
      </c>
      <c r="B4" s="7">
        <f>(B3/$H3)*100</f>
        <v>45.38742372361081</v>
      </c>
      <c r="C4" s="7">
        <f>(C3/$H3)*100</f>
        <v>45.38742372361081</v>
      </c>
      <c r="D4" s="7">
        <f>(D3/$H3)*100</f>
        <v>44.643367596994246</v>
      </c>
      <c r="E4" s="7">
        <f>(E3/$H3)*100</f>
        <v>57.29232174947595</v>
      </c>
      <c r="F4" s="7">
        <f>(F3/$H3)*100</f>
        <v>85.56645456090564</v>
      </c>
      <c r="G4" s="7">
        <f aca="true" t="shared" si="0" ref="G4:AB4">(G3/$H3)*100</f>
        <v>90.77484744722162</v>
      </c>
      <c r="H4" s="7">
        <f t="shared" si="0"/>
        <v>100</v>
      </c>
      <c r="I4" s="7">
        <f t="shared" si="0"/>
        <v>98.55405723961296</v>
      </c>
      <c r="J4" s="7">
        <f t="shared" si="0"/>
        <v>95.98006624431794</v>
      </c>
      <c r="K4" s="30">
        <f t="shared" si="0"/>
        <v>102.69110989046149</v>
      </c>
      <c r="L4" s="7">
        <f t="shared" si="0"/>
        <v>98.09193177799712</v>
      </c>
      <c r="M4" s="7">
        <f t="shared" si="0"/>
        <v>100.78593668318155</v>
      </c>
      <c r="N4" s="7">
        <f t="shared" si="0"/>
        <v>102.79808998467553</v>
      </c>
      <c r="O4" s="7">
        <f t="shared" si="0"/>
        <v>104.03137267374507</v>
      </c>
      <c r="P4" s="7">
        <f t="shared" si="0"/>
        <v>104.99204484801598</v>
      </c>
      <c r="Q4" s="7">
        <f t="shared" si="0"/>
        <v>103.95921197143545</v>
      </c>
      <c r="R4" s="7">
        <f t="shared" si="0"/>
        <v>108.38985765921106</v>
      </c>
      <c r="S4" s="7">
        <f t="shared" si="0"/>
        <v>98.55902524154448</v>
      </c>
      <c r="T4" s="7">
        <f t="shared" si="0"/>
        <v>89.03220652373938</v>
      </c>
      <c r="U4" s="7">
        <f t="shared" si="0"/>
        <v>94.18946521836118</v>
      </c>
      <c r="V4" s="7">
        <f t="shared" si="0"/>
        <v>90.8670850406249</v>
      </c>
      <c r="W4" s="7">
        <f t="shared" si="0"/>
        <v>91.62403747540195</v>
      </c>
      <c r="X4" s="7">
        <f t="shared" si="0"/>
        <v>97.66992804919553</v>
      </c>
      <c r="Y4" s="7">
        <f t="shared" si="0"/>
        <v>97.42015993891694</v>
      </c>
      <c r="Z4" s="7">
        <f t="shared" si="0"/>
        <v>102.93290198288987</v>
      </c>
      <c r="AA4" s="7">
        <f t="shared" si="0"/>
        <v>90.05874051846507</v>
      </c>
      <c r="AB4" s="7">
        <f t="shared" si="0"/>
        <v>96.52129768131397</v>
      </c>
      <c r="AC4" s="31"/>
      <c r="AD4" s="31"/>
      <c r="AE4" s="31"/>
    </row>
    <row r="5" spans="1:28" s="5" customFormat="1" ht="16.5" customHeight="1">
      <c r="A5" s="3" t="s">
        <v>1</v>
      </c>
      <c r="B5" s="4" t="s">
        <v>9</v>
      </c>
      <c r="C5" s="4" t="s">
        <v>9</v>
      </c>
      <c r="D5" s="4" t="s">
        <v>9</v>
      </c>
      <c r="E5" s="4" t="s">
        <v>9</v>
      </c>
      <c r="F5" s="4" t="s">
        <v>9</v>
      </c>
      <c r="G5" s="4" t="s">
        <v>9</v>
      </c>
      <c r="H5" s="4">
        <v>13.445354419655464</v>
      </c>
      <c r="I5" s="4">
        <v>13.04466230936819</v>
      </c>
      <c r="J5" s="4">
        <v>13.25273224043716</v>
      </c>
      <c r="K5" s="4">
        <v>14.344380403458212</v>
      </c>
      <c r="L5" s="4">
        <v>13.54552276138069</v>
      </c>
      <c r="M5" s="4">
        <v>13.07011159631247</v>
      </c>
      <c r="N5" s="4">
        <v>13.718117590707699</v>
      </c>
      <c r="O5" s="4">
        <v>14.65041054988803</v>
      </c>
      <c r="P5" s="4">
        <v>14.420955882352942</v>
      </c>
      <c r="Q5" s="4">
        <v>14.929272187999088</v>
      </c>
      <c r="R5" s="4">
        <v>14.620293554562858</v>
      </c>
      <c r="S5" s="4">
        <v>15.068077084206116</v>
      </c>
      <c r="T5" s="27">
        <v>15.227102921794655</v>
      </c>
      <c r="U5" s="27">
        <v>16.234284024716622</v>
      </c>
      <c r="V5" s="27">
        <v>16.610171302721106</v>
      </c>
      <c r="W5" s="27">
        <v>18.233211687353993</v>
      </c>
      <c r="X5" s="27">
        <v>17.951467928010597</v>
      </c>
      <c r="Y5" s="27">
        <v>17.766653581844565</v>
      </c>
      <c r="Z5" s="27">
        <v>19.58396525489328</v>
      </c>
      <c r="AA5" s="27">
        <v>19.526861188150292</v>
      </c>
      <c r="AB5" s="27">
        <v>20.67180351089561</v>
      </c>
    </row>
    <row r="6" spans="1:28" s="8" customFormat="1" ht="16.5" customHeight="1">
      <c r="A6" s="6" t="s">
        <v>2</v>
      </c>
      <c r="B6" s="7" t="s">
        <v>20</v>
      </c>
      <c r="C6" s="7" t="s">
        <v>20</v>
      </c>
      <c r="D6" s="7" t="s">
        <v>20</v>
      </c>
      <c r="E6" s="7" t="s">
        <v>20</v>
      </c>
      <c r="F6" s="7" t="s">
        <v>20</v>
      </c>
      <c r="G6" s="7" t="s">
        <v>20</v>
      </c>
      <c r="H6" s="7">
        <f aca="true" t="shared" si="1" ref="H6:W6">(H5/$H5)*100</f>
        <v>100</v>
      </c>
      <c r="I6" s="7">
        <f t="shared" si="1"/>
        <v>97.01984716965504</v>
      </c>
      <c r="J6" s="7">
        <f t="shared" si="1"/>
        <v>98.56737001341732</v>
      </c>
      <c r="K6" s="7">
        <f t="shared" si="1"/>
        <v>106.68651755649134</v>
      </c>
      <c r="L6" s="7">
        <f t="shared" si="1"/>
        <v>100.74500335654068</v>
      </c>
      <c r="M6" s="7">
        <f t="shared" si="1"/>
        <v>97.20912657538848</v>
      </c>
      <c r="N6" s="7">
        <f t="shared" si="1"/>
        <v>102.02867966539795</v>
      </c>
      <c r="O6" s="7">
        <f t="shared" si="1"/>
        <v>108.9626207879721</v>
      </c>
      <c r="P6" s="7">
        <f>(P5/$H5)*100</f>
        <v>107.25604868601506</v>
      </c>
      <c r="Q6" s="7">
        <f t="shared" si="1"/>
        <v>111.03665788217762</v>
      </c>
      <c r="R6" s="7">
        <f t="shared" si="1"/>
        <v>108.73862523988045</v>
      </c>
      <c r="S6" s="7">
        <f t="shared" si="1"/>
        <v>112.06902111987789</v>
      </c>
      <c r="T6" s="7">
        <f t="shared" si="1"/>
        <v>113.25177787455341</v>
      </c>
      <c r="U6" s="7">
        <f t="shared" si="1"/>
        <v>120.74270054929966</v>
      </c>
      <c r="V6" s="7">
        <f t="shared" si="1"/>
        <v>123.53836711391605</v>
      </c>
      <c r="W6" s="7">
        <f t="shared" si="1"/>
        <v>135.60975128107643</v>
      </c>
      <c r="X6" s="7">
        <f>(X5/$H5)*100</f>
        <v>133.51427837237034</v>
      </c>
      <c r="Y6" s="7">
        <f>(Y5/$H5)*100</f>
        <v>132.13971924661124</v>
      </c>
      <c r="Z6" s="7">
        <f>(Z5/$H5)*100</f>
        <v>145.65599867165952</v>
      </c>
      <c r="AA6" s="7">
        <f>(AA5/$H5)*100</f>
        <v>145.23128642562526</v>
      </c>
      <c r="AB6" s="7">
        <f>(AB5/$H5)*100</f>
        <v>153.74680998126732</v>
      </c>
    </row>
    <row r="7" spans="1:28" s="5" customFormat="1" ht="16.5" customHeight="1">
      <c r="A7" s="19" t="s">
        <v>22</v>
      </c>
      <c r="B7" s="4">
        <v>3.03</v>
      </c>
      <c r="C7" s="4">
        <v>3.14</v>
      </c>
      <c r="D7" s="4">
        <v>4.02</v>
      </c>
      <c r="E7" s="20">
        <v>6.415257679614116</v>
      </c>
      <c r="F7" s="20">
        <v>8.035888060468595</v>
      </c>
      <c r="G7" s="4">
        <v>11.27461139896373</v>
      </c>
      <c r="H7" s="4">
        <v>14.115898959881129</v>
      </c>
      <c r="I7" s="4">
        <v>14.139964929061055</v>
      </c>
      <c r="J7" s="4">
        <v>14.053521589230012</v>
      </c>
      <c r="K7" s="4">
        <v>14.03452169704791</v>
      </c>
      <c r="L7" s="4">
        <v>13.7</v>
      </c>
      <c r="M7" s="4">
        <v>14.571686203787197</v>
      </c>
      <c r="N7" s="4">
        <v>16.594059405940595</v>
      </c>
      <c r="O7" s="4">
        <v>17.3</v>
      </c>
      <c r="P7" s="4">
        <v>17.5</v>
      </c>
      <c r="Q7" s="4">
        <v>18.4</v>
      </c>
      <c r="R7" s="4">
        <v>23.226627864678065</v>
      </c>
      <c r="S7" s="4">
        <v>24.896564130239252</v>
      </c>
      <c r="T7" s="20">
        <v>26.847110460863203</v>
      </c>
      <c r="U7" s="20">
        <v>25.0188700166538</v>
      </c>
      <c r="V7" s="20">
        <v>25.99571433032498</v>
      </c>
      <c r="W7" s="23">
        <v>27.162332570357194</v>
      </c>
      <c r="X7" s="23">
        <v>29.69305357874714</v>
      </c>
      <c r="Y7" s="23">
        <v>30.68154968057592</v>
      </c>
      <c r="Z7" s="23">
        <v>31.7983182342139</v>
      </c>
      <c r="AA7" s="23">
        <v>30.767999031466513</v>
      </c>
      <c r="AB7" s="27">
        <v>31.0025742419414</v>
      </c>
    </row>
    <row r="8" spans="1:28" s="8" customFormat="1" ht="16.5" customHeight="1">
      <c r="A8" s="6" t="s">
        <v>2</v>
      </c>
      <c r="B8" s="7">
        <f aca="true" t="shared" si="2" ref="B8:P8">(B7/$H7)*100</f>
        <v>21.46515789473684</v>
      </c>
      <c r="C8" s="7">
        <f t="shared" si="2"/>
        <v>22.24442105263158</v>
      </c>
      <c r="D8" s="7">
        <f t="shared" si="2"/>
        <v>28.47852631578947</v>
      </c>
      <c r="E8" s="28">
        <f t="shared" si="2"/>
        <v>45.447035982950524</v>
      </c>
      <c r="F8" s="28">
        <f t="shared" si="2"/>
        <v>56.92792278626699</v>
      </c>
      <c r="G8" s="7">
        <f t="shared" si="2"/>
        <v>79.87172075265885</v>
      </c>
      <c r="H8" s="7">
        <f t="shared" si="2"/>
        <v>100</v>
      </c>
      <c r="I8" s="7">
        <f t="shared" si="2"/>
        <v>100.17048839219042</v>
      </c>
      <c r="J8" s="7">
        <f t="shared" si="2"/>
        <v>99.55810557422946</v>
      </c>
      <c r="K8" s="7">
        <f t="shared" si="2"/>
        <v>99.42350633803414</v>
      </c>
      <c r="L8" s="7">
        <f t="shared" si="2"/>
        <v>97.05368421052631</v>
      </c>
      <c r="M8" s="7">
        <f t="shared" si="2"/>
        <v>103.22889279103981</v>
      </c>
      <c r="N8" s="7">
        <f t="shared" si="2"/>
        <v>117.55581031787389</v>
      </c>
      <c r="O8" s="7">
        <f t="shared" si="2"/>
        <v>122.55684210526316</v>
      </c>
      <c r="P8" s="7">
        <f t="shared" si="2"/>
        <v>123.97368421052633</v>
      </c>
      <c r="Q8" s="7">
        <f>Q7/$H7*100</f>
        <v>130.34947368421052</v>
      </c>
      <c r="R8" s="7">
        <f>R7/$H7*100</f>
        <v>164.542321609772</v>
      </c>
      <c r="S8" s="7">
        <f>S7/$H7*100</f>
        <v>176.37250168053703</v>
      </c>
      <c r="T8" s="7">
        <f aca="true" t="shared" si="3" ref="T8:AB8">T7/$H$7*100</f>
        <v>190.19058252800986</v>
      </c>
      <c r="U8" s="7">
        <f t="shared" si="3"/>
        <v>177.23894232850535</v>
      </c>
      <c r="V8" s="7">
        <f t="shared" si="3"/>
        <v>184.15911309798645</v>
      </c>
      <c r="W8" s="7">
        <f t="shared" si="3"/>
        <v>192.42368231421466</v>
      </c>
      <c r="X8" s="7">
        <f t="shared" si="3"/>
        <v>210.35184272101924</v>
      </c>
      <c r="Y8" s="7">
        <f t="shared" si="3"/>
        <v>217.35455721081678</v>
      </c>
      <c r="Z8" s="7">
        <f t="shared" si="3"/>
        <v>225.26598075395742</v>
      </c>
      <c r="AA8" s="7">
        <f t="shared" si="3"/>
        <v>217.96698261238907</v>
      </c>
      <c r="AB8" s="7">
        <f t="shared" si="3"/>
        <v>219.62876278764804</v>
      </c>
    </row>
    <row r="9" spans="1:28" s="5" customFormat="1" ht="16.5" customHeight="1" thickBot="1">
      <c r="A9" s="9" t="s">
        <v>11</v>
      </c>
      <c r="B9" s="10">
        <v>22.647283856159145</v>
      </c>
      <c r="C9" s="10">
        <v>24.100994644223412</v>
      </c>
      <c r="D9" s="10">
        <v>29.686304514154553</v>
      </c>
      <c r="E9" s="10">
        <v>41.16296863045142</v>
      </c>
      <c r="F9" s="10">
        <v>63.04514154552411</v>
      </c>
      <c r="G9" s="10">
        <v>82.32593726090283</v>
      </c>
      <c r="H9" s="10">
        <v>100</v>
      </c>
      <c r="I9" s="10">
        <v>104.2081101759755</v>
      </c>
      <c r="J9" s="10">
        <v>107.34506503443002</v>
      </c>
      <c r="K9" s="10">
        <v>110.55853098699313</v>
      </c>
      <c r="L9" s="10">
        <v>113.389441469013</v>
      </c>
      <c r="M9" s="10">
        <v>116.60290742157615</v>
      </c>
      <c r="N9" s="10">
        <v>120.04590665646519</v>
      </c>
      <c r="O9" s="10">
        <v>122.80030604437644</v>
      </c>
      <c r="P9" s="24">
        <v>124.71308339709259</v>
      </c>
      <c r="Q9" s="24">
        <v>127.46748278500384</v>
      </c>
      <c r="R9" s="10">
        <v>131.75210405508798</v>
      </c>
      <c r="S9" s="10">
        <v>135.50114766641164</v>
      </c>
      <c r="T9" s="21">
        <v>137.64345830145373</v>
      </c>
      <c r="U9" s="21">
        <v>140.7804131599082</v>
      </c>
      <c r="V9" s="21">
        <v>144.52945677123182</v>
      </c>
      <c r="W9" s="21">
        <v>149.42616679418518</v>
      </c>
      <c r="X9" s="21">
        <v>154.24636572302987</v>
      </c>
      <c r="Y9" s="21">
        <v>158.6396327467483</v>
      </c>
      <c r="Z9" s="21">
        <v>164.7306809487376</v>
      </c>
      <c r="AA9" s="21">
        <v>164.14460596786535</v>
      </c>
      <c r="AB9" s="21">
        <v>166.8370313695486</v>
      </c>
    </row>
    <row r="10" spans="1:18" s="12" customFormat="1" ht="12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18"/>
      <c r="L10" s="18"/>
      <c r="M10" s="18"/>
      <c r="N10" s="18"/>
      <c r="O10" s="18"/>
      <c r="P10" s="18"/>
      <c r="Q10" s="18"/>
      <c r="R10" s="18"/>
    </row>
    <row r="11" spans="1:27" s="13" customFormat="1" ht="12.7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6"/>
      <c r="AA11" s="12"/>
    </row>
    <row r="12" spans="1:26" s="15" customFormat="1" ht="12.75" customHeight="1">
      <c r="A12" s="47" t="s">
        <v>23</v>
      </c>
      <c r="B12" s="47"/>
      <c r="C12" s="47"/>
      <c r="D12" s="47"/>
      <c r="E12" s="47"/>
      <c r="F12" s="47"/>
      <c r="G12" s="47"/>
      <c r="H12" s="47"/>
      <c r="I12" s="47"/>
      <c r="J12" s="47"/>
      <c r="K12" s="14"/>
      <c r="L12" s="14"/>
      <c r="M12" s="14"/>
      <c r="N12" s="14"/>
      <c r="O12" s="14"/>
      <c r="P12" s="14"/>
      <c r="Q12" s="14"/>
      <c r="R12" s="14"/>
      <c r="S12" s="14"/>
      <c r="T12" s="32"/>
      <c r="U12" s="14"/>
      <c r="V12" s="14"/>
      <c r="W12" s="14"/>
      <c r="X12" s="14"/>
      <c r="Y12" s="14"/>
      <c r="Z12" s="14"/>
    </row>
    <row r="13" spans="1:26" s="15" customFormat="1" ht="12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s="15" customFormat="1" ht="12.75" customHeight="1">
      <c r="A14" s="42" t="s">
        <v>12</v>
      </c>
      <c r="B14" s="43"/>
      <c r="C14" s="43"/>
      <c r="D14" s="43"/>
      <c r="E14" s="43"/>
      <c r="F14" s="43"/>
      <c r="G14" s="43"/>
      <c r="H14" s="43"/>
      <c r="I14" s="43"/>
      <c r="J14" s="4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s="15" customFormat="1" ht="12.75" customHeight="1">
      <c r="A15" s="44" t="s">
        <v>19</v>
      </c>
      <c r="B15" s="45"/>
      <c r="C15" s="45"/>
      <c r="D15" s="45"/>
      <c r="E15" s="45"/>
      <c r="F15" s="45"/>
      <c r="G15" s="45"/>
      <c r="H15" s="45"/>
      <c r="I15" s="45"/>
      <c r="J15" s="4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35" s="15" customFormat="1" ht="12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16" s="15" customFormat="1" ht="12.75" customHeight="1">
      <c r="A17" s="50" t="s">
        <v>5</v>
      </c>
      <c r="B17" s="50"/>
      <c r="C17" s="50"/>
      <c r="D17" s="50"/>
      <c r="E17" s="50"/>
      <c r="F17" s="50"/>
      <c r="G17" s="50"/>
      <c r="H17" s="50"/>
      <c r="I17" s="50"/>
      <c r="J17" s="50"/>
      <c r="K17" s="11"/>
      <c r="L17" s="11"/>
      <c r="M17" s="11"/>
      <c r="N17" s="11"/>
      <c r="O17" s="11"/>
      <c r="P17" s="11"/>
    </row>
    <row r="18" spans="1:16" s="15" customFormat="1" ht="12.75" customHeight="1">
      <c r="A18" s="48" t="s">
        <v>6</v>
      </c>
      <c r="B18" s="48"/>
      <c r="C18" s="48"/>
      <c r="D18" s="48"/>
      <c r="E18" s="48"/>
      <c r="F18" s="48"/>
      <c r="G18" s="48"/>
      <c r="H18" s="48"/>
      <c r="I18" s="48"/>
      <c r="J18" s="48"/>
      <c r="K18" s="17"/>
      <c r="L18" s="17"/>
      <c r="M18" s="17"/>
      <c r="N18" s="17"/>
      <c r="O18" s="17"/>
      <c r="P18" s="17"/>
    </row>
    <row r="19" spans="1:16" s="15" customFormat="1" ht="25.5" customHeight="1">
      <c r="A19" s="49" t="s">
        <v>3</v>
      </c>
      <c r="B19" s="49"/>
      <c r="C19" s="49"/>
      <c r="D19" s="49"/>
      <c r="E19" s="49"/>
      <c r="F19" s="49"/>
      <c r="G19" s="49"/>
      <c r="H19" s="49"/>
      <c r="I19" s="49"/>
      <c r="J19" s="49"/>
      <c r="K19" s="18"/>
      <c r="L19" s="18"/>
      <c r="M19" s="18"/>
      <c r="N19" s="18"/>
      <c r="O19" s="18"/>
      <c r="P19" s="18"/>
    </row>
    <row r="20" spans="1:16" s="15" customFormat="1" ht="25.5" customHeight="1">
      <c r="A20" s="49" t="s">
        <v>4</v>
      </c>
      <c r="B20" s="49"/>
      <c r="C20" s="49"/>
      <c r="D20" s="49"/>
      <c r="E20" s="49"/>
      <c r="F20" s="49"/>
      <c r="G20" s="49"/>
      <c r="H20" s="49"/>
      <c r="I20" s="49"/>
      <c r="J20" s="49"/>
      <c r="K20" s="18"/>
      <c r="L20" s="18"/>
      <c r="M20" s="18"/>
      <c r="N20" s="18"/>
      <c r="O20" s="18"/>
      <c r="P20" s="18"/>
    </row>
    <row r="21" spans="1:16" s="15" customFormat="1" ht="12.75" customHeight="1">
      <c r="A21" s="49" t="s">
        <v>18</v>
      </c>
      <c r="B21" s="49"/>
      <c r="C21" s="49"/>
      <c r="D21" s="49"/>
      <c r="E21" s="49"/>
      <c r="F21" s="49"/>
      <c r="G21" s="49"/>
      <c r="H21" s="49"/>
      <c r="I21" s="49"/>
      <c r="J21" s="49"/>
      <c r="K21" s="18"/>
      <c r="L21" s="18"/>
      <c r="M21" s="18"/>
      <c r="N21" s="18"/>
      <c r="O21" s="18"/>
      <c r="P21" s="18"/>
    </row>
    <row r="22" spans="1:16" s="15" customFormat="1" ht="12.75" customHeight="1">
      <c r="A22" s="49" t="s">
        <v>17</v>
      </c>
      <c r="B22" s="49"/>
      <c r="C22" s="49"/>
      <c r="D22" s="49"/>
      <c r="E22" s="49"/>
      <c r="F22" s="49"/>
      <c r="G22" s="49"/>
      <c r="H22" s="49"/>
      <c r="I22" s="49"/>
      <c r="J22" s="49"/>
      <c r="K22" s="18"/>
      <c r="L22" s="18"/>
      <c r="M22" s="18"/>
      <c r="N22" s="18"/>
      <c r="O22" s="18"/>
      <c r="P22" s="18"/>
    </row>
    <row r="23" spans="1:16" s="15" customFormat="1" ht="51" customHeight="1">
      <c r="A23" s="51" t="s">
        <v>27</v>
      </c>
      <c r="B23" s="51"/>
      <c r="C23" s="51"/>
      <c r="D23" s="51"/>
      <c r="E23" s="51"/>
      <c r="F23" s="51"/>
      <c r="G23" s="51"/>
      <c r="H23" s="51"/>
      <c r="I23" s="51"/>
      <c r="J23" s="51"/>
      <c r="K23" s="18"/>
      <c r="L23" s="18"/>
      <c r="M23" s="18"/>
      <c r="N23" s="18"/>
      <c r="O23" s="18"/>
      <c r="P23" s="18"/>
    </row>
    <row r="24" spans="1:16" s="15" customFormat="1" ht="63.75" customHeight="1">
      <c r="A24" s="52" t="s">
        <v>28</v>
      </c>
      <c r="B24" s="53"/>
      <c r="C24" s="53"/>
      <c r="D24" s="53"/>
      <c r="E24" s="53"/>
      <c r="F24" s="53"/>
      <c r="G24" s="53"/>
      <c r="H24" s="53"/>
      <c r="I24" s="53"/>
      <c r="J24" s="53"/>
      <c r="K24" s="18"/>
      <c r="L24" s="18"/>
      <c r="M24" s="18"/>
      <c r="N24" s="18"/>
      <c r="O24" s="18"/>
      <c r="P24" s="18"/>
    </row>
    <row r="25" spans="1:16" s="15" customFormat="1" ht="12.75" customHeight="1">
      <c r="A25" s="54" t="s">
        <v>10</v>
      </c>
      <c r="B25" s="55"/>
      <c r="C25" s="55"/>
      <c r="D25" s="55"/>
      <c r="E25" s="55"/>
      <c r="F25" s="55"/>
      <c r="G25" s="55"/>
      <c r="H25" s="55"/>
      <c r="I25" s="55"/>
      <c r="J25" s="55"/>
      <c r="K25" s="18"/>
      <c r="L25" s="18"/>
      <c r="M25" s="18"/>
      <c r="N25" s="18"/>
      <c r="O25" s="18"/>
      <c r="P25" s="18"/>
    </row>
    <row r="26" spans="1:16" s="15" customFormat="1" ht="25.5" customHeight="1">
      <c r="A26" s="49" t="s">
        <v>14</v>
      </c>
      <c r="B26" s="49"/>
      <c r="C26" s="49"/>
      <c r="D26" s="49"/>
      <c r="E26" s="49"/>
      <c r="F26" s="49"/>
      <c r="G26" s="49"/>
      <c r="H26" s="49"/>
      <c r="I26" s="49"/>
      <c r="J26" s="49"/>
      <c r="K26" s="18"/>
      <c r="L26" s="18"/>
      <c r="M26" s="18"/>
      <c r="N26" s="18"/>
      <c r="O26" s="18"/>
      <c r="P26" s="18"/>
    </row>
    <row r="27" spans="1:16" s="15" customFormat="1" ht="25.5" customHeight="1">
      <c r="A27" s="49" t="s">
        <v>24</v>
      </c>
      <c r="B27" s="49"/>
      <c r="C27" s="49"/>
      <c r="D27" s="49"/>
      <c r="E27" s="49"/>
      <c r="F27" s="49"/>
      <c r="G27" s="49"/>
      <c r="H27" s="49"/>
      <c r="I27" s="49"/>
      <c r="J27" s="49"/>
      <c r="K27" s="18"/>
      <c r="L27" s="18"/>
      <c r="M27" s="18"/>
      <c r="N27" s="18"/>
      <c r="O27" s="18"/>
      <c r="P27" s="18"/>
    </row>
    <row r="28" spans="1:16" s="15" customFormat="1" ht="12.75" customHeight="1">
      <c r="A28" s="48" t="s">
        <v>8</v>
      </c>
      <c r="B28" s="48"/>
      <c r="C28" s="48"/>
      <c r="D28" s="48"/>
      <c r="E28" s="48"/>
      <c r="F28" s="48"/>
      <c r="G28" s="48"/>
      <c r="H28" s="48"/>
      <c r="I28" s="48"/>
      <c r="J28" s="48"/>
      <c r="K28" s="17"/>
      <c r="L28" s="17"/>
      <c r="M28" s="17"/>
      <c r="N28" s="17"/>
      <c r="O28" s="17"/>
      <c r="P28" s="17"/>
    </row>
    <row r="29" spans="1:16" s="15" customFormat="1" ht="12.75" customHeight="1">
      <c r="A29" s="49" t="s">
        <v>16</v>
      </c>
      <c r="B29" s="49"/>
      <c r="C29" s="49"/>
      <c r="D29" s="49"/>
      <c r="E29" s="49"/>
      <c r="F29" s="49"/>
      <c r="G29" s="49"/>
      <c r="H29" s="49"/>
      <c r="I29" s="49"/>
      <c r="J29" s="49"/>
      <c r="K29" s="18"/>
      <c r="L29" s="18"/>
      <c r="M29" s="18"/>
      <c r="N29" s="18"/>
      <c r="O29" s="18"/>
      <c r="P29" s="18"/>
    </row>
    <row r="30" spans="1:16" s="15" customFormat="1" ht="12.75" customHeight="1">
      <c r="A30" s="49" t="s">
        <v>29</v>
      </c>
      <c r="B30" s="49"/>
      <c r="C30" s="49"/>
      <c r="D30" s="49"/>
      <c r="E30" s="49"/>
      <c r="F30" s="49"/>
      <c r="G30" s="49"/>
      <c r="H30" s="49"/>
      <c r="I30" s="49"/>
      <c r="J30" s="49"/>
      <c r="K30" s="18"/>
      <c r="L30" s="18"/>
      <c r="M30" s="18"/>
      <c r="N30" s="18"/>
      <c r="O30" s="18"/>
      <c r="P30" s="18"/>
    </row>
    <row r="31" spans="1:16" s="15" customFormat="1" ht="25.5" customHeight="1">
      <c r="A31" s="49" t="s">
        <v>15</v>
      </c>
      <c r="B31" s="49"/>
      <c r="C31" s="49"/>
      <c r="D31" s="49"/>
      <c r="E31" s="49"/>
      <c r="F31" s="49"/>
      <c r="G31" s="49"/>
      <c r="H31" s="49"/>
      <c r="I31" s="49"/>
      <c r="J31" s="49"/>
      <c r="K31" s="18"/>
      <c r="L31" s="18"/>
      <c r="M31" s="18"/>
      <c r="N31" s="18"/>
      <c r="O31" s="18"/>
      <c r="P31" s="18"/>
    </row>
    <row r="32" spans="1:16" s="15" customFormat="1" ht="25.5" customHeight="1">
      <c r="A32" s="49" t="s">
        <v>25</v>
      </c>
      <c r="B32" s="49"/>
      <c r="C32" s="49"/>
      <c r="D32" s="49"/>
      <c r="E32" s="49"/>
      <c r="F32" s="49"/>
      <c r="G32" s="49"/>
      <c r="H32" s="49"/>
      <c r="I32" s="49"/>
      <c r="J32" s="49"/>
      <c r="K32" s="18"/>
      <c r="L32" s="18"/>
      <c r="M32" s="18"/>
      <c r="N32" s="18"/>
      <c r="O32" s="18"/>
      <c r="P32" s="18"/>
    </row>
    <row r="33" spans="1:16" s="15" customFormat="1" ht="12.75" customHeight="1">
      <c r="A33" s="48" t="s">
        <v>7</v>
      </c>
      <c r="B33" s="48"/>
      <c r="C33" s="48"/>
      <c r="D33" s="48"/>
      <c r="E33" s="48"/>
      <c r="F33" s="48"/>
      <c r="G33" s="48"/>
      <c r="H33" s="48"/>
      <c r="I33" s="48"/>
      <c r="J33" s="48"/>
      <c r="K33" s="17"/>
      <c r="L33" s="17"/>
      <c r="M33" s="17"/>
      <c r="N33" s="17"/>
      <c r="O33" s="17"/>
      <c r="P33" s="17"/>
    </row>
    <row r="34" spans="1:16" s="15" customFormat="1" ht="25.5" customHeight="1">
      <c r="A34" s="49" t="s">
        <v>26</v>
      </c>
      <c r="B34" s="49"/>
      <c r="C34" s="49"/>
      <c r="D34" s="49"/>
      <c r="E34" s="49"/>
      <c r="F34" s="49"/>
      <c r="G34" s="49"/>
      <c r="H34" s="49"/>
      <c r="I34" s="49"/>
      <c r="J34" s="49"/>
      <c r="K34" s="18"/>
      <c r="L34" s="18"/>
      <c r="M34" s="18"/>
      <c r="N34" s="18"/>
      <c r="O34" s="18"/>
      <c r="P34" s="18"/>
    </row>
    <row r="35" ht="12.75">
      <c r="N35" s="31"/>
    </row>
    <row r="36" spans="19:27" ht="12.75">
      <c r="S36" s="34"/>
      <c r="T36" s="34"/>
      <c r="U36" s="34"/>
      <c r="V36" s="34"/>
      <c r="W36" s="34"/>
      <c r="X36" s="34"/>
      <c r="Y36" s="34"/>
      <c r="Z36" s="34"/>
      <c r="AA36" s="34"/>
    </row>
    <row r="37" spans="8:27" ht="12.75"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6"/>
      <c r="W37" s="36"/>
      <c r="X37" s="36"/>
      <c r="Y37" s="36"/>
      <c r="Z37" s="36"/>
      <c r="AA37" s="35"/>
    </row>
    <row r="38" spans="8:27" ht="12.75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4"/>
      <c r="U38" s="34"/>
      <c r="V38" s="34"/>
      <c r="W38" s="34"/>
      <c r="X38" s="34"/>
      <c r="Y38" s="34"/>
      <c r="Z38" s="34"/>
      <c r="AA38" s="34"/>
    </row>
    <row r="40" spans="2:27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</sheetData>
  <sheetProtection/>
  <mergeCells count="26">
    <mergeCell ref="A34:J34"/>
    <mergeCell ref="A29:J29"/>
    <mergeCell ref="A30:J30"/>
    <mergeCell ref="A31:J31"/>
    <mergeCell ref="A33:J33"/>
    <mergeCell ref="A32:J32"/>
    <mergeCell ref="A28:J28"/>
    <mergeCell ref="A27:J27"/>
    <mergeCell ref="A26:J26"/>
    <mergeCell ref="A19:J19"/>
    <mergeCell ref="A17:J17"/>
    <mergeCell ref="A20:J20"/>
    <mergeCell ref="A21:J21"/>
    <mergeCell ref="A22:J22"/>
    <mergeCell ref="A23:J23"/>
    <mergeCell ref="A24:J24"/>
    <mergeCell ref="A25:J25"/>
    <mergeCell ref="A18:J18"/>
    <mergeCell ref="A1:AB1"/>
    <mergeCell ref="A11:J11"/>
    <mergeCell ref="A16:J16"/>
    <mergeCell ref="A14:J14"/>
    <mergeCell ref="A15:J15"/>
    <mergeCell ref="A10:J10"/>
    <mergeCell ref="A12:J12"/>
    <mergeCell ref="A13:J13"/>
  </mergeCells>
  <printOptions/>
  <pageMargins left="0.82" right="0.76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Nguyen, Long (RITA)</dc:creator>
  <cp:keywords/>
  <dc:description/>
  <cp:lastModifiedBy>dominique.megret</cp:lastModifiedBy>
  <cp:lastPrinted>2008-01-24T17:04:52Z</cp:lastPrinted>
  <dcterms:created xsi:type="dcterms:W3CDTF">1980-01-01T04:00:00Z</dcterms:created>
  <dcterms:modified xsi:type="dcterms:W3CDTF">2012-04-09T19:15:22Z</dcterms:modified>
  <cp:category/>
  <cp:version/>
  <cp:contentType/>
  <cp:contentStatus/>
</cp:coreProperties>
</file>