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135" windowWidth="8910" windowHeight="7410" activeTab="0"/>
  </bookViews>
  <sheets>
    <sheet name="3-1" sheetId="1" r:id="rId1"/>
  </sheets>
  <definedNames>
    <definedName name="_xlnm.Print_Area" localSheetId="0">'3-1'!$A$1:$S$38</definedName>
  </definedNames>
  <calcPr fullCalcOnLoad="1"/>
</workbook>
</file>

<file path=xl/sharedStrings.xml><?xml version="1.0" encoding="utf-8"?>
<sst xmlns="http://schemas.openxmlformats.org/spreadsheetml/2006/main" count="35" uniqueCount="19">
  <si>
    <t>Numbers may not add to totals due to rounding.</t>
  </si>
  <si>
    <t>TOTAL U.S. GDP</t>
  </si>
  <si>
    <t>SOURCE</t>
  </si>
  <si>
    <t>For-hire transportation services GDP, total</t>
  </si>
  <si>
    <t>Percent of U.S. GDP</t>
  </si>
  <si>
    <t>Percent of for-hire transportation services GDP</t>
  </si>
  <si>
    <t>Other transportation and support activities</t>
  </si>
  <si>
    <t>Warehousing and storage</t>
  </si>
  <si>
    <t>Rail transportation</t>
  </si>
  <si>
    <t>Air transportation</t>
  </si>
  <si>
    <t>Water transportation</t>
  </si>
  <si>
    <t>Truck transportation</t>
  </si>
  <si>
    <t>Transit and ground passenger transportation</t>
  </si>
  <si>
    <t>Pipeline transportation</t>
  </si>
  <si>
    <t>For-hire transportation services</t>
  </si>
  <si>
    <r>
      <t>KEY</t>
    </r>
    <r>
      <rPr>
        <sz val="9"/>
        <rFont val="Arial"/>
        <family val="2"/>
      </rPr>
      <t>: R = revised.</t>
    </r>
  </si>
  <si>
    <t>NOTE</t>
  </si>
  <si>
    <t>Table 3-1:  U.S. Gross Domestic Product (GDP) Attributed to For-Hire Transportation Services (Billions of current dollars)</t>
  </si>
  <si>
    <r>
      <t xml:space="preserve">U.S. Department of Commerce, Bureau of Economic Analysis, </t>
    </r>
    <r>
      <rPr>
        <i/>
        <sz val="9"/>
        <rFont val="Arial"/>
        <family val="2"/>
      </rPr>
      <t>Industry Economic Accounts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Interactive tables</t>
    </r>
    <r>
      <rPr>
        <sz val="9"/>
        <rFont val="Arial"/>
        <family val="2"/>
      </rPr>
      <t>, available at http://www.bea.gov/industry/index.htm as of Dec. 13, 2011.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</si>
</sst>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0.0%"/>
    <numFmt numFmtId="168" formatCode="&quot;$&quot;#,##0\ ;\(&quot;$&quot;#,##0\)"/>
    <numFmt numFmtId="169" formatCode="&quot;(R)&quot;\ ###0;&quot;(R) -&quot;###0;&quot;(R) &quot;\ 0"/>
    <numFmt numFmtId="170" formatCode="&quot;(R)&quot;\ #,##0.0;&quot;(R) -&quot;#,##0.0;&quot;(R) &quot;\ 0"/>
    <numFmt numFmtId="171" formatCode="&quot;(R)&quot;\ #,##0.00;&quot;(R) -&quot;#,##0.0;&quot;(R) &quot;\ 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9">
      <alignment horizontal="left" vertical="center"/>
      <protection/>
    </xf>
    <xf numFmtId="0" fontId="10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0" applyNumberFormat="0" applyFont="0" applyFill="0" applyAlignment="0" applyProtection="0"/>
    <xf numFmtId="0" fontId="48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61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5" fillId="0" borderId="11" xfId="57" applyFont="1" applyFill="1" applyBorder="1" applyAlignment="1">
      <alignment horizontal="center"/>
      <protection/>
    </xf>
    <xf numFmtId="169" fontId="15" fillId="0" borderId="11" xfId="57" applyNumberFormat="1" applyFont="1" applyFill="1" applyBorder="1" applyAlignment="1">
      <alignment horizontal="center"/>
      <protection/>
    </xf>
    <xf numFmtId="0" fontId="15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57" applyFont="1" applyFill="1" applyBorder="1" applyAlignment="1">
      <alignment horizontal="left"/>
      <protection/>
    </xf>
    <xf numFmtId="166" fontId="15" fillId="0" borderId="0" xfId="57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 horizontal="right"/>
    </xf>
    <xf numFmtId="166" fontId="1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6" fontId="15" fillId="0" borderId="0" xfId="57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 horizontal="right"/>
    </xf>
    <xf numFmtId="0" fontId="16" fillId="0" borderId="0" xfId="57" applyFont="1" applyFill="1" applyBorder="1" applyAlignment="1">
      <alignment horizontal="left" indent="1"/>
      <protection/>
    </xf>
    <xf numFmtId="0" fontId="16" fillId="0" borderId="0" xfId="0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57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6" fillId="0" borderId="0" xfId="57" applyNumberFormat="1" applyFont="1" applyFill="1" applyBorder="1" applyAlignment="1">
      <alignment horizontal="right"/>
      <protection/>
    </xf>
    <xf numFmtId="165" fontId="15" fillId="0" borderId="0" xfId="57" applyNumberFormat="1" applyFont="1" applyFill="1" applyBorder="1" applyAlignment="1">
      <alignment horizontal="left"/>
      <protection/>
    </xf>
    <xf numFmtId="2" fontId="15" fillId="0" borderId="0" xfId="57" applyNumberFormat="1" applyFont="1" applyFill="1" applyBorder="1" applyAlignment="1">
      <alignment horizontal="right"/>
      <protection/>
    </xf>
    <xf numFmtId="2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16" fillId="0" borderId="12" xfId="57" applyFont="1" applyFill="1" applyBorder="1" applyAlignment="1">
      <alignment horizontal="left" indent="1"/>
      <protection/>
    </xf>
    <xf numFmtId="2" fontId="16" fillId="0" borderId="12" xfId="57" applyNumberFormat="1" applyFont="1" applyFill="1" applyBorder="1" applyAlignment="1">
      <alignment horizontal="right"/>
      <protection/>
    </xf>
    <xf numFmtId="167" fontId="16" fillId="0" borderId="0" xfId="69" applyNumberFormat="1" applyFont="1" applyFill="1" applyBorder="1" applyAlignment="1">
      <alignment horizontal="right" vertical="top"/>
    </xf>
    <xf numFmtId="166" fontId="16" fillId="0" borderId="0" xfId="57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 vertical="top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57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5" fontId="15" fillId="0" borderId="0" xfId="0" applyNumberFormat="1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170" fontId="15" fillId="0" borderId="0" xfId="0" applyNumberFormat="1" applyFont="1" applyFill="1" applyAlignment="1">
      <alignment/>
    </xf>
    <xf numFmtId="170" fontId="16" fillId="0" borderId="0" xfId="0" applyNumberFormat="1" applyFont="1" applyFill="1" applyAlignment="1">
      <alignment/>
    </xf>
    <xf numFmtId="171" fontId="16" fillId="0" borderId="0" xfId="0" applyNumberFormat="1" applyFont="1" applyFill="1" applyAlignment="1">
      <alignment/>
    </xf>
    <xf numFmtId="171" fontId="16" fillId="0" borderId="12" xfId="0" applyNumberFormat="1" applyFont="1" applyFill="1" applyBorder="1" applyAlignment="1">
      <alignment/>
    </xf>
    <xf numFmtId="0" fontId="6" fillId="0" borderId="0" xfId="57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7" fillId="0" borderId="0" xfId="57" applyFont="1" applyFill="1" applyBorder="1" applyAlignment="1">
      <alignment horizontal="left" wrapText="1"/>
      <protection/>
    </xf>
    <xf numFmtId="49" fontId="17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13" xfId="57" applyFont="1" applyFill="1" applyBorder="1" applyAlignment="1">
      <alignment horizontal="left" vertical="top" wrapText="1"/>
      <protection/>
    </xf>
    <xf numFmtId="0" fontId="0" fillId="0" borderId="13" xfId="0" applyFont="1" applyFill="1" applyBorder="1" applyAlignment="1">
      <alignment vertical="top" wrapText="1"/>
    </xf>
    <xf numFmtId="0" fontId="14" fillId="0" borderId="0" xfId="0" applyNumberFormat="1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Source Hed" xfId="70"/>
    <cellStyle name="Source Superscript" xfId="71"/>
    <cellStyle name="Source Text" xfId="72"/>
    <cellStyle name="Superscript" xfId="73"/>
    <cellStyle name="Table Data" xfId="74"/>
    <cellStyle name="Table Head Top" xfId="75"/>
    <cellStyle name="Table Hed Side" xfId="76"/>
    <cellStyle name="Table Title" xfId="77"/>
    <cellStyle name="Title" xfId="78"/>
    <cellStyle name="Title Text" xfId="79"/>
    <cellStyle name="Title Text 1" xfId="80"/>
    <cellStyle name="Title Text 2" xfId="81"/>
    <cellStyle name="Title-1" xfId="82"/>
    <cellStyle name="Title-2" xfId="83"/>
    <cellStyle name="Title-3" xfId="84"/>
    <cellStyle name="Total" xfId="85"/>
    <cellStyle name="Warning Text" xfId="86"/>
    <cellStyle name="Wrap" xfId="87"/>
    <cellStyle name="Wrap Bold" xfId="88"/>
    <cellStyle name="Wrap Title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tabSelected="1" zoomScaleSheetLayoutView="75" zoomScalePageLayoutView="0" workbookViewId="0" topLeftCell="A1">
      <selection activeCell="A1" sqref="A1:T1"/>
    </sheetView>
  </sheetViews>
  <sheetFormatPr defaultColWidth="9.140625" defaultRowHeight="12.75"/>
  <cols>
    <col min="1" max="1" width="45.7109375" style="42" customWidth="1"/>
    <col min="2" max="7" width="10.7109375" style="42" customWidth="1"/>
    <col min="8" max="20" width="10.7109375" style="16" customWidth="1"/>
    <col min="21" max="16384" width="9.140625" style="16" customWidth="1"/>
  </cols>
  <sheetData>
    <row r="1" spans="1:20" s="1" customFormat="1" ht="18.75" thickBo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</row>
    <row r="2" spans="1:20" s="5" customFormat="1" ht="16.5">
      <c r="A2" s="2"/>
      <c r="B2" s="4">
        <v>1980</v>
      </c>
      <c r="C2" s="4">
        <v>1985</v>
      </c>
      <c r="D2" s="4">
        <v>1990</v>
      </c>
      <c r="E2" s="4">
        <v>1995</v>
      </c>
      <c r="F2" s="4">
        <v>1996</v>
      </c>
      <c r="G2" s="4">
        <v>1997</v>
      </c>
      <c r="H2" s="4">
        <v>1998</v>
      </c>
      <c r="I2" s="4">
        <v>1999</v>
      </c>
      <c r="J2" s="4">
        <v>2000</v>
      </c>
      <c r="K2" s="4">
        <v>2001</v>
      </c>
      <c r="L2" s="4">
        <v>2002</v>
      </c>
      <c r="M2" s="4">
        <v>2003</v>
      </c>
      <c r="N2" s="4">
        <v>2004</v>
      </c>
      <c r="O2" s="4">
        <v>2005</v>
      </c>
      <c r="P2" s="3">
        <v>2006</v>
      </c>
      <c r="Q2" s="3">
        <v>2007</v>
      </c>
      <c r="R2" s="3">
        <v>2008</v>
      </c>
      <c r="S2" s="3">
        <v>2009</v>
      </c>
      <c r="T2" s="4">
        <v>2010</v>
      </c>
    </row>
    <row r="3" spans="1:20" s="10" customFormat="1" ht="16.5">
      <c r="A3" s="6" t="s">
        <v>1</v>
      </c>
      <c r="B3" s="7">
        <v>2788.1</v>
      </c>
      <c r="C3" s="8">
        <v>4217.5</v>
      </c>
      <c r="D3" s="8">
        <v>5800.5</v>
      </c>
      <c r="E3" s="8">
        <v>7414.7</v>
      </c>
      <c r="F3" s="8">
        <v>7838.5</v>
      </c>
      <c r="G3" s="8">
        <v>8332.4</v>
      </c>
      <c r="H3" s="7">
        <v>8793.5</v>
      </c>
      <c r="I3" s="7">
        <v>9353.5</v>
      </c>
      <c r="J3" s="9">
        <v>9951.5</v>
      </c>
      <c r="K3" s="9">
        <v>10286.2</v>
      </c>
      <c r="L3" s="9">
        <v>10642.3</v>
      </c>
      <c r="M3" s="45">
        <v>11142.2</v>
      </c>
      <c r="N3" s="45">
        <v>11853.3</v>
      </c>
      <c r="O3" s="45">
        <v>12623</v>
      </c>
      <c r="P3" s="9">
        <v>13377.2</v>
      </c>
      <c r="Q3" s="9">
        <v>14028.7</v>
      </c>
      <c r="R3" s="9">
        <v>14291.5</v>
      </c>
      <c r="S3" s="9">
        <v>13939</v>
      </c>
      <c r="T3" s="9">
        <v>14526.5</v>
      </c>
    </row>
    <row r="4" spans="1:20" s="10" customFormat="1" ht="16.5">
      <c r="A4" s="11" t="s">
        <v>3</v>
      </c>
      <c r="B4" s="7">
        <v>102.6</v>
      </c>
      <c r="C4" s="12">
        <v>137.1</v>
      </c>
      <c r="D4" s="12">
        <v>172.8</v>
      </c>
      <c r="E4" s="12">
        <v>231.7</v>
      </c>
      <c r="F4" s="12">
        <v>241.3</v>
      </c>
      <c r="G4" s="12">
        <v>261.8</v>
      </c>
      <c r="H4" s="12">
        <v>275.6</v>
      </c>
      <c r="I4" s="12">
        <v>287.1</v>
      </c>
      <c r="J4" s="12">
        <v>301.4</v>
      </c>
      <c r="K4" s="12">
        <v>302.6</v>
      </c>
      <c r="L4" s="12">
        <v>302.4</v>
      </c>
      <c r="M4" s="12">
        <v>319.8</v>
      </c>
      <c r="N4" s="43">
        <v>347</v>
      </c>
      <c r="O4" s="45">
        <v>369.5</v>
      </c>
      <c r="P4" s="43">
        <v>394</v>
      </c>
      <c r="Q4" s="12">
        <v>404.9</v>
      </c>
      <c r="R4" s="43">
        <v>415</v>
      </c>
      <c r="S4" s="12">
        <v>391.7</v>
      </c>
      <c r="T4" s="12">
        <v>402.5</v>
      </c>
    </row>
    <row r="5" spans="1:20" ht="16.5">
      <c r="A5" s="13" t="s">
        <v>9</v>
      </c>
      <c r="B5" s="14">
        <v>13.1</v>
      </c>
      <c r="C5" s="15">
        <v>19.3</v>
      </c>
      <c r="D5" s="14">
        <v>31.3</v>
      </c>
      <c r="E5" s="15">
        <v>46.2</v>
      </c>
      <c r="F5" s="15">
        <v>46.9</v>
      </c>
      <c r="G5" s="15">
        <v>53.6</v>
      </c>
      <c r="H5" s="15">
        <v>52.4</v>
      </c>
      <c r="I5" s="15">
        <v>54.3</v>
      </c>
      <c r="J5" s="15">
        <v>53.1</v>
      </c>
      <c r="K5" s="15">
        <v>45.2</v>
      </c>
      <c r="L5" s="15">
        <v>46.8</v>
      </c>
      <c r="M5" s="15">
        <v>53.2</v>
      </c>
      <c r="N5" s="15">
        <v>56.1</v>
      </c>
      <c r="O5" s="15">
        <v>55.7</v>
      </c>
      <c r="P5" s="15">
        <v>59.7</v>
      </c>
      <c r="Q5" s="15">
        <v>60.2</v>
      </c>
      <c r="R5" s="15">
        <v>59.9</v>
      </c>
      <c r="S5" s="15">
        <v>60.4</v>
      </c>
      <c r="T5" s="15">
        <v>63.3</v>
      </c>
    </row>
    <row r="6" spans="1:20" ht="16.5">
      <c r="A6" s="13" t="s">
        <v>8</v>
      </c>
      <c r="B6" s="14">
        <v>20.2</v>
      </c>
      <c r="C6" s="15">
        <v>21</v>
      </c>
      <c r="D6" s="14">
        <v>18.6</v>
      </c>
      <c r="E6" s="15">
        <v>21.1</v>
      </c>
      <c r="F6" s="15">
        <v>20.9</v>
      </c>
      <c r="G6" s="15">
        <v>19.7</v>
      </c>
      <c r="H6" s="15">
        <v>21.2</v>
      </c>
      <c r="I6" s="15">
        <v>21.8</v>
      </c>
      <c r="J6" s="15">
        <v>22.8</v>
      </c>
      <c r="K6" s="15">
        <v>22.6</v>
      </c>
      <c r="L6" s="15">
        <v>21.7</v>
      </c>
      <c r="M6" s="15">
        <v>23.1</v>
      </c>
      <c r="N6" s="15">
        <v>24.3</v>
      </c>
      <c r="O6" s="15">
        <v>27</v>
      </c>
      <c r="P6" s="15">
        <v>30.6</v>
      </c>
      <c r="Q6" s="15">
        <v>31.7</v>
      </c>
      <c r="R6" s="15">
        <v>35.1</v>
      </c>
      <c r="S6" s="15">
        <v>30.7</v>
      </c>
      <c r="T6" s="15">
        <v>32.1</v>
      </c>
    </row>
    <row r="7" spans="1:20" ht="16.5">
      <c r="A7" s="13" t="s">
        <v>10</v>
      </c>
      <c r="B7" s="14">
        <v>3.5</v>
      </c>
      <c r="C7" s="15">
        <v>4</v>
      </c>
      <c r="D7" s="14">
        <v>5.1</v>
      </c>
      <c r="E7" s="15">
        <v>6.3</v>
      </c>
      <c r="F7" s="15">
        <v>6.6</v>
      </c>
      <c r="G7" s="15">
        <v>7</v>
      </c>
      <c r="H7" s="15">
        <v>6.8</v>
      </c>
      <c r="I7" s="15">
        <v>6.8</v>
      </c>
      <c r="J7" s="15">
        <v>8.1</v>
      </c>
      <c r="K7" s="15">
        <v>8.2</v>
      </c>
      <c r="L7" s="15">
        <v>7.4</v>
      </c>
      <c r="M7" s="46">
        <v>8.2</v>
      </c>
      <c r="N7" s="46">
        <v>8.3</v>
      </c>
      <c r="O7" s="46">
        <v>8.9</v>
      </c>
      <c r="P7" s="15">
        <v>11.7</v>
      </c>
      <c r="Q7" s="15">
        <v>12.8</v>
      </c>
      <c r="R7" s="15">
        <v>14.3</v>
      </c>
      <c r="S7" s="15">
        <v>14.4</v>
      </c>
      <c r="T7" s="15">
        <v>14.7</v>
      </c>
    </row>
    <row r="8" spans="1:20" ht="16.5">
      <c r="A8" s="13" t="s">
        <v>11</v>
      </c>
      <c r="B8" s="14">
        <v>28.4</v>
      </c>
      <c r="C8" s="14">
        <v>39.4</v>
      </c>
      <c r="D8" s="14">
        <v>49.7</v>
      </c>
      <c r="E8" s="15">
        <v>69.3</v>
      </c>
      <c r="F8" s="15">
        <v>73.1</v>
      </c>
      <c r="G8" s="15">
        <v>80.3</v>
      </c>
      <c r="H8" s="15">
        <v>86.9</v>
      </c>
      <c r="I8" s="15">
        <v>93.4</v>
      </c>
      <c r="J8" s="15">
        <v>97</v>
      </c>
      <c r="K8" s="15">
        <v>97.8</v>
      </c>
      <c r="L8" s="15">
        <v>97.2</v>
      </c>
      <c r="M8" s="46">
        <v>102.3</v>
      </c>
      <c r="N8" s="46">
        <v>110.7</v>
      </c>
      <c r="O8" s="46">
        <v>119.6</v>
      </c>
      <c r="P8" s="15">
        <v>125.3</v>
      </c>
      <c r="Q8" s="15">
        <v>127.2</v>
      </c>
      <c r="R8" s="15">
        <v>122.3</v>
      </c>
      <c r="S8" s="15">
        <v>110.8</v>
      </c>
      <c r="T8" s="15">
        <v>116</v>
      </c>
    </row>
    <row r="9" spans="1:20" ht="16.5">
      <c r="A9" s="13" t="s">
        <v>12</v>
      </c>
      <c r="B9" s="14">
        <v>5.8</v>
      </c>
      <c r="C9" s="15">
        <v>7.3</v>
      </c>
      <c r="D9" s="15">
        <v>9</v>
      </c>
      <c r="E9" s="15">
        <v>11.8</v>
      </c>
      <c r="F9" s="15">
        <v>12.8</v>
      </c>
      <c r="G9" s="15">
        <v>14.8</v>
      </c>
      <c r="H9" s="15">
        <v>16</v>
      </c>
      <c r="I9" s="15">
        <v>17.2</v>
      </c>
      <c r="J9" s="15">
        <v>17.8</v>
      </c>
      <c r="K9" s="15">
        <v>18.4</v>
      </c>
      <c r="L9" s="15">
        <v>19.2</v>
      </c>
      <c r="M9" s="46">
        <v>19.4</v>
      </c>
      <c r="N9" s="15">
        <v>20.9</v>
      </c>
      <c r="O9" s="15">
        <v>21.2</v>
      </c>
      <c r="P9" s="15">
        <v>22.5</v>
      </c>
      <c r="Q9" s="15">
        <v>24</v>
      </c>
      <c r="R9" s="15">
        <v>25.3</v>
      </c>
      <c r="S9" s="15">
        <v>25.7</v>
      </c>
      <c r="T9" s="15">
        <v>26.1</v>
      </c>
    </row>
    <row r="10" spans="1:20" ht="16.5">
      <c r="A10" s="13" t="s">
        <v>13</v>
      </c>
      <c r="B10" s="14">
        <v>5.1</v>
      </c>
      <c r="C10" s="14">
        <v>7.3</v>
      </c>
      <c r="D10" s="15">
        <v>6</v>
      </c>
      <c r="E10" s="15">
        <v>6.7</v>
      </c>
      <c r="F10" s="15">
        <v>7.1</v>
      </c>
      <c r="G10" s="15">
        <v>7.2</v>
      </c>
      <c r="H10" s="15">
        <v>7.8</v>
      </c>
      <c r="I10" s="15">
        <v>8.9</v>
      </c>
      <c r="J10" s="15">
        <v>9.1</v>
      </c>
      <c r="K10" s="15">
        <v>14.7</v>
      </c>
      <c r="L10" s="15">
        <v>10.3</v>
      </c>
      <c r="M10" s="15">
        <v>10.2</v>
      </c>
      <c r="N10" s="15">
        <v>11.5</v>
      </c>
      <c r="O10" s="15">
        <v>10.4</v>
      </c>
      <c r="P10" s="15">
        <v>11.3</v>
      </c>
      <c r="Q10" s="15">
        <v>12.5</v>
      </c>
      <c r="R10" s="15">
        <v>16.1</v>
      </c>
      <c r="S10" s="15">
        <v>14.6</v>
      </c>
      <c r="T10" s="15">
        <v>15.3</v>
      </c>
    </row>
    <row r="11" spans="1:20" s="17" customFormat="1" ht="16.5">
      <c r="A11" s="13" t="s">
        <v>6</v>
      </c>
      <c r="B11" s="14">
        <v>20.2</v>
      </c>
      <c r="C11" s="14">
        <v>29.3</v>
      </c>
      <c r="D11" s="14">
        <v>39.9</v>
      </c>
      <c r="E11" s="15">
        <v>51.6</v>
      </c>
      <c r="F11" s="15">
        <v>54.3</v>
      </c>
      <c r="G11" s="15">
        <v>57.2</v>
      </c>
      <c r="H11" s="15">
        <v>61.1</v>
      </c>
      <c r="I11" s="15">
        <v>61.4</v>
      </c>
      <c r="J11" s="15">
        <v>67.5</v>
      </c>
      <c r="K11" s="15">
        <v>70.3</v>
      </c>
      <c r="L11" s="15">
        <v>73.4</v>
      </c>
      <c r="M11" s="15">
        <v>76</v>
      </c>
      <c r="N11" s="15">
        <v>83.9</v>
      </c>
      <c r="O11" s="46">
        <v>92</v>
      </c>
      <c r="P11" s="15">
        <v>96.3</v>
      </c>
      <c r="Q11" s="15">
        <v>96.9</v>
      </c>
      <c r="R11" s="15">
        <v>100.8</v>
      </c>
      <c r="S11" s="15">
        <v>93.9</v>
      </c>
      <c r="T11" s="15">
        <v>93.2</v>
      </c>
    </row>
    <row r="12" spans="1:20" s="17" customFormat="1" ht="16.5">
      <c r="A12" s="13" t="s">
        <v>7</v>
      </c>
      <c r="B12" s="14">
        <v>6.4</v>
      </c>
      <c r="C12" s="14">
        <v>9.5</v>
      </c>
      <c r="D12" s="15">
        <v>13</v>
      </c>
      <c r="E12" s="15">
        <v>18.8</v>
      </c>
      <c r="F12" s="15">
        <v>19.6</v>
      </c>
      <c r="G12" s="15">
        <v>21.9</v>
      </c>
      <c r="H12" s="15">
        <v>23.4</v>
      </c>
      <c r="I12" s="15">
        <v>23.4</v>
      </c>
      <c r="J12" s="15">
        <v>25.8</v>
      </c>
      <c r="K12" s="15">
        <v>25.3</v>
      </c>
      <c r="L12" s="15">
        <v>26.3</v>
      </c>
      <c r="M12" s="46">
        <v>27.4</v>
      </c>
      <c r="N12" s="46">
        <v>31.3</v>
      </c>
      <c r="O12" s="46">
        <v>34.8</v>
      </c>
      <c r="P12" s="15">
        <v>36.6</v>
      </c>
      <c r="Q12" s="15">
        <v>39.6</v>
      </c>
      <c r="R12" s="15">
        <v>41.3</v>
      </c>
      <c r="S12" s="15">
        <v>41.2</v>
      </c>
      <c r="T12" s="15">
        <v>41.9</v>
      </c>
    </row>
    <row r="13" spans="1:18" s="17" customFormat="1" ht="16.5">
      <c r="A13" s="6" t="s">
        <v>4</v>
      </c>
      <c r="B13" s="18"/>
      <c r="C13" s="18"/>
      <c r="D13" s="18"/>
      <c r="E13" s="18"/>
      <c r="F13" s="14"/>
      <c r="G13" s="14"/>
      <c r="H13" s="19"/>
      <c r="I13" s="19"/>
      <c r="J13" s="20"/>
      <c r="K13" s="20"/>
      <c r="L13" s="20"/>
      <c r="M13" s="20"/>
      <c r="N13" s="20"/>
      <c r="O13" s="20"/>
      <c r="P13" s="21"/>
      <c r="Q13" s="21"/>
      <c r="R13" s="44"/>
    </row>
    <row r="14" spans="1:20" s="17" customFormat="1" ht="16.5">
      <c r="A14" s="6" t="s">
        <v>14</v>
      </c>
      <c r="B14" s="22">
        <f>+B4/B$3*100</f>
        <v>3.6799253972239163</v>
      </c>
      <c r="C14" s="22">
        <f aca="true" t="shared" si="0" ref="C14:Q14">+C4/C$3*100</f>
        <v>3.2507409602845287</v>
      </c>
      <c r="D14" s="22">
        <f t="shared" si="0"/>
        <v>2.979053529868115</v>
      </c>
      <c r="E14" s="22">
        <f t="shared" si="0"/>
        <v>3.1248735619782324</v>
      </c>
      <c r="F14" s="22">
        <f t="shared" si="0"/>
        <v>3.0783951011035278</v>
      </c>
      <c r="G14" s="22">
        <f t="shared" si="0"/>
        <v>3.1419518986126453</v>
      </c>
      <c r="H14" s="22">
        <f t="shared" si="0"/>
        <v>3.13413316654347</v>
      </c>
      <c r="I14" s="22">
        <f t="shared" si="0"/>
        <v>3.069439247340568</v>
      </c>
      <c r="J14" s="22">
        <f t="shared" si="0"/>
        <v>3.02868914234035</v>
      </c>
      <c r="K14" s="22">
        <f t="shared" si="0"/>
        <v>2.941805525850168</v>
      </c>
      <c r="L14" s="22">
        <f t="shared" si="0"/>
        <v>2.84149103107411</v>
      </c>
      <c r="M14" s="22">
        <f t="shared" si="0"/>
        <v>2.8701692663926335</v>
      </c>
      <c r="N14" s="22">
        <f t="shared" si="0"/>
        <v>2.9274548016164275</v>
      </c>
      <c r="O14" s="22">
        <f t="shared" si="0"/>
        <v>2.927196387546542</v>
      </c>
      <c r="P14" s="22">
        <f t="shared" si="0"/>
        <v>2.9453099303292167</v>
      </c>
      <c r="Q14" s="22">
        <f t="shared" si="0"/>
        <v>2.8862260936508726</v>
      </c>
      <c r="R14" s="22">
        <f aca="true" t="shared" si="1" ref="R14:S22">+R4/R$3*100</f>
        <v>2.9038239512997235</v>
      </c>
      <c r="S14" s="22">
        <f t="shared" si="1"/>
        <v>2.8101011550326422</v>
      </c>
      <c r="T14" s="22">
        <f>+T4/T$3*100</f>
        <v>2.7707981963996833</v>
      </c>
    </row>
    <row r="15" spans="1:20" ht="16.5">
      <c r="A15" s="13" t="s">
        <v>9</v>
      </c>
      <c r="B15" s="22">
        <f aca="true" t="shared" si="2" ref="B15:Q15">+B5/B$3*100</f>
        <v>0.4698540224525663</v>
      </c>
      <c r="C15" s="22">
        <f t="shared" si="2"/>
        <v>0.4576170717249556</v>
      </c>
      <c r="D15" s="22">
        <f t="shared" si="2"/>
        <v>0.5396086544263425</v>
      </c>
      <c r="E15" s="22">
        <f t="shared" si="2"/>
        <v>0.6230865712705842</v>
      </c>
      <c r="F15" s="22">
        <f t="shared" si="2"/>
        <v>0.5983287618804618</v>
      </c>
      <c r="G15" s="22">
        <f t="shared" si="2"/>
        <v>0.6432720464692046</v>
      </c>
      <c r="H15" s="22">
        <f t="shared" si="2"/>
        <v>0.5958946949451299</v>
      </c>
      <c r="I15" s="22">
        <f t="shared" si="2"/>
        <v>0.5805313519003581</v>
      </c>
      <c r="J15" s="22">
        <f t="shared" si="2"/>
        <v>0.5335879013214089</v>
      </c>
      <c r="K15" s="22">
        <f t="shared" si="2"/>
        <v>0.43942369388112223</v>
      </c>
      <c r="L15" s="22">
        <f t="shared" si="2"/>
        <v>0.43975456433289795</v>
      </c>
      <c r="M15" s="22">
        <f t="shared" si="2"/>
        <v>0.47746405557250815</v>
      </c>
      <c r="N15" s="22">
        <f t="shared" si="2"/>
        <v>0.47328592037660405</v>
      </c>
      <c r="O15" s="22">
        <f t="shared" si="2"/>
        <v>0.4412580210726452</v>
      </c>
      <c r="P15" s="22">
        <f t="shared" si="2"/>
        <v>0.44628173309810726</v>
      </c>
      <c r="Q15" s="22">
        <f t="shared" si="2"/>
        <v>0.42912030337807494</v>
      </c>
      <c r="R15" s="22">
        <f t="shared" si="1"/>
        <v>0.4191302522478397</v>
      </c>
      <c r="S15" s="22">
        <f t="shared" si="1"/>
        <v>0.4333165937298228</v>
      </c>
      <c r="T15" s="22">
        <f>+T5/T$3*100</f>
        <v>0.4357553436822359</v>
      </c>
    </row>
    <row r="16" spans="1:20" ht="16.5">
      <c r="A16" s="13" t="s">
        <v>8</v>
      </c>
      <c r="B16" s="22">
        <f aca="true" t="shared" si="3" ref="B16:Q16">+B6/B$3*100</f>
        <v>0.7245077292780029</v>
      </c>
      <c r="C16" s="22">
        <f t="shared" si="3"/>
        <v>0.49792531120331945</v>
      </c>
      <c r="D16" s="22">
        <f t="shared" si="3"/>
        <v>0.32066201189552623</v>
      </c>
      <c r="E16" s="22">
        <f t="shared" si="3"/>
        <v>0.28456984099154387</v>
      </c>
      <c r="F16" s="22">
        <f t="shared" si="3"/>
        <v>0.26663264655227403</v>
      </c>
      <c r="G16" s="22">
        <f t="shared" si="3"/>
        <v>0.23642647976573378</v>
      </c>
      <c r="H16" s="22">
        <f t="shared" si="3"/>
        <v>0.24108716665718993</v>
      </c>
      <c r="I16" s="22">
        <f t="shared" si="3"/>
        <v>0.2330678355695729</v>
      </c>
      <c r="J16" s="22">
        <f t="shared" si="3"/>
        <v>0.22911118926794957</v>
      </c>
      <c r="K16" s="22">
        <f t="shared" si="3"/>
        <v>0.21971184694056112</v>
      </c>
      <c r="L16" s="22">
        <f t="shared" si="3"/>
        <v>0.20390329158170697</v>
      </c>
      <c r="M16" s="22">
        <f t="shared" si="3"/>
        <v>0.20731991886701012</v>
      </c>
      <c r="N16" s="22">
        <f t="shared" si="3"/>
        <v>0.2050062008048392</v>
      </c>
      <c r="O16" s="22">
        <f t="shared" si="3"/>
        <v>0.21389527053790697</v>
      </c>
      <c r="P16" s="22">
        <f t="shared" si="3"/>
        <v>0.2287474209849595</v>
      </c>
      <c r="Q16" s="22">
        <f t="shared" si="3"/>
        <v>0.22596534247649458</v>
      </c>
      <c r="R16" s="22">
        <f t="shared" si="1"/>
        <v>0.24560053178462726</v>
      </c>
      <c r="S16" s="22">
        <f t="shared" si="1"/>
        <v>0.22024535476002582</v>
      </c>
      <c r="T16" s="22">
        <f>+T6/T$3*100</f>
        <v>0.2209754586445462</v>
      </c>
    </row>
    <row r="17" spans="1:20" ht="16.5">
      <c r="A17" s="13" t="s">
        <v>10</v>
      </c>
      <c r="B17" s="22">
        <f aca="true" t="shared" si="4" ref="B17:Q17">+B7/B$3*100</f>
        <v>0.12553351744915894</v>
      </c>
      <c r="C17" s="22">
        <f t="shared" si="4"/>
        <v>0.0948429164196799</v>
      </c>
      <c r="D17" s="22">
        <f t="shared" si="4"/>
        <v>0.08792345487457977</v>
      </c>
      <c r="E17" s="22">
        <f t="shared" si="4"/>
        <v>0.08496635062780693</v>
      </c>
      <c r="F17" s="22">
        <f t="shared" si="4"/>
        <v>0.08419978312177075</v>
      </c>
      <c r="G17" s="22">
        <f t="shared" si="4"/>
        <v>0.08400940905381403</v>
      </c>
      <c r="H17" s="22">
        <f t="shared" si="4"/>
        <v>0.07732984590891</v>
      </c>
      <c r="I17" s="22">
        <f t="shared" si="4"/>
        <v>0.07270005880151814</v>
      </c>
      <c r="J17" s="22">
        <f t="shared" si="4"/>
        <v>0.08139476460835049</v>
      </c>
      <c r="K17" s="22">
        <f t="shared" si="4"/>
        <v>0.07971845773949562</v>
      </c>
      <c r="L17" s="22">
        <f t="shared" si="4"/>
        <v>0.06953384136887704</v>
      </c>
      <c r="M17" s="22">
        <f t="shared" si="4"/>
        <v>0.07359408375365725</v>
      </c>
      <c r="N17" s="22">
        <f t="shared" si="4"/>
        <v>0.07002269410206442</v>
      </c>
      <c r="O17" s="22">
        <f t="shared" si="4"/>
        <v>0.07050621880693972</v>
      </c>
      <c r="P17" s="22">
        <f t="shared" si="4"/>
        <v>0.08746224920013156</v>
      </c>
      <c r="Q17" s="22">
        <f t="shared" si="4"/>
        <v>0.09124152629965714</v>
      </c>
      <c r="R17" s="22">
        <f t="shared" si="1"/>
        <v>0.10005947591225554</v>
      </c>
      <c r="S17" s="22">
        <f t="shared" si="1"/>
        <v>0.10330726737929552</v>
      </c>
      <c r="T17" s="22">
        <f>+T7/T$3*100</f>
        <v>0.10119436891198844</v>
      </c>
    </row>
    <row r="18" spans="1:20" ht="16.5">
      <c r="A18" s="13" t="s">
        <v>11</v>
      </c>
      <c r="B18" s="22">
        <f aca="true" t="shared" si="5" ref="B18:Q18">+B8/B$3*100</f>
        <v>1.0186148273017468</v>
      </c>
      <c r="C18" s="22">
        <f t="shared" si="5"/>
        <v>0.934202726733847</v>
      </c>
      <c r="D18" s="22">
        <f t="shared" si="5"/>
        <v>0.8568226876993363</v>
      </c>
      <c r="E18" s="22">
        <f t="shared" si="5"/>
        <v>0.9346298569058762</v>
      </c>
      <c r="F18" s="22">
        <f t="shared" si="5"/>
        <v>0.9325763857880972</v>
      </c>
      <c r="G18" s="22">
        <f t="shared" si="5"/>
        <v>0.9637079352887523</v>
      </c>
      <c r="H18" s="22">
        <f t="shared" si="5"/>
        <v>0.9882299425712174</v>
      </c>
      <c r="I18" s="22">
        <f t="shared" si="5"/>
        <v>0.9985566900090876</v>
      </c>
      <c r="J18" s="22">
        <f t="shared" si="5"/>
        <v>0.9747274280259257</v>
      </c>
      <c r="K18" s="22">
        <f t="shared" si="5"/>
        <v>0.9507884349905698</v>
      </c>
      <c r="L18" s="22">
        <f t="shared" si="5"/>
        <v>0.9133364028452498</v>
      </c>
      <c r="M18" s="22">
        <f t="shared" si="5"/>
        <v>0.9181310692681875</v>
      </c>
      <c r="N18" s="47">
        <f t="shared" si="5"/>
        <v>0.9339171369998228</v>
      </c>
      <c r="O18" s="47">
        <f t="shared" si="5"/>
        <v>0.9474768280123583</v>
      </c>
      <c r="P18" s="22">
        <f t="shared" si="5"/>
        <v>0.9366683610920072</v>
      </c>
      <c r="Q18" s="22">
        <f t="shared" si="5"/>
        <v>0.9067126676028427</v>
      </c>
      <c r="R18" s="22">
        <f t="shared" si="1"/>
        <v>0.8557534198649547</v>
      </c>
      <c r="S18" s="22">
        <f t="shared" si="1"/>
        <v>0.794892029557357</v>
      </c>
      <c r="T18" s="22">
        <f>+T8/T$3*100</f>
        <v>0.7985405982170516</v>
      </c>
    </row>
    <row r="19" spans="1:20" ht="16.5">
      <c r="A19" s="13" t="s">
        <v>12</v>
      </c>
      <c r="B19" s="22">
        <f aca="true" t="shared" si="6" ref="B19:Q19">+B9/B$3*100</f>
        <v>0.20802697177289192</v>
      </c>
      <c r="C19" s="22">
        <f t="shared" si="6"/>
        <v>0.17308832246591582</v>
      </c>
      <c r="D19" s="22">
        <f t="shared" si="6"/>
        <v>0.1551590380139643</v>
      </c>
      <c r="E19" s="22">
        <f t="shared" si="6"/>
        <v>0.15914332339811457</v>
      </c>
      <c r="F19" s="22">
        <f t="shared" si="6"/>
        <v>0.1632965490846463</v>
      </c>
      <c r="G19" s="22">
        <f t="shared" si="6"/>
        <v>0.17761989342806395</v>
      </c>
      <c r="H19" s="22">
        <f t="shared" si="6"/>
        <v>0.1819525786092</v>
      </c>
      <c r="I19" s="22">
        <f t="shared" si="6"/>
        <v>0.18388838402736943</v>
      </c>
      <c r="J19" s="22">
        <f t="shared" si="6"/>
        <v>0.1788675074109431</v>
      </c>
      <c r="K19" s="22">
        <f t="shared" si="6"/>
        <v>0.17888044175691703</v>
      </c>
      <c r="L19" s="22">
        <f t="shared" si="6"/>
        <v>0.18041212895708636</v>
      </c>
      <c r="M19" s="22">
        <f t="shared" si="6"/>
        <v>0.1741128322952379</v>
      </c>
      <c r="N19" s="22">
        <f t="shared" si="6"/>
        <v>0.17632220563049952</v>
      </c>
      <c r="O19" s="22">
        <f t="shared" si="6"/>
        <v>0.1679473976075418</v>
      </c>
      <c r="P19" s="22">
        <f t="shared" si="6"/>
        <v>0.16819663307717608</v>
      </c>
      <c r="Q19" s="22">
        <f t="shared" si="6"/>
        <v>0.1710778618118571</v>
      </c>
      <c r="R19" s="22">
        <f t="shared" si="1"/>
        <v>0.1770283035370675</v>
      </c>
      <c r="S19" s="22">
        <f t="shared" si="1"/>
        <v>0.18437477580888154</v>
      </c>
      <c r="T19" s="22">
        <f>+T9/T$3*100</f>
        <v>0.17967163459883662</v>
      </c>
    </row>
    <row r="20" spans="1:20" ht="16.5">
      <c r="A20" s="13" t="s">
        <v>13</v>
      </c>
      <c r="B20" s="22">
        <f aca="true" t="shared" si="7" ref="B20:Q20">+B10/B$3*100</f>
        <v>0.18292026828306013</v>
      </c>
      <c r="C20" s="22">
        <f t="shared" si="7"/>
        <v>0.17308832246591582</v>
      </c>
      <c r="D20" s="22">
        <f t="shared" si="7"/>
        <v>0.1034393586759762</v>
      </c>
      <c r="E20" s="22">
        <f t="shared" si="7"/>
        <v>0.09036103955655658</v>
      </c>
      <c r="F20" s="22">
        <f t="shared" si="7"/>
        <v>0.09057855457038974</v>
      </c>
      <c r="G20" s="22">
        <f t="shared" si="7"/>
        <v>0.08640967788392301</v>
      </c>
      <c r="H20" s="22">
        <f t="shared" si="7"/>
        <v>0.08870188207198498</v>
      </c>
      <c r="I20" s="22">
        <f t="shared" si="7"/>
        <v>0.09515154754904583</v>
      </c>
      <c r="J20" s="22">
        <f t="shared" si="7"/>
        <v>0.09144350097975179</v>
      </c>
      <c r="K20" s="22">
        <f t="shared" si="7"/>
        <v>0.14290991814275433</v>
      </c>
      <c r="L20" s="22">
        <f t="shared" si="7"/>
        <v>0.09678359001343696</v>
      </c>
      <c r="M20" s="22">
        <f t="shared" si="7"/>
        <v>0.09154386027893952</v>
      </c>
      <c r="N20" s="22">
        <f t="shared" si="7"/>
        <v>0.09701939544261937</v>
      </c>
      <c r="O20" s="22">
        <f t="shared" si="7"/>
        <v>0.082389289392379</v>
      </c>
      <c r="P20" s="22">
        <f t="shared" si="7"/>
        <v>0.0844720868343151</v>
      </c>
      <c r="Q20" s="22">
        <f t="shared" si="7"/>
        <v>0.08910305302700891</v>
      </c>
      <c r="R20" s="22">
        <f t="shared" si="1"/>
        <v>0.11265437497813387</v>
      </c>
      <c r="S20" s="22">
        <f t="shared" si="1"/>
        <v>0.10474209053734126</v>
      </c>
      <c r="T20" s="22">
        <f>+T10/T$3*100</f>
        <v>0.1053247513165594</v>
      </c>
    </row>
    <row r="21" spans="1:20" ht="16.5">
      <c r="A21" s="13" t="s">
        <v>6</v>
      </c>
      <c r="B21" s="22">
        <f aca="true" t="shared" si="8" ref="B21:Q21">+B11/B$3*100</f>
        <v>0.7245077292780029</v>
      </c>
      <c r="C21" s="22">
        <f t="shared" si="8"/>
        <v>0.6947243627741553</v>
      </c>
      <c r="D21" s="22">
        <f t="shared" si="8"/>
        <v>0.6878717351952418</v>
      </c>
      <c r="E21" s="22">
        <f t="shared" si="8"/>
        <v>0.6959148718087044</v>
      </c>
      <c r="F21" s="22">
        <f t="shared" si="8"/>
        <v>0.6927345793200229</v>
      </c>
      <c r="G21" s="22">
        <f t="shared" si="8"/>
        <v>0.6864768854111661</v>
      </c>
      <c r="H21" s="22">
        <f t="shared" si="8"/>
        <v>0.6948314095638825</v>
      </c>
      <c r="I21" s="22">
        <f t="shared" si="8"/>
        <v>0.6564387662372374</v>
      </c>
      <c r="J21" s="22">
        <f t="shared" si="8"/>
        <v>0.6782897050695875</v>
      </c>
      <c r="K21" s="22">
        <f t="shared" si="8"/>
        <v>0.6834399486690905</v>
      </c>
      <c r="L21" s="22">
        <f t="shared" si="8"/>
        <v>0.6897005346588614</v>
      </c>
      <c r="M21" s="22">
        <f t="shared" si="8"/>
        <v>0.6820915079607258</v>
      </c>
      <c r="N21" s="22">
        <f t="shared" si="8"/>
        <v>0.7078197632726752</v>
      </c>
      <c r="O21" s="22">
        <f t="shared" si="8"/>
        <v>0.7288283292402757</v>
      </c>
      <c r="P21" s="22">
        <f t="shared" si="8"/>
        <v>0.7198815895703136</v>
      </c>
      <c r="Q21" s="22">
        <f t="shared" si="8"/>
        <v>0.6907268670653731</v>
      </c>
      <c r="R21" s="22">
        <f t="shared" si="1"/>
        <v>0.7053143476891859</v>
      </c>
      <c r="S21" s="22">
        <f t="shared" si="1"/>
        <v>0.6736494727024894</v>
      </c>
      <c r="T21" s="22">
        <f>+T11/T$3*100</f>
        <v>0.6415860668433553</v>
      </c>
    </row>
    <row r="22" spans="1:20" s="17" customFormat="1" ht="16.5">
      <c r="A22" s="13" t="s">
        <v>7</v>
      </c>
      <c r="B22" s="22">
        <f aca="true" t="shared" si="9" ref="B22:Q22">+B12/B$3*100</f>
        <v>0.22954700333560493</v>
      </c>
      <c r="C22" s="22">
        <f t="shared" si="9"/>
        <v>0.22525192649673975</v>
      </c>
      <c r="D22" s="22">
        <f t="shared" si="9"/>
        <v>0.22411861046461512</v>
      </c>
      <c r="E22" s="22">
        <f t="shared" si="9"/>
        <v>0.2535503796512334</v>
      </c>
      <c r="F22" s="22">
        <f t="shared" si="9"/>
        <v>0.2500478407858647</v>
      </c>
      <c r="G22" s="22">
        <f t="shared" si="9"/>
        <v>0.26282943689693244</v>
      </c>
      <c r="H22" s="22">
        <f t="shared" si="9"/>
        <v>0.26610564621595495</v>
      </c>
      <c r="I22" s="22">
        <f t="shared" si="9"/>
        <v>0.2501737317581654</v>
      </c>
      <c r="J22" s="22">
        <f t="shared" si="9"/>
        <v>0.25925739838215345</v>
      </c>
      <c r="K22" s="22">
        <f t="shared" si="9"/>
        <v>0.2459606074157609</v>
      </c>
      <c r="L22" s="22">
        <f t="shared" si="9"/>
        <v>0.24712703081100892</v>
      </c>
      <c r="M22" s="22">
        <f t="shared" si="9"/>
        <v>0.24591193839636696</v>
      </c>
      <c r="N22" s="22">
        <f t="shared" si="9"/>
        <v>0.26406148498730314</v>
      </c>
      <c r="O22" s="22">
        <f t="shared" si="9"/>
        <v>0.2756872375821912</v>
      </c>
      <c r="P22" s="22">
        <f t="shared" si="9"/>
        <v>0.2735998564722064</v>
      </c>
      <c r="Q22" s="22">
        <f t="shared" si="9"/>
        <v>0.28227847198956424</v>
      </c>
      <c r="R22" s="22">
        <f t="shared" si="1"/>
        <v>0.2889829619004303</v>
      </c>
      <c r="S22" s="22">
        <f t="shared" si="1"/>
        <v>0.29557357055742883</v>
      </c>
      <c r="T22" s="22">
        <f>+T12/T$3*100</f>
        <v>0.28843837125253846</v>
      </c>
    </row>
    <row r="23" spans="1:19" s="10" customFormat="1" ht="16.5">
      <c r="A23" s="23" t="s">
        <v>5</v>
      </c>
      <c r="B23" s="24"/>
      <c r="C23" s="24"/>
      <c r="D23" s="24"/>
      <c r="E23" s="24"/>
      <c r="F23" s="24"/>
      <c r="G23" s="24"/>
      <c r="H23" s="25"/>
      <c r="I23" s="25"/>
      <c r="J23" s="26"/>
      <c r="K23" s="26"/>
      <c r="L23" s="26"/>
      <c r="M23" s="26"/>
      <c r="N23" s="26"/>
      <c r="O23" s="26"/>
      <c r="P23" s="27"/>
      <c r="Q23" s="27"/>
      <c r="R23" s="28"/>
      <c r="S23" s="29"/>
    </row>
    <row r="24" spans="1:20" ht="16.5">
      <c r="A24" s="13" t="s">
        <v>9</v>
      </c>
      <c r="B24" s="22">
        <f>+B5/B$4*100</f>
        <v>12.76803118908382</v>
      </c>
      <c r="C24" s="22">
        <f aca="true" t="shared" si="10" ref="C24:Q24">+C5/C$4*100</f>
        <v>14.077315827862874</v>
      </c>
      <c r="D24" s="22">
        <f t="shared" si="10"/>
        <v>18.113425925925924</v>
      </c>
      <c r="E24" s="22">
        <f t="shared" si="10"/>
        <v>19.939577039274926</v>
      </c>
      <c r="F24" s="22">
        <f t="shared" si="10"/>
        <v>19.436386241193535</v>
      </c>
      <c r="G24" s="22">
        <f t="shared" si="10"/>
        <v>20.473644003055767</v>
      </c>
      <c r="H24" s="22">
        <f t="shared" si="10"/>
        <v>19.01306240928882</v>
      </c>
      <c r="I24" s="22">
        <f t="shared" si="10"/>
        <v>18.913270637408566</v>
      </c>
      <c r="J24" s="22">
        <f t="shared" si="10"/>
        <v>17.61778367617784</v>
      </c>
      <c r="K24" s="22">
        <f t="shared" si="10"/>
        <v>14.937210839391938</v>
      </c>
      <c r="L24" s="22">
        <f t="shared" si="10"/>
        <v>15.476190476190476</v>
      </c>
      <c r="M24" s="22">
        <f t="shared" si="10"/>
        <v>16.635397123202</v>
      </c>
      <c r="N24" s="22">
        <f t="shared" si="10"/>
        <v>16.1671469740634</v>
      </c>
      <c r="O24" s="47">
        <f t="shared" si="10"/>
        <v>15.074424898511502</v>
      </c>
      <c r="P24" s="22">
        <f t="shared" si="10"/>
        <v>15.152284263959393</v>
      </c>
      <c r="Q24" s="22">
        <f t="shared" si="10"/>
        <v>14.867868609533218</v>
      </c>
      <c r="R24" s="22">
        <f aca="true" t="shared" si="11" ref="R24:S31">+R5/R$4*100</f>
        <v>14.433734939759034</v>
      </c>
      <c r="S24" s="22">
        <f t="shared" si="11"/>
        <v>15.419964258360991</v>
      </c>
      <c r="T24" s="22">
        <f>+T5/T$4*100</f>
        <v>15.72670807453416</v>
      </c>
    </row>
    <row r="25" spans="1:20" ht="16.5">
      <c r="A25" s="13" t="s">
        <v>8</v>
      </c>
      <c r="B25" s="22">
        <f aca="true" t="shared" si="12" ref="B25:Q25">+B6/B$4*100</f>
        <v>19.688109161793374</v>
      </c>
      <c r="C25" s="22">
        <f t="shared" si="12"/>
        <v>15.317286652078776</v>
      </c>
      <c r="D25" s="22">
        <f t="shared" si="12"/>
        <v>10.76388888888889</v>
      </c>
      <c r="E25" s="22">
        <f t="shared" si="12"/>
        <v>9.1066033664221</v>
      </c>
      <c r="F25" s="22">
        <f t="shared" si="12"/>
        <v>8.661417322834644</v>
      </c>
      <c r="G25" s="22">
        <f t="shared" si="12"/>
        <v>7.524828113063406</v>
      </c>
      <c r="H25" s="22">
        <f t="shared" si="12"/>
        <v>7.692307692307692</v>
      </c>
      <c r="I25" s="22">
        <f t="shared" si="12"/>
        <v>7.593173110414489</v>
      </c>
      <c r="J25" s="22">
        <f t="shared" si="12"/>
        <v>7.564698075646982</v>
      </c>
      <c r="K25" s="22">
        <f t="shared" si="12"/>
        <v>7.468605419695969</v>
      </c>
      <c r="L25" s="22">
        <f t="shared" si="12"/>
        <v>7.175925925925926</v>
      </c>
      <c r="M25" s="22">
        <f t="shared" si="12"/>
        <v>7.223264540337711</v>
      </c>
      <c r="N25" s="22">
        <f t="shared" si="12"/>
        <v>7.002881844380404</v>
      </c>
      <c r="O25" s="22">
        <f t="shared" si="12"/>
        <v>7.307171853856563</v>
      </c>
      <c r="P25" s="22">
        <f t="shared" si="12"/>
        <v>7.7664974619289335</v>
      </c>
      <c r="Q25" s="22">
        <f t="shared" si="12"/>
        <v>7.829093603358854</v>
      </c>
      <c r="R25" s="22">
        <f t="shared" si="11"/>
        <v>8.457831325301205</v>
      </c>
      <c r="S25" s="22">
        <f t="shared" si="11"/>
        <v>7.837630839928517</v>
      </c>
      <c r="T25" s="22">
        <f>+T6/T$4*100</f>
        <v>7.975155279503106</v>
      </c>
    </row>
    <row r="26" spans="1:20" ht="16.5">
      <c r="A26" s="13" t="s">
        <v>10</v>
      </c>
      <c r="B26" s="22">
        <f aca="true" t="shared" si="13" ref="B26:Q26">+B7/B$4*100</f>
        <v>3.411306042884991</v>
      </c>
      <c r="C26" s="22">
        <f t="shared" si="13"/>
        <v>2.917578409919767</v>
      </c>
      <c r="D26" s="22">
        <f t="shared" si="13"/>
        <v>2.9513888888888884</v>
      </c>
      <c r="E26" s="22">
        <f t="shared" si="13"/>
        <v>2.719033232628399</v>
      </c>
      <c r="F26" s="22">
        <f t="shared" si="13"/>
        <v>2.735184417737256</v>
      </c>
      <c r="G26" s="22">
        <f t="shared" si="13"/>
        <v>2.6737967914438503</v>
      </c>
      <c r="H26" s="22">
        <f t="shared" si="13"/>
        <v>2.4673439767779386</v>
      </c>
      <c r="I26" s="22">
        <f t="shared" si="13"/>
        <v>2.3685127133402992</v>
      </c>
      <c r="J26" s="22">
        <f t="shared" si="13"/>
        <v>2.6874585268745856</v>
      </c>
      <c r="K26" s="22">
        <f t="shared" si="13"/>
        <v>2.709847984137475</v>
      </c>
      <c r="L26" s="22">
        <f t="shared" si="13"/>
        <v>2.4470899470899474</v>
      </c>
      <c r="M26" s="47">
        <f t="shared" si="13"/>
        <v>2.564102564102564</v>
      </c>
      <c r="N26" s="47">
        <f t="shared" si="13"/>
        <v>2.3919308357348705</v>
      </c>
      <c r="O26" s="47">
        <f t="shared" si="13"/>
        <v>2.408660351826793</v>
      </c>
      <c r="P26" s="22">
        <f t="shared" si="13"/>
        <v>2.9695431472081215</v>
      </c>
      <c r="Q26" s="22">
        <f t="shared" si="13"/>
        <v>3.1612743887379606</v>
      </c>
      <c r="R26" s="22">
        <f t="shared" si="11"/>
        <v>3.4457831325301203</v>
      </c>
      <c r="S26" s="22">
        <f t="shared" si="11"/>
        <v>3.6762828695430176</v>
      </c>
      <c r="T26" s="22">
        <f>+T7/T$4*100</f>
        <v>3.652173913043478</v>
      </c>
    </row>
    <row r="27" spans="1:20" ht="16.5">
      <c r="A27" s="13" t="s">
        <v>11</v>
      </c>
      <c r="B27" s="22">
        <f aca="true" t="shared" si="14" ref="B27:Q27">+B8/B$4*100</f>
        <v>27.680311890838205</v>
      </c>
      <c r="C27" s="22">
        <f t="shared" si="14"/>
        <v>28.7381473377097</v>
      </c>
      <c r="D27" s="22">
        <f t="shared" si="14"/>
        <v>28.761574074074076</v>
      </c>
      <c r="E27" s="22">
        <f t="shared" si="14"/>
        <v>29.909365558912388</v>
      </c>
      <c r="F27" s="22">
        <f t="shared" si="14"/>
        <v>30.29423953584749</v>
      </c>
      <c r="G27" s="22">
        <f t="shared" si="14"/>
        <v>30.672268907563023</v>
      </c>
      <c r="H27" s="22">
        <f t="shared" si="14"/>
        <v>31.531204644412192</v>
      </c>
      <c r="I27" s="22">
        <f t="shared" si="14"/>
        <v>32.532218739115294</v>
      </c>
      <c r="J27" s="22">
        <f t="shared" si="14"/>
        <v>32.18314532183146</v>
      </c>
      <c r="K27" s="22">
        <f t="shared" si="14"/>
        <v>32.31989424983476</v>
      </c>
      <c r="L27" s="22">
        <f t="shared" si="14"/>
        <v>32.142857142857146</v>
      </c>
      <c r="M27" s="47">
        <f t="shared" si="14"/>
        <v>31.988742964352717</v>
      </c>
      <c r="N27" s="47">
        <f t="shared" si="14"/>
        <v>31.902017291066283</v>
      </c>
      <c r="O27" s="47">
        <f t="shared" si="14"/>
        <v>32.3680649526387</v>
      </c>
      <c r="P27" s="22">
        <f t="shared" si="14"/>
        <v>31.80203045685279</v>
      </c>
      <c r="Q27" s="22">
        <f t="shared" si="14"/>
        <v>31.41516423808348</v>
      </c>
      <c r="R27" s="22">
        <f t="shared" si="11"/>
        <v>29.46987951807229</v>
      </c>
      <c r="S27" s="22">
        <f t="shared" si="11"/>
        <v>28.28695430176155</v>
      </c>
      <c r="T27" s="22">
        <f>+T8/T$4*100</f>
        <v>28.819875776397513</v>
      </c>
    </row>
    <row r="28" spans="1:20" ht="16.5">
      <c r="A28" s="13" t="s">
        <v>12</v>
      </c>
      <c r="B28" s="22">
        <f aca="true" t="shared" si="15" ref="B28:Q28">+B9/B$4*100</f>
        <v>5.6530214424951275</v>
      </c>
      <c r="C28" s="22">
        <f t="shared" si="15"/>
        <v>5.324580598103574</v>
      </c>
      <c r="D28" s="22">
        <f t="shared" si="15"/>
        <v>5.208333333333333</v>
      </c>
      <c r="E28" s="22">
        <f t="shared" si="15"/>
        <v>5.092792403970652</v>
      </c>
      <c r="F28" s="22">
        <f t="shared" si="15"/>
        <v>5.3046000828843765</v>
      </c>
      <c r="G28" s="22">
        <f t="shared" si="15"/>
        <v>5.653170359052712</v>
      </c>
      <c r="H28" s="22">
        <f t="shared" si="15"/>
        <v>5.805515239477503</v>
      </c>
      <c r="I28" s="22">
        <f t="shared" si="15"/>
        <v>5.990943921978404</v>
      </c>
      <c r="J28" s="22">
        <f t="shared" si="15"/>
        <v>5.905773059057731</v>
      </c>
      <c r="K28" s="22">
        <f t="shared" si="15"/>
        <v>6.0806345009914065</v>
      </c>
      <c r="L28" s="22">
        <f t="shared" si="15"/>
        <v>6.349206349206349</v>
      </c>
      <c r="M28" s="47">
        <f t="shared" si="15"/>
        <v>6.06629143214509</v>
      </c>
      <c r="N28" s="22">
        <f t="shared" si="15"/>
        <v>6.023054755043227</v>
      </c>
      <c r="O28" s="22">
        <f t="shared" si="15"/>
        <v>5.7374830852503385</v>
      </c>
      <c r="P28" s="22">
        <f t="shared" si="15"/>
        <v>5.710659898477157</v>
      </c>
      <c r="Q28" s="22">
        <f t="shared" si="15"/>
        <v>5.927389478883676</v>
      </c>
      <c r="R28" s="22">
        <f t="shared" si="11"/>
        <v>6.096385542168674</v>
      </c>
      <c r="S28" s="22">
        <f t="shared" si="11"/>
        <v>6.5611437324483015</v>
      </c>
      <c r="T28" s="22">
        <f>+T9/T$4*100</f>
        <v>6.484472049689441</v>
      </c>
    </row>
    <row r="29" spans="1:20" ht="16.5">
      <c r="A29" s="13" t="s">
        <v>13</v>
      </c>
      <c r="B29" s="22">
        <f aca="true" t="shared" si="16" ref="B29:Q29">+B10/B$4*100</f>
        <v>4.970760233918129</v>
      </c>
      <c r="C29" s="22">
        <f t="shared" si="16"/>
        <v>5.324580598103574</v>
      </c>
      <c r="D29" s="22">
        <f t="shared" si="16"/>
        <v>3.472222222222222</v>
      </c>
      <c r="E29" s="22">
        <f t="shared" si="16"/>
        <v>2.891670263271472</v>
      </c>
      <c r="F29" s="22">
        <f t="shared" si="16"/>
        <v>2.9423953584749274</v>
      </c>
      <c r="G29" s="22">
        <f t="shared" si="16"/>
        <v>2.750190985485103</v>
      </c>
      <c r="H29" s="22">
        <f t="shared" si="16"/>
        <v>2.830188679245283</v>
      </c>
      <c r="I29" s="22">
        <f t="shared" si="16"/>
        <v>3.099965168930686</v>
      </c>
      <c r="J29" s="22">
        <f t="shared" si="16"/>
        <v>3.019243530192435</v>
      </c>
      <c r="K29" s="22">
        <f t="shared" si="16"/>
        <v>4.857898215465961</v>
      </c>
      <c r="L29" s="22">
        <f t="shared" si="16"/>
        <v>3.4060846560846563</v>
      </c>
      <c r="M29" s="22">
        <f t="shared" si="16"/>
        <v>3.189493433395872</v>
      </c>
      <c r="N29" s="22">
        <f t="shared" si="16"/>
        <v>3.314121037463977</v>
      </c>
      <c r="O29" s="22">
        <f t="shared" si="16"/>
        <v>2.814614343707713</v>
      </c>
      <c r="P29" s="22">
        <f t="shared" si="16"/>
        <v>2.868020304568528</v>
      </c>
      <c r="Q29" s="22">
        <f t="shared" si="16"/>
        <v>3.0871820202519142</v>
      </c>
      <c r="R29" s="22">
        <f t="shared" si="11"/>
        <v>3.8795180722891573</v>
      </c>
      <c r="S29" s="22">
        <f t="shared" si="11"/>
        <v>3.7273423538422263</v>
      </c>
      <c r="T29" s="22">
        <f>+T10/T$4*100</f>
        <v>3.801242236024845</v>
      </c>
    </row>
    <row r="30" spans="1:20" ht="16.5">
      <c r="A30" s="13" t="s">
        <v>6</v>
      </c>
      <c r="B30" s="22">
        <f aca="true" t="shared" si="17" ref="B30:Q30">+B11/B$4*100</f>
        <v>19.688109161793374</v>
      </c>
      <c r="C30" s="22">
        <f t="shared" si="17"/>
        <v>21.37126185266229</v>
      </c>
      <c r="D30" s="22">
        <f t="shared" si="17"/>
        <v>23.090277777777775</v>
      </c>
      <c r="E30" s="22">
        <f t="shared" si="17"/>
        <v>22.27017695295641</v>
      </c>
      <c r="F30" s="22">
        <f t="shared" si="17"/>
        <v>22.50310816411106</v>
      </c>
      <c r="G30" s="22">
        <f t="shared" si="17"/>
        <v>21.84873949579832</v>
      </c>
      <c r="H30" s="22">
        <f t="shared" si="17"/>
        <v>22.169811320754715</v>
      </c>
      <c r="I30" s="22">
        <f t="shared" si="17"/>
        <v>21.38627655869035</v>
      </c>
      <c r="J30" s="22">
        <f t="shared" si="17"/>
        <v>22.39548772395488</v>
      </c>
      <c r="K30" s="22">
        <f t="shared" si="17"/>
        <v>23.231989424983475</v>
      </c>
      <c r="L30" s="22">
        <f t="shared" si="17"/>
        <v>24.272486772486776</v>
      </c>
      <c r="M30" s="22">
        <f t="shared" si="17"/>
        <v>23.764853033145716</v>
      </c>
      <c r="N30" s="22">
        <f t="shared" si="17"/>
        <v>24.178674351585016</v>
      </c>
      <c r="O30" s="47">
        <f t="shared" si="17"/>
        <v>24.89851150202977</v>
      </c>
      <c r="P30" s="22">
        <f t="shared" si="17"/>
        <v>24.441624365482234</v>
      </c>
      <c r="Q30" s="22">
        <f t="shared" si="17"/>
        <v>23.93183502099284</v>
      </c>
      <c r="R30" s="22">
        <f t="shared" si="11"/>
        <v>24.289156626506024</v>
      </c>
      <c r="S30" s="22">
        <f t="shared" si="11"/>
        <v>23.97242787847843</v>
      </c>
      <c r="T30" s="22">
        <f>+T11/T$4*100</f>
        <v>23.155279503105593</v>
      </c>
    </row>
    <row r="31" spans="1:20" ht="17.25" thickBot="1">
      <c r="A31" s="30" t="s">
        <v>7</v>
      </c>
      <c r="B31" s="22">
        <f aca="true" t="shared" si="18" ref="B31:Q31">+B12/B$4*100</f>
        <v>6.237816764132554</v>
      </c>
      <c r="C31" s="22">
        <f t="shared" si="18"/>
        <v>6.929248723559446</v>
      </c>
      <c r="D31" s="22">
        <f t="shared" si="18"/>
        <v>7.523148148148148</v>
      </c>
      <c r="E31" s="22">
        <f t="shared" si="18"/>
        <v>8.113940440224429</v>
      </c>
      <c r="F31" s="22">
        <f t="shared" si="18"/>
        <v>8.122668876916702</v>
      </c>
      <c r="G31" s="22">
        <f t="shared" si="18"/>
        <v>8.365164247517187</v>
      </c>
      <c r="H31" s="22">
        <f t="shared" si="18"/>
        <v>8.490566037735848</v>
      </c>
      <c r="I31" s="22">
        <f t="shared" si="18"/>
        <v>8.150470219435736</v>
      </c>
      <c r="J31" s="22">
        <f t="shared" si="18"/>
        <v>8.560053085600531</v>
      </c>
      <c r="K31" s="31">
        <f t="shared" si="18"/>
        <v>8.360872438863186</v>
      </c>
      <c r="L31" s="31">
        <f t="shared" si="18"/>
        <v>8.697089947089948</v>
      </c>
      <c r="M31" s="48">
        <f t="shared" si="18"/>
        <v>8.567854909318322</v>
      </c>
      <c r="N31" s="48">
        <f t="shared" si="18"/>
        <v>9.020172910662824</v>
      </c>
      <c r="O31" s="48">
        <f t="shared" si="18"/>
        <v>9.418132611637347</v>
      </c>
      <c r="P31" s="31">
        <f t="shared" si="18"/>
        <v>9.289340101522843</v>
      </c>
      <c r="Q31" s="31">
        <f t="shared" si="18"/>
        <v>9.780192640158065</v>
      </c>
      <c r="R31" s="31">
        <f t="shared" si="11"/>
        <v>9.951807228915662</v>
      </c>
      <c r="S31" s="31">
        <f t="shared" si="11"/>
        <v>10.518253765636969</v>
      </c>
      <c r="T31" s="31">
        <f>+T12/T$4*100</f>
        <v>10.409937888198757</v>
      </c>
    </row>
    <row r="32" spans="1:13" s="34" customFormat="1" ht="12.75" customHeight="1">
      <c r="A32" s="57" t="s">
        <v>15</v>
      </c>
      <c r="B32" s="58"/>
      <c r="C32" s="58"/>
      <c r="D32" s="58"/>
      <c r="E32" s="58"/>
      <c r="F32" s="58"/>
      <c r="G32" s="58"/>
      <c r="H32" s="58"/>
      <c r="I32" s="58"/>
      <c r="J32" s="58"/>
      <c r="K32" s="32"/>
      <c r="L32" s="32"/>
      <c r="M32" s="33"/>
    </row>
    <row r="33" spans="1:10" ht="12.7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2.75" customHeight="1">
      <c r="A34" s="60" t="s">
        <v>16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3" ht="12.75" customHeight="1">
      <c r="A35" s="56" t="s">
        <v>0</v>
      </c>
      <c r="B35" s="56"/>
      <c r="C35" s="56"/>
      <c r="D35" s="56"/>
      <c r="E35" s="56"/>
      <c r="F35" s="56"/>
      <c r="G35" s="56"/>
      <c r="H35" s="56"/>
      <c r="I35" s="56"/>
      <c r="J35" s="53"/>
      <c r="K35" s="35"/>
      <c r="L35" s="35"/>
      <c r="M35" s="35"/>
    </row>
    <row r="36" spans="1:10" ht="12.75" customHeight="1">
      <c r="A36" s="54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2.75" customHeight="1">
      <c r="A37" s="59" t="s">
        <v>2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3" ht="12.75" customHeight="1">
      <c r="A38" s="55" t="s">
        <v>18</v>
      </c>
      <c r="B38" s="55"/>
      <c r="C38" s="55"/>
      <c r="D38" s="55"/>
      <c r="E38" s="55"/>
      <c r="F38" s="55"/>
      <c r="G38" s="55"/>
      <c r="H38" s="55"/>
      <c r="I38" s="55"/>
      <c r="J38" s="53"/>
      <c r="K38" s="36"/>
      <c r="L38" s="36"/>
      <c r="M38" s="36"/>
    </row>
    <row r="39" spans="1:9" s="10" customFormat="1" ht="12.75">
      <c r="A39" s="16"/>
      <c r="B39" s="16"/>
      <c r="C39" s="16"/>
      <c r="D39" s="16"/>
      <c r="E39" s="16"/>
      <c r="F39" s="16"/>
      <c r="G39" s="16"/>
      <c r="H39" s="16"/>
      <c r="I39" s="16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16"/>
      <c r="B41" s="16"/>
      <c r="C41" s="16"/>
      <c r="D41" s="16"/>
      <c r="E41" s="16"/>
      <c r="F41" s="16"/>
      <c r="G41" s="16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6"/>
      <c r="G51" s="16"/>
    </row>
    <row r="52" spans="1:7" ht="12.75">
      <c r="A52" s="16"/>
      <c r="B52" s="16"/>
      <c r="C52" s="16"/>
      <c r="D52" s="16"/>
      <c r="E52" s="16"/>
      <c r="F52" s="16"/>
      <c r="G52" s="16"/>
    </row>
    <row r="53" spans="1:7" ht="12.75">
      <c r="A53" s="16"/>
      <c r="B53" s="16"/>
      <c r="C53" s="16"/>
      <c r="D53" s="16"/>
      <c r="E53" s="16"/>
      <c r="F53" s="16"/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9" ht="12.75">
      <c r="A57" s="16"/>
      <c r="B57" s="16"/>
      <c r="C57" s="16"/>
      <c r="D57" s="16"/>
      <c r="E57" s="16"/>
      <c r="F57" s="16"/>
      <c r="G57" s="16"/>
      <c r="H57" s="10"/>
      <c r="I57" s="10"/>
    </row>
    <row r="58" spans="1:9" s="10" customFormat="1" ht="12.75">
      <c r="A58" s="16"/>
      <c r="B58" s="16"/>
      <c r="C58" s="16"/>
      <c r="D58" s="16"/>
      <c r="E58" s="16"/>
      <c r="F58" s="16"/>
      <c r="G58" s="16"/>
      <c r="H58" s="16"/>
      <c r="I58" s="16"/>
    </row>
    <row r="59" spans="1:16" ht="12.75">
      <c r="A59" s="16"/>
      <c r="B59" s="16"/>
      <c r="C59" s="16"/>
      <c r="D59" s="16"/>
      <c r="E59" s="16"/>
      <c r="F59" s="16"/>
      <c r="G59" s="16"/>
      <c r="P59" s="37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16"/>
      <c r="E61" s="16"/>
      <c r="F61" s="16"/>
      <c r="G61" s="16"/>
    </row>
    <row r="62" spans="1:7" ht="12.75">
      <c r="A62" s="16"/>
      <c r="B62" s="16"/>
      <c r="C62" s="16"/>
      <c r="D62" s="16"/>
      <c r="E62" s="16"/>
      <c r="F62" s="16"/>
      <c r="G62" s="16"/>
    </row>
    <row r="63" spans="1:7" ht="12.75">
      <c r="A63" s="16"/>
      <c r="B63" s="16"/>
      <c r="C63" s="16"/>
      <c r="D63" s="38"/>
      <c r="E63" s="38"/>
      <c r="F63" s="38"/>
      <c r="G63" s="38"/>
    </row>
    <row r="64" spans="1:7" ht="12.75">
      <c r="A64" s="16"/>
      <c r="B64" s="16"/>
      <c r="C64" s="16"/>
      <c r="D64" s="38"/>
      <c r="E64" s="38"/>
      <c r="F64" s="38"/>
      <c r="G64" s="38"/>
    </row>
    <row r="65" spans="1:7" ht="12.75">
      <c r="A65" s="16"/>
      <c r="B65" s="38"/>
      <c r="C65" s="38"/>
      <c r="D65" s="38"/>
      <c r="E65" s="38"/>
      <c r="F65" s="38"/>
      <c r="G65" s="38"/>
    </row>
    <row r="66" spans="1:7" ht="12.75">
      <c r="A66" s="16"/>
      <c r="B66" s="38"/>
      <c r="C66" s="38"/>
      <c r="D66" s="38"/>
      <c r="E66" s="38"/>
      <c r="F66" s="38"/>
      <c r="G66" s="38"/>
    </row>
    <row r="67" spans="1:7" ht="12.75">
      <c r="A67" s="16"/>
      <c r="B67" s="38"/>
      <c r="C67" s="38"/>
      <c r="D67" s="38"/>
      <c r="E67" s="38"/>
      <c r="F67" s="38"/>
      <c r="G67" s="38"/>
    </row>
    <row r="68" spans="1:7" ht="12.75">
      <c r="A68" s="16"/>
      <c r="B68" s="38"/>
      <c r="C68" s="38"/>
      <c r="D68" s="38"/>
      <c r="E68" s="38"/>
      <c r="F68" s="38"/>
      <c r="G68" s="38"/>
    </row>
    <row r="69" spans="1:7" ht="12.75">
      <c r="A69" s="16"/>
      <c r="B69" s="38"/>
      <c r="C69" s="38"/>
      <c r="D69" s="38"/>
      <c r="E69" s="38"/>
      <c r="F69" s="38"/>
      <c r="G69" s="38"/>
    </row>
    <row r="70" spans="1:7" ht="12.75">
      <c r="A70" s="16"/>
      <c r="B70" s="38"/>
      <c r="C70" s="38"/>
      <c r="D70" s="38"/>
      <c r="E70" s="38"/>
      <c r="F70" s="38"/>
      <c r="G70" s="38"/>
    </row>
    <row r="71" spans="1:7" ht="12.75">
      <c r="A71" s="16"/>
      <c r="B71" s="38"/>
      <c r="C71" s="38"/>
      <c r="D71" s="38"/>
      <c r="E71" s="38"/>
      <c r="F71" s="38"/>
      <c r="G71" s="38"/>
    </row>
    <row r="72" spans="1:7" ht="12.75">
      <c r="A72" s="16"/>
      <c r="B72" s="38"/>
      <c r="C72" s="38"/>
      <c r="D72" s="38"/>
      <c r="E72" s="38"/>
      <c r="F72" s="38"/>
      <c r="G72" s="38"/>
    </row>
    <row r="73" spans="1:7" ht="12.75">
      <c r="A73" s="16"/>
      <c r="B73" s="38"/>
      <c r="C73" s="38"/>
      <c r="D73" s="38"/>
      <c r="E73" s="38"/>
      <c r="F73" s="38"/>
      <c r="G73" s="38"/>
    </row>
    <row r="74" spans="1:7" ht="12.75">
      <c r="A74" s="16"/>
      <c r="B74" s="38"/>
      <c r="C74" s="38"/>
      <c r="D74" s="38"/>
      <c r="E74" s="38"/>
      <c r="F74" s="38"/>
      <c r="G74" s="38"/>
    </row>
    <row r="75" spans="1:7" ht="12.75">
      <c r="A75" s="16"/>
      <c r="B75" s="38"/>
      <c r="C75" s="38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39"/>
      <c r="B77" s="39"/>
      <c r="C77" s="39"/>
      <c r="D77" s="39"/>
      <c r="E77" s="39"/>
      <c r="F77" s="39"/>
      <c r="G77" s="39"/>
    </row>
    <row r="78" spans="1:7" ht="12.75">
      <c r="A78" s="39"/>
      <c r="B78" s="39"/>
      <c r="C78" s="39"/>
      <c r="D78" s="39"/>
      <c r="E78" s="39"/>
      <c r="F78" s="39"/>
      <c r="G78" s="39"/>
    </row>
    <row r="79" spans="1:9" ht="18">
      <c r="A79" s="16"/>
      <c r="B79" s="16"/>
      <c r="C79" s="16"/>
      <c r="D79" s="16"/>
      <c r="E79" s="16"/>
      <c r="F79" s="16"/>
      <c r="G79" s="16"/>
      <c r="H79" s="40"/>
      <c r="I79" s="40"/>
    </row>
    <row r="80" spans="1:9" s="40" customFormat="1" ht="18">
      <c r="A80" s="16"/>
      <c r="B80" s="16"/>
      <c r="C80" s="16"/>
      <c r="D80" s="16"/>
      <c r="E80" s="16"/>
      <c r="F80" s="16"/>
      <c r="G80" s="16"/>
      <c r="H80" s="41"/>
      <c r="I80" s="41"/>
    </row>
    <row r="81" spans="1:9" s="41" customFormat="1" ht="15.75">
      <c r="A81" s="16"/>
      <c r="B81" s="16"/>
      <c r="C81" s="16"/>
      <c r="D81" s="16"/>
      <c r="E81" s="16"/>
      <c r="F81" s="16"/>
      <c r="G81" s="16"/>
      <c r="H81" s="10"/>
      <c r="I81" s="10"/>
    </row>
    <row r="82" spans="1:7" s="10" customFormat="1" ht="12.75">
      <c r="A82" s="16"/>
      <c r="B82" s="16"/>
      <c r="C82" s="16"/>
      <c r="D82" s="16"/>
      <c r="E82" s="16"/>
      <c r="F82" s="16"/>
      <c r="G82" s="16"/>
    </row>
    <row r="83" spans="1:7" s="10" customFormat="1" ht="12.75">
      <c r="A83" s="16"/>
      <c r="B83" s="16"/>
      <c r="C83" s="16"/>
      <c r="D83" s="16"/>
      <c r="E83" s="16"/>
      <c r="F83" s="16"/>
      <c r="G83" s="16"/>
    </row>
    <row r="84" spans="1:9" s="10" customFormat="1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  <row r="90" spans="1:7" ht="12.75">
      <c r="A90" s="16"/>
      <c r="B90" s="16"/>
      <c r="C90" s="16"/>
      <c r="D90" s="16"/>
      <c r="E90" s="16"/>
      <c r="F90" s="16"/>
      <c r="G90" s="16"/>
    </row>
    <row r="91" spans="1:7" ht="12.75">
      <c r="A91" s="16"/>
      <c r="B91" s="16"/>
      <c r="C91" s="16"/>
      <c r="D91" s="16"/>
      <c r="E91" s="16"/>
      <c r="F91" s="16"/>
      <c r="G91" s="16"/>
    </row>
    <row r="92" spans="1:7" ht="12.75">
      <c r="A92" s="16"/>
      <c r="B92" s="16"/>
      <c r="C92" s="16"/>
      <c r="D92" s="16"/>
      <c r="E92" s="16"/>
      <c r="F92" s="16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spans="1:7" ht="12.75">
      <c r="A97" s="16"/>
      <c r="B97" s="16"/>
      <c r="C97" s="16"/>
      <c r="D97" s="16"/>
      <c r="E97" s="16"/>
      <c r="F97" s="16"/>
      <c r="G97" s="16"/>
    </row>
    <row r="98" spans="1:7" ht="12.75">
      <c r="A98" s="16"/>
      <c r="B98" s="16"/>
      <c r="C98" s="16"/>
      <c r="D98" s="16"/>
      <c r="E98" s="16"/>
      <c r="F98" s="16"/>
      <c r="G98" s="16"/>
    </row>
    <row r="99" spans="1:7" ht="12.75">
      <c r="A99" s="16"/>
      <c r="B99" s="16"/>
      <c r="C99" s="16"/>
      <c r="D99" s="16"/>
      <c r="E99" s="16"/>
      <c r="F99" s="16"/>
      <c r="G99" s="16"/>
    </row>
    <row r="100" spans="1:7" ht="12.75">
      <c r="A100" s="16"/>
      <c r="B100" s="16"/>
      <c r="C100" s="16"/>
      <c r="D100" s="16"/>
      <c r="E100" s="16"/>
      <c r="F100" s="16"/>
      <c r="G100" s="16"/>
    </row>
    <row r="101" spans="1:7" ht="12.75">
      <c r="A101" s="16"/>
      <c r="B101" s="16"/>
      <c r="C101" s="16"/>
      <c r="D101" s="16"/>
      <c r="E101" s="16"/>
      <c r="F101" s="16"/>
      <c r="G101" s="16"/>
    </row>
    <row r="102" spans="1:9" ht="12.75">
      <c r="A102" s="16"/>
      <c r="B102" s="16"/>
      <c r="C102" s="16"/>
      <c r="D102" s="16"/>
      <c r="E102" s="16"/>
      <c r="F102" s="16"/>
      <c r="G102" s="16"/>
      <c r="H102" s="10"/>
      <c r="I102" s="10"/>
    </row>
    <row r="103" spans="1:9" s="10" customFormat="1" ht="12.7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7" ht="12.75">
      <c r="A104" s="16"/>
      <c r="B104" s="16"/>
      <c r="C104" s="16"/>
      <c r="D104" s="16"/>
      <c r="E104" s="16"/>
      <c r="F104" s="16"/>
      <c r="G104" s="16"/>
    </row>
    <row r="105" spans="1:7" ht="12.75">
      <c r="A105" s="16"/>
      <c r="B105" s="16"/>
      <c r="C105" s="16"/>
      <c r="D105" s="16"/>
      <c r="E105" s="16"/>
      <c r="F105" s="16"/>
      <c r="G105" s="16"/>
    </row>
    <row r="106" spans="1:7" ht="12.75">
      <c r="A106" s="16"/>
      <c r="B106" s="16"/>
      <c r="C106" s="16"/>
      <c r="D106" s="16"/>
      <c r="E106" s="16"/>
      <c r="F106" s="16"/>
      <c r="G106" s="16"/>
    </row>
    <row r="107" spans="1:7" ht="12.75">
      <c r="A107" s="16"/>
      <c r="B107" s="16"/>
      <c r="C107" s="16"/>
      <c r="D107" s="16"/>
      <c r="E107" s="16"/>
      <c r="F107" s="16"/>
      <c r="G107" s="16"/>
    </row>
    <row r="108" spans="1:7" ht="12.75">
      <c r="A108" s="16"/>
      <c r="B108" s="16"/>
      <c r="C108" s="16"/>
      <c r="D108" s="16"/>
      <c r="E108" s="16"/>
      <c r="F108" s="16"/>
      <c r="G108" s="16"/>
    </row>
    <row r="109" spans="1:7" ht="12.75">
      <c r="A109" s="16"/>
      <c r="B109" s="16"/>
      <c r="C109" s="16"/>
      <c r="D109" s="16"/>
      <c r="E109" s="16"/>
      <c r="F109" s="16"/>
      <c r="G109" s="16"/>
    </row>
    <row r="110" spans="1:7" ht="12.75">
      <c r="A110" s="16"/>
      <c r="B110" s="16"/>
      <c r="C110" s="16"/>
      <c r="D110" s="16"/>
      <c r="E110" s="16"/>
      <c r="F110" s="16"/>
      <c r="G110" s="16"/>
    </row>
    <row r="111" spans="1:7" ht="12.75">
      <c r="A111" s="16"/>
      <c r="B111" s="16"/>
      <c r="C111" s="16"/>
      <c r="D111" s="16"/>
      <c r="E111" s="16"/>
      <c r="F111" s="16"/>
      <c r="G111" s="16"/>
    </row>
    <row r="112" spans="1:7" ht="12.75">
      <c r="A112" s="16"/>
      <c r="B112" s="16"/>
      <c r="C112" s="16"/>
      <c r="D112" s="16"/>
      <c r="E112" s="16"/>
      <c r="F112" s="16"/>
      <c r="G112" s="16"/>
    </row>
    <row r="113" spans="1:7" ht="12.75">
      <c r="A113" s="16"/>
      <c r="B113" s="16"/>
      <c r="C113" s="16"/>
      <c r="D113" s="16"/>
      <c r="E113" s="16"/>
      <c r="F113" s="16"/>
      <c r="G113" s="16"/>
    </row>
    <row r="114" spans="1:7" ht="12.75">
      <c r="A114" s="16"/>
      <c r="B114" s="16"/>
      <c r="C114" s="16"/>
      <c r="D114" s="16"/>
      <c r="E114" s="16"/>
      <c r="F114" s="16"/>
      <c r="G114" s="16"/>
    </row>
    <row r="115" spans="1:7" ht="12.75">
      <c r="A115" s="16"/>
      <c r="B115" s="16"/>
      <c r="C115" s="16"/>
      <c r="D115" s="16"/>
      <c r="E115" s="16"/>
      <c r="F115" s="16"/>
      <c r="G115" s="16"/>
    </row>
    <row r="116" spans="1:7" ht="12.75">
      <c r="A116" s="16"/>
      <c r="B116" s="16"/>
      <c r="C116" s="16"/>
      <c r="D116" s="16"/>
      <c r="E116" s="16"/>
      <c r="F116" s="16"/>
      <c r="G116" s="16"/>
    </row>
    <row r="117" spans="1:7" ht="12.75">
      <c r="A117" s="16"/>
      <c r="B117" s="16"/>
      <c r="C117" s="16"/>
      <c r="D117" s="16"/>
      <c r="E117" s="16"/>
      <c r="F117" s="16"/>
      <c r="G117" s="16"/>
    </row>
    <row r="118" spans="1:7" ht="12.75">
      <c r="A118" s="16"/>
      <c r="B118" s="16"/>
      <c r="C118" s="16"/>
      <c r="D118" s="16"/>
      <c r="E118" s="1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  <row r="121" spans="1:7" ht="12.75">
      <c r="A121" s="16"/>
      <c r="B121" s="16"/>
      <c r="C121" s="16"/>
      <c r="D121" s="16"/>
      <c r="E121" s="16"/>
      <c r="F121" s="16"/>
      <c r="G121" s="16"/>
    </row>
  </sheetData>
  <sheetProtection/>
  <mergeCells count="8">
    <mergeCell ref="A1:T1"/>
    <mergeCell ref="A33:J33"/>
    <mergeCell ref="A36:J36"/>
    <mergeCell ref="A38:J38"/>
    <mergeCell ref="A35:J35"/>
    <mergeCell ref="A32:J32"/>
    <mergeCell ref="A37:J37"/>
    <mergeCell ref="A34:J34"/>
  </mergeCells>
  <printOptions/>
  <pageMargins left="0.2" right="0.05" top="1" bottom="1" header="0.5" footer="0.5"/>
  <pageSetup fitToHeight="1" fitToWidth="1" horizontalDpi="300" verticalDpi="300" orientation="landscape" scale="59" r:id="rId1"/>
  <rowBreaks count="1" manualBreakCount="1">
    <brk id="11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Schiro, Michael CTR (RITA)</dc:creator>
  <cp:keywords/>
  <dc:description/>
  <cp:lastModifiedBy>USDOT User</cp:lastModifiedBy>
  <cp:lastPrinted>2011-01-13T18:41:24Z</cp:lastPrinted>
  <dcterms:created xsi:type="dcterms:W3CDTF">1980-01-01T05:00:00Z</dcterms:created>
  <dcterms:modified xsi:type="dcterms:W3CDTF">2012-01-09T15:11:18Z</dcterms:modified>
  <cp:category/>
  <cp:version/>
  <cp:contentType/>
  <cp:contentStatus/>
</cp:coreProperties>
</file>