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345" windowWidth="10590" windowHeight="8280" activeTab="0"/>
  </bookViews>
  <sheets>
    <sheet name="2-35" sheetId="1" r:id="rId1"/>
  </sheets>
  <definedNames/>
  <calcPr fullCalcOnLoad="1"/>
</workbook>
</file>

<file path=xl/sharedStrings.xml><?xml version="1.0" encoding="utf-8"?>
<sst xmlns="http://schemas.openxmlformats.org/spreadsheetml/2006/main" count="50" uniqueCount="15">
  <si>
    <t>N</t>
  </si>
  <si>
    <t>NOTES</t>
  </si>
  <si>
    <t>All transit rail, total</t>
  </si>
  <si>
    <t>Transit only</t>
  </si>
  <si>
    <t>Grade crossing</t>
  </si>
  <si>
    <t>Light rail, total</t>
  </si>
  <si>
    <t>Heavy rail, total</t>
  </si>
  <si>
    <t>Commuter rail, total</t>
  </si>
  <si>
    <t>SOURCE</t>
  </si>
  <si>
    <r>
      <rPr>
        <i/>
        <sz val="9"/>
        <rFont val="Arial"/>
        <family val="2"/>
      </rPr>
      <t>Commuter rail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Grade crossings</t>
    </r>
    <r>
      <rPr>
        <sz val="9"/>
        <rFont val="Arial"/>
        <family val="2"/>
      </rPr>
      <t xml:space="preserve"> are regulated by the Federal Railroad Administration. The Federal Railroad Administration defines a </t>
    </r>
    <r>
      <rPr>
        <i/>
        <sz val="9"/>
        <rFont val="Arial"/>
        <family val="2"/>
      </rPr>
      <t>Grade crossing</t>
    </r>
    <r>
      <rPr>
        <sz val="9"/>
        <rFont val="Arial"/>
        <family val="2"/>
      </rPr>
      <t xml:space="preserve"> as a location where a public highway, road, street, or private roadway, including associated sidewalks and pathways, crosses one or more railroad tracks at grade.</t>
    </r>
  </si>
  <si>
    <r>
      <rPr>
        <i/>
        <sz val="9"/>
        <rFont val="Arial"/>
        <family val="2"/>
      </rPr>
      <t>Light rail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Heavy rail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Grade crossings </t>
    </r>
    <r>
      <rPr>
        <sz val="9"/>
        <rFont val="Arial"/>
        <family val="2"/>
      </rPr>
      <t xml:space="preserve">are regulated by the Federal Transit Administration. The Federal Transit Administration defines two types of </t>
    </r>
    <r>
      <rPr>
        <i/>
        <sz val="9"/>
        <rFont val="Arial"/>
        <family val="2"/>
      </rPr>
      <t>Grade crossings</t>
    </r>
    <r>
      <rPr>
        <sz val="9"/>
        <rFont val="Arial"/>
        <family val="2"/>
      </rPr>
      <t xml:space="preserve">: (1) At grade, mixed, and cross traffic crossings, meaning railway right-of-way over which other traffic moving in the same direction or other cross directions may pass. This includes city street right-of-way; (2) At grade with cross traffic crossings, meaning railway right-of-way over which no other traffic may pass, except to cross at grade-level crossings. This can include median strip rights-of-way with grade level crossings at intersecting streets. </t>
    </r>
  </si>
  <si>
    <t>Table 2-35:  Transit and Grade-Crossing Fatalities by Rail Transit Mode</t>
  </si>
  <si>
    <r>
      <rPr>
        <i/>
        <sz val="9"/>
        <rFont val="Arial"/>
        <family val="2"/>
      </rPr>
      <t>All transit rail, total</t>
    </r>
    <r>
      <rPr>
        <sz val="9"/>
        <rFont val="Arial"/>
        <family val="2"/>
      </rPr>
      <t xml:space="preserve"> includes data for other transit rail modes which are not presented in this table (such as monorail), thus details may not add to totals.</t>
    </r>
  </si>
  <si>
    <r>
      <t>KEY:</t>
    </r>
    <r>
      <rPr>
        <sz val="9"/>
        <rFont val="Arial"/>
        <family val="2"/>
      </rPr>
      <t xml:space="preserve">  N = data do not exist; P= preliminary; R = revised.</t>
    </r>
  </si>
  <si>
    <r>
      <t xml:space="preserve">U.S. Department of Transportation, Federal Transit Administration, </t>
    </r>
    <r>
      <rPr>
        <i/>
        <sz val="9"/>
        <rFont val="Arial"/>
        <family val="2"/>
      </rPr>
      <t>Transit Safety and Security Statistics and Analysis Annual Report</t>
    </r>
    <r>
      <rPr>
        <sz val="9"/>
        <rFont val="Arial"/>
        <family val="2"/>
      </rPr>
      <t xml:space="preserve"> (Washington, DC: Annual Issues), available at http://transit-safety.volpe.dot.gov/ as of Apr. 5, 2006, and personal communications on June 8, 2005, Apr. 5, 2006,  June 14, 2007, June 18, 2008, Aug. 20, 2010, Apr. 20, 2011, May 22, 2012, and Jun. 22, 2012.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</si>
</sst>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#,##0_)"/>
    <numFmt numFmtId="166" formatCode="###0.00_)"/>
    <numFmt numFmtId="167" formatCode="0.0_W"/>
    <numFmt numFmtId="168" formatCode="&quot;(P)&quot;\ ###0;&quot;(P) -&quot;###0;&quot;(P) &quot;\ 0"/>
    <numFmt numFmtId="169" formatCode="\ #,##0"/>
    <numFmt numFmtId="170" formatCode="\ \(\R\)\ 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sz val="8"/>
      <name val="Helv"/>
      <family val="0"/>
    </font>
    <font>
      <b/>
      <sz val="14"/>
      <name val="Helv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4" fillId="0" borderId="3" applyAlignment="0">
      <protection/>
    </xf>
    <xf numFmtId="165" fontId="4" fillId="0" borderId="3">
      <alignment horizontal="right" vertical="center"/>
      <protection/>
    </xf>
    <xf numFmtId="49" fontId="5" fillId="0" borderId="3">
      <alignment horizontal="left" vertical="center"/>
      <protection/>
    </xf>
    <xf numFmtId="166" fontId="6" fillId="0" borderId="3" applyNumberFormat="0" applyFill="0">
      <alignment horizontal="right"/>
      <protection/>
    </xf>
    <xf numFmtId="167" fontId="6" fillId="0" borderId="3">
      <alignment horizontal="right"/>
      <protection/>
    </xf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3">
      <alignment horizontal="left"/>
      <protection/>
    </xf>
    <xf numFmtId="0" fontId="9" fillId="0" borderId="5">
      <alignment horizontal="right" vertical="center"/>
      <protection/>
    </xf>
    <xf numFmtId="0" fontId="10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11" fillId="0" borderId="3">
      <alignment horizontal="left"/>
      <protection/>
    </xf>
    <xf numFmtId="0" fontId="11" fillId="30" borderId="0">
      <alignment horizontal="centerContinuous" wrapText="1"/>
      <protection/>
    </xf>
    <xf numFmtId="49" fontId="11" fillId="30" borderId="6">
      <alignment horizontal="left" vertical="center"/>
      <protection/>
    </xf>
    <xf numFmtId="0" fontId="11" fillId="30" borderId="0">
      <alignment horizontal="centerContinuous" vertical="center" wrapText="1"/>
      <protection/>
    </xf>
    <xf numFmtId="0" fontId="43" fillId="31" borderId="1" applyNumberFormat="0" applyAlignment="0" applyProtection="0"/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0" fillId="33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12" fillId="0" borderId="0">
      <alignment horizontal="right"/>
      <protection/>
    </xf>
    <xf numFmtId="49" fontId="12" fillId="0" borderId="0">
      <alignment horizontal="center"/>
      <protection/>
    </xf>
    <xf numFmtId="0" fontId="5" fillId="0" borderId="0">
      <alignment horizontal="right"/>
      <protection/>
    </xf>
    <xf numFmtId="0" fontId="12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3">
      <alignment horizontal="left" vertical="center"/>
      <protection/>
    </xf>
    <xf numFmtId="49" fontId="2" fillId="0" borderId="3" applyFill="0">
      <alignment horizontal="left" vertical="center"/>
      <protection/>
    </xf>
    <xf numFmtId="49" fontId="5" fillId="0" borderId="3">
      <alignment horizontal="left"/>
      <protection/>
    </xf>
    <xf numFmtId="166" fontId="4" fillId="0" borderId="0" applyNumberFormat="0">
      <alignment horizontal="right"/>
      <protection/>
    </xf>
    <xf numFmtId="0" fontId="9" fillId="34" borderId="0">
      <alignment horizontal="centerContinuous" vertical="center" wrapText="1"/>
      <protection/>
    </xf>
    <xf numFmtId="0" fontId="9" fillId="0" borderId="10">
      <alignment horizontal="left" vertical="center"/>
      <protection/>
    </xf>
    <xf numFmtId="0" fontId="13" fillId="0" borderId="0">
      <alignment horizontal="left" vertical="top"/>
      <protection/>
    </xf>
    <xf numFmtId="0" fontId="47" fillId="0" borderId="0" applyNumberFormat="0" applyFill="0" applyBorder="0" applyAlignment="0" applyProtection="0"/>
    <xf numFmtId="0" fontId="11" fillId="0" borderId="0">
      <alignment horizontal="left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0" fillId="0" borderId="11" applyNumberFormat="0" applyFont="0" applyFill="0" applyAlignment="0" applyProtection="0"/>
    <xf numFmtId="0" fontId="48" fillId="0" borderId="0" applyNumberFormat="0" applyFill="0" applyBorder="0" applyAlignment="0" applyProtection="0"/>
    <xf numFmtId="49" fontId="4" fillId="0" borderId="3">
      <alignment horizontal="left"/>
      <protection/>
    </xf>
    <xf numFmtId="0" fontId="9" fillId="0" borderId="5">
      <alignment horizontal="left"/>
      <protection/>
    </xf>
    <xf numFmtId="0" fontId="11" fillId="0" borderId="0">
      <alignment horizontal="left" vertical="center"/>
      <protection/>
    </xf>
    <xf numFmtId="49" fontId="12" fillId="0" borderId="3">
      <alignment horizontal="left"/>
      <protection/>
    </xf>
  </cellStyleXfs>
  <cellXfs count="37">
    <xf numFmtId="0" fontId="0" fillId="0" borderId="0" xfId="0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3" fontId="15" fillId="0" borderId="0" xfId="63" applyNumberFormat="1" applyFont="1" applyFill="1" applyBorder="1" applyAlignment="1" applyProtection="1">
      <alignment horizontal="right"/>
      <protection locked="0"/>
    </xf>
    <xf numFmtId="1" fontId="15" fillId="0" borderId="0" xfId="63" applyNumberFormat="1" applyFont="1" applyFill="1" applyBorder="1" applyAlignment="1" applyProtection="1">
      <alignment horizontal="right"/>
      <protection locked="0"/>
    </xf>
    <xf numFmtId="3" fontId="14" fillId="0" borderId="0" xfId="63" applyNumberFormat="1" applyFont="1" applyFill="1" applyBorder="1" applyAlignment="1" applyProtection="1">
      <alignment horizontal="right"/>
      <protection locked="0"/>
    </xf>
    <xf numFmtId="3" fontId="14" fillId="0" borderId="0" xfId="63" applyNumberFormat="1" applyFont="1" applyFill="1" applyBorder="1" applyAlignment="1">
      <alignment horizontal="left" indent="1"/>
      <protection/>
    </xf>
    <xf numFmtId="0" fontId="16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/>
    </xf>
    <xf numFmtId="3" fontId="14" fillId="0" borderId="13" xfId="0" applyNumberFormat="1" applyFont="1" applyFill="1" applyBorder="1" applyAlignment="1">
      <alignment horizontal="right"/>
    </xf>
    <xf numFmtId="0" fontId="15" fillId="0" borderId="12" xfId="63" applyNumberFormat="1" applyFont="1" applyFill="1" applyBorder="1" applyAlignment="1">
      <alignment horizontal="center"/>
      <protection/>
    </xf>
    <xf numFmtId="3" fontId="15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8" fontId="15" fillId="0" borderId="12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 vertical="center" wrapText="1"/>
    </xf>
    <xf numFmtId="0" fontId="14" fillId="0" borderId="13" xfId="0" applyNumberFormat="1" applyFont="1" applyFill="1" applyBorder="1" applyAlignment="1">
      <alignment/>
    </xf>
    <xf numFmtId="1" fontId="15" fillId="0" borderId="0" xfId="63" applyNumberFormat="1" applyFont="1" applyFill="1" applyBorder="1" applyAlignment="1" applyProtection="1">
      <alignment horizontal="right"/>
      <protection/>
    </xf>
    <xf numFmtId="169" fontId="15" fillId="0" borderId="0" xfId="63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Border="1" applyAlignment="1">
      <alignment horizontal="right" vertical="center" wrapText="1"/>
    </xf>
    <xf numFmtId="37" fontId="15" fillId="0" borderId="0" xfId="0" applyNumberFormat="1" applyFont="1" applyFill="1" applyBorder="1" applyAlignment="1">
      <alignment/>
    </xf>
    <xf numFmtId="170" fontId="15" fillId="0" borderId="12" xfId="63" applyNumberFormat="1" applyFont="1" applyFill="1" applyBorder="1" applyAlignment="1">
      <alignment horizontal="center"/>
      <protection/>
    </xf>
    <xf numFmtId="170" fontId="15" fillId="0" borderId="12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right" vertical="center" wrapText="1"/>
    </xf>
    <xf numFmtId="0" fontId="8" fillId="0" borderId="13" xfId="95" applyFont="1" applyFill="1" applyBorder="1" applyAlignment="1">
      <alignment horizontal="left" wrapText="1"/>
      <protection/>
    </xf>
    <xf numFmtId="3" fontId="18" fillId="0" borderId="0" xfId="63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3" fontId="18" fillId="0" borderId="14" xfId="63" applyNumberFormat="1" applyFont="1" applyFill="1" applyBorder="1" applyAlignment="1">
      <alignment wrapText="1"/>
      <protection/>
    </xf>
    <xf numFmtId="0" fontId="0" fillId="0" borderId="14" xfId="0" applyFont="1" applyFill="1" applyBorder="1" applyAlignment="1">
      <alignment wrapText="1"/>
    </xf>
    <xf numFmtId="3" fontId="17" fillId="0" borderId="0" xfId="63" applyNumberFormat="1" applyFont="1" applyFill="1" applyBorder="1" applyAlignment="1">
      <alignment wrapText="1"/>
      <protection/>
    </xf>
    <xf numFmtId="3" fontId="17" fillId="0" borderId="0" xfId="63" applyNumberFormat="1" applyFont="1" applyFill="1" applyBorder="1" applyAlignment="1">
      <alignment horizont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0" xfId="45"/>
    <cellStyle name="Corner heading" xfId="46"/>
    <cellStyle name="Currency" xfId="47"/>
    <cellStyle name="Currency [0]" xfId="48"/>
    <cellStyle name="Currency0" xfId="49"/>
    <cellStyle name="Data" xfId="50"/>
    <cellStyle name="Data no deci" xfId="51"/>
    <cellStyle name="Data Superscript" xfId="52"/>
    <cellStyle name="Data_1-1A-Regular" xfId="53"/>
    <cellStyle name="Data-one deci" xfId="54"/>
    <cellStyle name="Date" xfId="55"/>
    <cellStyle name="Explanatory Text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d Side" xfId="63"/>
    <cellStyle name="Hed Side bold" xfId="64"/>
    <cellStyle name="Hed Side Indent" xfId="65"/>
    <cellStyle name="Hed Side Regular" xfId="66"/>
    <cellStyle name="Hed Side_1-1A-Regular" xfId="67"/>
    <cellStyle name="Hed Top" xfId="68"/>
    <cellStyle name="Hed Top - SECTION" xfId="69"/>
    <cellStyle name="Hed Top_3-new4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Reference" xfId="77"/>
    <cellStyle name="Row heading" xfId="78"/>
    <cellStyle name="Source Hed" xfId="79"/>
    <cellStyle name="Source Letter" xfId="80"/>
    <cellStyle name="Source Superscript" xfId="81"/>
    <cellStyle name="Source Text" xfId="82"/>
    <cellStyle name="State" xfId="83"/>
    <cellStyle name="Superscript" xfId="84"/>
    <cellStyle name="Superscript- regular" xfId="85"/>
    <cellStyle name="Superscript_1-1A-Regular" xfId="86"/>
    <cellStyle name="Table Data" xfId="87"/>
    <cellStyle name="Table Head Top" xfId="88"/>
    <cellStyle name="Table Hed Side" xfId="89"/>
    <cellStyle name="Table Title" xfId="90"/>
    <cellStyle name="Title" xfId="91"/>
    <cellStyle name="Title Text" xfId="92"/>
    <cellStyle name="Title Text 1" xfId="93"/>
    <cellStyle name="Title Text 2" xfId="94"/>
    <cellStyle name="Title-1" xfId="95"/>
    <cellStyle name="Title-2" xfId="96"/>
    <cellStyle name="Title-3" xfId="97"/>
    <cellStyle name="Total" xfId="98"/>
    <cellStyle name="Warning Text" xfId="99"/>
    <cellStyle name="Wrap" xfId="100"/>
    <cellStyle name="Wrap Bold" xfId="101"/>
    <cellStyle name="Wrap Title" xfId="102"/>
    <cellStyle name="Wrap_NTS99-~1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SheetLayoutView="100" zoomScalePageLayoutView="0" workbookViewId="0" topLeftCell="A1">
      <selection activeCell="A1" sqref="A1:R1"/>
    </sheetView>
  </sheetViews>
  <sheetFormatPr defaultColWidth="8.8515625" defaultRowHeight="12.75"/>
  <cols>
    <col min="1" max="1" width="28.421875" style="9" customWidth="1"/>
    <col min="2" max="18" width="8.7109375" style="9" customWidth="1"/>
    <col min="19" max="16384" width="8.8515625" style="9" customWidth="1"/>
  </cols>
  <sheetData>
    <row r="1" spans="1:18" ht="16.5" customHeight="1" thickBot="1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6.5" customHeight="1">
      <c r="A2" s="1"/>
      <c r="B2" s="14">
        <v>1995</v>
      </c>
      <c r="C2" s="14">
        <v>1996</v>
      </c>
      <c r="D2" s="14">
        <v>1997</v>
      </c>
      <c r="E2" s="14">
        <v>1998</v>
      </c>
      <c r="F2" s="14">
        <v>1999</v>
      </c>
      <c r="G2" s="14">
        <v>2000</v>
      </c>
      <c r="H2" s="14">
        <v>2001</v>
      </c>
      <c r="I2" s="14">
        <v>2002</v>
      </c>
      <c r="J2" s="14">
        <v>2003</v>
      </c>
      <c r="K2" s="14">
        <v>2004</v>
      </c>
      <c r="L2" s="14">
        <v>2005</v>
      </c>
      <c r="M2" s="14">
        <v>2006</v>
      </c>
      <c r="N2" s="14">
        <v>2007</v>
      </c>
      <c r="O2" s="14">
        <v>2008</v>
      </c>
      <c r="P2" s="26">
        <v>2009</v>
      </c>
      <c r="Q2" s="27">
        <v>2010</v>
      </c>
      <c r="R2" s="17">
        <v>2011</v>
      </c>
    </row>
    <row r="3" spans="1:18" s="7" customFormat="1" ht="16.5" customHeight="1">
      <c r="A3" s="2" t="s">
        <v>2</v>
      </c>
      <c r="B3" s="15">
        <f aca="true" t="shared" si="0" ref="B3:R3">SUM(B4:B5)</f>
        <v>186</v>
      </c>
      <c r="C3" s="15">
        <f t="shared" si="0"/>
        <v>152</v>
      </c>
      <c r="D3" s="15">
        <f t="shared" si="0"/>
        <v>159</v>
      </c>
      <c r="E3" s="15">
        <f t="shared" si="0"/>
        <v>171</v>
      </c>
      <c r="F3" s="25">
        <f>SUM(F4:F5)</f>
        <v>196</v>
      </c>
      <c r="G3" s="15">
        <f t="shared" si="0"/>
        <v>197</v>
      </c>
      <c r="H3" s="15">
        <f t="shared" si="0"/>
        <v>167</v>
      </c>
      <c r="I3" s="15">
        <f t="shared" si="0"/>
        <v>202</v>
      </c>
      <c r="J3" s="15">
        <f t="shared" si="0"/>
        <v>143</v>
      </c>
      <c r="K3" s="15">
        <f t="shared" si="0"/>
        <v>167</v>
      </c>
      <c r="L3" s="15">
        <f t="shared" si="0"/>
        <v>159</v>
      </c>
      <c r="M3" s="3">
        <f t="shared" si="0"/>
        <v>125</v>
      </c>
      <c r="N3" s="3">
        <f t="shared" si="0"/>
        <v>184</v>
      </c>
      <c r="O3" s="23">
        <f t="shared" si="0"/>
        <v>121</v>
      </c>
      <c r="P3" s="23">
        <f t="shared" si="0"/>
        <v>181</v>
      </c>
      <c r="Q3" s="23">
        <f t="shared" si="0"/>
        <v>167</v>
      </c>
      <c r="R3" s="23">
        <f t="shared" si="0"/>
        <v>114</v>
      </c>
    </row>
    <row r="4" spans="1:18" ht="16.5" customHeight="1">
      <c r="A4" s="6" t="s">
        <v>3</v>
      </c>
      <c r="B4" s="8">
        <v>169</v>
      </c>
      <c r="C4" s="8">
        <v>145</v>
      </c>
      <c r="D4" s="8">
        <v>147</v>
      </c>
      <c r="E4" s="8">
        <v>145</v>
      </c>
      <c r="F4" s="8">
        <v>175</v>
      </c>
      <c r="G4" s="8">
        <v>177</v>
      </c>
      <c r="H4" s="8">
        <v>154</v>
      </c>
      <c r="I4" s="8">
        <v>178</v>
      </c>
      <c r="J4" s="8">
        <v>122</v>
      </c>
      <c r="K4" s="8">
        <v>138</v>
      </c>
      <c r="L4" s="8">
        <v>101</v>
      </c>
      <c r="M4" s="8">
        <v>92</v>
      </c>
      <c r="N4" s="8">
        <v>140</v>
      </c>
      <c r="O4" s="8">
        <v>103</v>
      </c>
      <c r="P4" s="24">
        <f>SUM(P13,P10,P7)</f>
        <v>150</v>
      </c>
      <c r="Q4" s="24">
        <f>SUM(Q13,Q10,Q7)</f>
        <v>144</v>
      </c>
      <c r="R4" s="28">
        <v>97</v>
      </c>
    </row>
    <row r="5" spans="1:18" ht="16.5" customHeight="1">
      <c r="A5" s="6" t="s">
        <v>4</v>
      </c>
      <c r="B5" s="10">
        <v>17</v>
      </c>
      <c r="C5" s="10">
        <v>7</v>
      </c>
      <c r="D5" s="10">
        <v>12</v>
      </c>
      <c r="E5" s="10">
        <v>26</v>
      </c>
      <c r="F5" s="10">
        <v>21</v>
      </c>
      <c r="G5" s="10">
        <v>20</v>
      </c>
      <c r="H5" s="10">
        <v>13</v>
      </c>
      <c r="I5" s="10">
        <v>24</v>
      </c>
      <c r="J5" s="10">
        <v>21</v>
      </c>
      <c r="K5" s="11">
        <v>29</v>
      </c>
      <c r="L5" s="11">
        <v>58</v>
      </c>
      <c r="M5" s="11">
        <v>33</v>
      </c>
      <c r="N5" s="11">
        <v>44</v>
      </c>
      <c r="O5" s="11">
        <v>18</v>
      </c>
      <c r="P5" s="24">
        <f>SUM(P14,P11,P8)</f>
        <v>31</v>
      </c>
      <c r="Q5" s="24">
        <f>SUM(Q14,Q11,Q8)</f>
        <v>23</v>
      </c>
      <c r="R5" s="28">
        <v>17</v>
      </c>
    </row>
    <row r="6" spans="1:18" ht="16.5" customHeight="1">
      <c r="A6" s="2" t="s">
        <v>5</v>
      </c>
      <c r="B6" s="3">
        <v>15</v>
      </c>
      <c r="C6" s="3">
        <v>6</v>
      </c>
      <c r="D6" s="3">
        <v>3</v>
      </c>
      <c r="E6" s="3">
        <v>23</v>
      </c>
      <c r="F6" s="3">
        <v>17</v>
      </c>
      <c r="G6" s="22">
        <f aca="true" t="shared" si="1" ref="G6:R6">SUM(G7:G8)</f>
        <v>30</v>
      </c>
      <c r="H6" s="22">
        <f t="shared" si="1"/>
        <v>21</v>
      </c>
      <c r="I6" s="22">
        <f t="shared" si="1"/>
        <v>13</v>
      </c>
      <c r="J6" s="22">
        <f t="shared" si="1"/>
        <v>17</v>
      </c>
      <c r="K6" s="22">
        <f t="shared" si="1"/>
        <v>22</v>
      </c>
      <c r="L6" s="22">
        <f t="shared" si="1"/>
        <v>19</v>
      </c>
      <c r="M6" s="22">
        <f t="shared" si="1"/>
        <v>17</v>
      </c>
      <c r="N6" s="22">
        <f t="shared" si="1"/>
        <v>32</v>
      </c>
      <c r="O6" s="22">
        <f t="shared" si="1"/>
        <v>14</v>
      </c>
      <c r="P6" s="20">
        <f t="shared" si="1"/>
        <v>32</v>
      </c>
      <c r="Q6" s="20">
        <f t="shared" si="1"/>
        <v>21</v>
      </c>
      <c r="R6" s="4">
        <f t="shared" si="1"/>
        <v>23</v>
      </c>
    </row>
    <row r="7" spans="1:18" ht="16.5" customHeight="1">
      <c r="A7" s="6" t="s">
        <v>3</v>
      </c>
      <c r="B7" s="5" t="s">
        <v>0</v>
      </c>
      <c r="C7" s="5" t="s">
        <v>0</v>
      </c>
      <c r="D7" s="5" t="s">
        <v>0</v>
      </c>
      <c r="E7" s="5" t="s">
        <v>0</v>
      </c>
      <c r="F7" s="5" t="s">
        <v>0</v>
      </c>
      <c r="G7" s="8">
        <v>18</v>
      </c>
      <c r="H7" s="8">
        <v>20</v>
      </c>
      <c r="I7" s="8">
        <v>12</v>
      </c>
      <c r="J7" s="8">
        <v>13</v>
      </c>
      <c r="K7" s="8">
        <v>12</v>
      </c>
      <c r="L7" s="8">
        <v>9</v>
      </c>
      <c r="M7" s="8">
        <v>9</v>
      </c>
      <c r="N7" s="16">
        <v>21</v>
      </c>
      <c r="O7" s="8">
        <v>7</v>
      </c>
      <c r="P7" s="18">
        <v>18</v>
      </c>
      <c r="Q7" s="18">
        <v>12</v>
      </c>
      <c r="R7" s="16">
        <v>17</v>
      </c>
    </row>
    <row r="8" spans="1:18" ht="16.5" customHeight="1">
      <c r="A8" s="6" t="s">
        <v>4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10">
        <v>12</v>
      </c>
      <c r="H8" s="10">
        <v>1</v>
      </c>
      <c r="I8" s="10">
        <v>1</v>
      </c>
      <c r="J8" s="10">
        <v>4</v>
      </c>
      <c r="K8" s="11">
        <v>10</v>
      </c>
      <c r="L8" s="10">
        <v>10</v>
      </c>
      <c r="M8" s="10">
        <v>8</v>
      </c>
      <c r="N8" s="10">
        <v>11</v>
      </c>
      <c r="O8" s="10">
        <v>7</v>
      </c>
      <c r="P8" s="19">
        <v>14</v>
      </c>
      <c r="Q8" s="19">
        <v>9</v>
      </c>
      <c r="R8" s="10">
        <v>6</v>
      </c>
    </row>
    <row r="9" spans="1:18" ht="16.5" customHeight="1">
      <c r="A9" s="2" t="s">
        <v>6</v>
      </c>
      <c r="B9" s="3">
        <v>79</v>
      </c>
      <c r="C9" s="3">
        <v>74</v>
      </c>
      <c r="D9" s="3">
        <v>77</v>
      </c>
      <c r="E9" s="3">
        <v>54</v>
      </c>
      <c r="F9" s="3">
        <v>84</v>
      </c>
      <c r="G9" s="15">
        <f>SUM(G10:G11)</f>
        <v>80</v>
      </c>
      <c r="H9" s="15">
        <f aca="true" t="shared" si="2" ref="H9:R9">SUM(H10:H11)</f>
        <v>59</v>
      </c>
      <c r="I9" s="15">
        <f t="shared" si="2"/>
        <v>73</v>
      </c>
      <c r="J9" s="15">
        <f t="shared" si="2"/>
        <v>49</v>
      </c>
      <c r="K9" s="15">
        <f t="shared" si="2"/>
        <v>59</v>
      </c>
      <c r="L9" s="15">
        <f t="shared" si="2"/>
        <v>35</v>
      </c>
      <c r="M9" s="15">
        <f t="shared" si="2"/>
        <v>23</v>
      </c>
      <c r="N9" s="15">
        <f t="shared" si="2"/>
        <v>32</v>
      </c>
      <c r="O9" s="15">
        <f t="shared" si="2"/>
        <v>32</v>
      </c>
      <c r="P9" s="20">
        <f t="shared" si="2"/>
        <v>96</v>
      </c>
      <c r="Q9" s="20">
        <f t="shared" si="2"/>
        <v>87</v>
      </c>
      <c r="R9" s="15">
        <f t="shared" si="2"/>
        <v>34</v>
      </c>
    </row>
    <row r="10" spans="1:18" ht="16.5" customHeight="1">
      <c r="A10" s="6" t="s">
        <v>3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8">
        <v>80</v>
      </c>
      <c r="H10" s="8">
        <v>58</v>
      </c>
      <c r="I10" s="8">
        <v>73</v>
      </c>
      <c r="J10" s="8">
        <v>48</v>
      </c>
      <c r="K10" s="8">
        <v>58</v>
      </c>
      <c r="L10" s="8">
        <v>35</v>
      </c>
      <c r="M10" s="8">
        <v>22</v>
      </c>
      <c r="N10" s="16">
        <v>30</v>
      </c>
      <c r="O10" s="16">
        <v>30</v>
      </c>
      <c r="P10" s="18">
        <v>95</v>
      </c>
      <c r="Q10" s="18">
        <v>87</v>
      </c>
      <c r="R10" s="16">
        <v>34</v>
      </c>
    </row>
    <row r="11" spans="1:18" ht="16.5" customHeight="1">
      <c r="A11" s="6" t="s">
        <v>4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10">
        <v>0</v>
      </c>
      <c r="H11" s="10">
        <v>1</v>
      </c>
      <c r="I11" s="10">
        <v>0</v>
      </c>
      <c r="J11" s="10">
        <v>1</v>
      </c>
      <c r="K11" s="11">
        <v>1</v>
      </c>
      <c r="L11" s="10">
        <v>0</v>
      </c>
      <c r="M11" s="10">
        <v>1</v>
      </c>
      <c r="N11" s="10">
        <v>2</v>
      </c>
      <c r="O11" s="10">
        <v>2</v>
      </c>
      <c r="P11" s="19">
        <v>1</v>
      </c>
      <c r="Q11" s="19">
        <v>0</v>
      </c>
      <c r="R11" s="10">
        <v>0</v>
      </c>
    </row>
    <row r="12" spans="1:18" ht="16.5" customHeight="1">
      <c r="A12" s="2" t="s">
        <v>7</v>
      </c>
      <c r="B12" s="3">
        <v>92</v>
      </c>
      <c r="C12" s="3">
        <v>72</v>
      </c>
      <c r="D12" s="3">
        <v>79</v>
      </c>
      <c r="E12" s="3">
        <v>94</v>
      </c>
      <c r="F12" s="3">
        <v>95</v>
      </c>
      <c r="G12" s="15">
        <f>SUM(G13:G14)</f>
        <v>87</v>
      </c>
      <c r="H12" s="15">
        <f aca="true" t="shared" si="3" ref="H12:R12">SUM(H13:H14)</f>
        <v>87</v>
      </c>
      <c r="I12" s="15">
        <f t="shared" si="3"/>
        <v>116</v>
      </c>
      <c r="J12" s="15">
        <f t="shared" si="3"/>
        <v>77</v>
      </c>
      <c r="K12" s="15">
        <f t="shared" si="3"/>
        <v>86</v>
      </c>
      <c r="L12" s="15">
        <f t="shared" si="3"/>
        <v>105</v>
      </c>
      <c r="M12" s="15">
        <f t="shared" si="3"/>
        <v>85</v>
      </c>
      <c r="N12" s="15">
        <f t="shared" si="3"/>
        <v>120</v>
      </c>
      <c r="O12" s="15">
        <f t="shared" si="3"/>
        <v>74</v>
      </c>
      <c r="P12" s="20">
        <f t="shared" si="3"/>
        <v>53</v>
      </c>
      <c r="Q12" s="20">
        <f t="shared" si="3"/>
        <v>59</v>
      </c>
      <c r="R12" s="15">
        <f t="shared" si="3"/>
        <v>57</v>
      </c>
    </row>
    <row r="13" spans="1:18" ht="16.5" customHeight="1">
      <c r="A13" s="6" t="s">
        <v>3</v>
      </c>
      <c r="B13" s="5" t="s">
        <v>0</v>
      </c>
      <c r="C13" s="5" t="s">
        <v>0</v>
      </c>
      <c r="D13" s="5" t="s">
        <v>0</v>
      </c>
      <c r="E13" s="5" t="s">
        <v>0</v>
      </c>
      <c r="F13" s="5" t="s">
        <v>0</v>
      </c>
      <c r="G13" s="8">
        <v>79</v>
      </c>
      <c r="H13" s="8">
        <v>76</v>
      </c>
      <c r="I13" s="8">
        <v>93</v>
      </c>
      <c r="J13" s="8">
        <v>61</v>
      </c>
      <c r="K13" s="8">
        <v>68</v>
      </c>
      <c r="L13" s="8">
        <v>57</v>
      </c>
      <c r="M13" s="8">
        <v>61</v>
      </c>
      <c r="N13" s="16">
        <v>89</v>
      </c>
      <c r="O13" s="8">
        <v>66</v>
      </c>
      <c r="P13" s="18">
        <v>37</v>
      </c>
      <c r="Q13" s="18">
        <v>45</v>
      </c>
      <c r="R13" s="16">
        <v>46</v>
      </c>
    </row>
    <row r="14" spans="1:18" ht="16.5" customHeight="1" thickBot="1">
      <c r="A14" s="6" t="s">
        <v>4</v>
      </c>
      <c r="B14" s="5" t="s">
        <v>0</v>
      </c>
      <c r="C14" s="5" t="s">
        <v>0</v>
      </c>
      <c r="D14" s="5" t="s">
        <v>0</v>
      </c>
      <c r="E14" s="5" t="s">
        <v>0</v>
      </c>
      <c r="F14" s="5" t="s">
        <v>0</v>
      </c>
      <c r="G14" s="12">
        <v>8</v>
      </c>
      <c r="H14" s="12">
        <v>11</v>
      </c>
      <c r="I14" s="12">
        <v>23</v>
      </c>
      <c r="J14" s="12">
        <v>16</v>
      </c>
      <c r="K14" s="13">
        <v>18</v>
      </c>
      <c r="L14" s="12">
        <v>48</v>
      </c>
      <c r="M14" s="12">
        <v>24</v>
      </c>
      <c r="N14" s="12">
        <v>31</v>
      </c>
      <c r="O14" s="12">
        <v>8</v>
      </c>
      <c r="P14" s="21">
        <v>16</v>
      </c>
      <c r="Q14" s="21">
        <v>14</v>
      </c>
      <c r="R14" s="12">
        <v>11</v>
      </c>
    </row>
    <row r="15" spans="1:13" ht="12.75" customHeight="1">
      <c r="A15" s="33" t="s">
        <v>13</v>
      </c>
      <c r="B15" s="33"/>
      <c r="C15" s="33"/>
      <c r="D15" s="33"/>
      <c r="E15" s="33"/>
      <c r="F15" s="33"/>
      <c r="G15" s="34"/>
      <c r="H15" s="34"/>
      <c r="I15" s="34"/>
      <c r="J15" s="34"/>
      <c r="K15" s="34"/>
      <c r="L15" s="34"/>
      <c r="M15" s="34"/>
    </row>
    <row r="16" spans="1:13" ht="12.7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2.75" customHeight="1">
      <c r="A17" s="30" t="s">
        <v>1</v>
      </c>
      <c r="B17" s="30"/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</row>
    <row r="18" spans="1:13" ht="51" customHeight="1">
      <c r="A18" s="35" t="s">
        <v>10</v>
      </c>
      <c r="B18" s="35"/>
      <c r="C18" s="35"/>
      <c r="D18" s="35"/>
      <c r="E18" s="35"/>
      <c r="F18" s="35"/>
      <c r="G18" s="35"/>
      <c r="H18" s="35"/>
      <c r="I18" s="35"/>
      <c r="J18" s="31"/>
      <c r="K18" s="31"/>
      <c r="L18" s="31"/>
      <c r="M18" s="31"/>
    </row>
    <row r="19" spans="1:13" ht="25.5" customHeight="1">
      <c r="A19" s="35" t="s">
        <v>9</v>
      </c>
      <c r="B19" s="35"/>
      <c r="C19" s="35"/>
      <c r="D19" s="35"/>
      <c r="E19" s="35"/>
      <c r="F19" s="35"/>
      <c r="G19" s="35"/>
      <c r="H19" s="35"/>
      <c r="I19" s="35"/>
      <c r="J19" s="31"/>
      <c r="K19" s="31"/>
      <c r="L19" s="31"/>
      <c r="M19" s="31"/>
    </row>
    <row r="20" spans="1:13" ht="12.75" customHeight="1">
      <c r="A20" s="35" t="s">
        <v>12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2.75" customHeight="1">
      <c r="A22" s="30" t="s">
        <v>8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3" spans="1:13" ht="38.25" customHeight="1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1"/>
      <c r="K23" s="31"/>
      <c r="L23" s="31"/>
      <c r="M23" s="31"/>
    </row>
  </sheetData>
  <sheetProtection/>
  <mergeCells count="10">
    <mergeCell ref="A1:R1"/>
    <mergeCell ref="A22:M22"/>
    <mergeCell ref="A23:M23"/>
    <mergeCell ref="A15:M15"/>
    <mergeCell ref="A16:M16"/>
    <mergeCell ref="A17:M17"/>
    <mergeCell ref="A18:M18"/>
    <mergeCell ref="A19:M19"/>
    <mergeCell ref="A20:M20"/>
    <mergeCell ref="A21:M21"/>
  </mergeCells>
  <printOptions/>
  <pageMargins left="0.75" right="0.75" top="1" bottom="1" header="0.5" footer="0.5"/>
  <pageSetup fitToHeight="1" fitToWidth="1" horizontalDpi="600" verticalDpi="600" orientation="landscape" r:id="rId1"/>
  <ignoredErrors>
    <ignoredError sqref="M3:P3 Q3:R3 R6" unlockedFormula="1"/>
    <ignoredError sqref="B3:F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 Jie CTR (RITA)</dc:creator>
  <cp:keywords/>
  <dc:description/>
  <cp:lastModifiedBy>dominique.megret</cp:lastModifiedBy>
  <cp:lastPrinted>2008-10-02T17:47:25Z</cp:lastPrinted>
  <dcterms:created xsi:type="dcterms:W3CDTF">1980-01-01T04:00:00Z</dcterms:created>
  <dcterms:modified xsi:type="dcterms:W3CDTF">2012-07-06T19:10:29Z</dcterms:modified>
  <cp:category/>
  <cp:version/>
  <cp:contentType/>
  <cp:contentStatus/>
</cp:coreProperties>
</file>