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735" windowWidth="18525" windowHeight="9675" activeTab="0"/>
  </bookViews>
  <sheets>
    <sheet name="2-14" sheetId="1" r:id="rId1"/>
  </sheets>
  <definedNames>
    <definedName name="HTML_CodePage" hidden="1">1252</definedName>
    <definedName name="HTML_Control" hidden="1">{"'3-14'!$A$1:$Q$36"}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tasks\nts2000\nts2000\HTML\Ch2_web\2-14.htm"</definedName>
    <definedName name="HTML_Title" hidden="1">"Table 2-14"</definedName>
    <definedName name="_xlnm.Print_Area" localSheetId="0">'2-14'!$A$1:$AB$30</definedName>
  </definedNames>
  <calcPr fullCalcOnLoad="1"/>
</workbook>
</file>

<file path=xl/sharedStrings.xml><?xml version="1.0" encoding="utf-8"?>
<sst xmlns="http://schemas.openxmlformats.org/spreadsheetml/2006/main" count="48" uniqueCount="45">
  <si>
    <t>Flight hours (thousands)</t>
  </si>
  <si>
    <t>Serious injuries:</t>
  </si>
  <si>
    <r>
      <t>1960</t>
    </r>
    <r>
      <rPr>
        <b/>
        <vertAlign val="superscript"/>
        <sz val="11"/>
        <rFont val="Arial Narrow"/>
        <family val="2"/>
      </rPr>
      <t>d</t>
    </r>
  </si>
  <si>
    <r>
      <t>1965</t>
    </r>
    <r>
      <rPr>
        <b/>
        <vertAlign val="superscript"/>
        <sz val="11"/>
        <rFont val="Arial Narrow"/>
        <family val="2"/>
      </rPr>
      <t>d</t>
    </r>
  </si>
  <si>
    <r>
      <t>1970</t>
    </r>
    <r>
      <rPr>
        <b/>
        <vertAlign val="superscript"/>
        <sz val="11"/>
        <rFont val="Arial Narrow"/>
        <family val="2"/>
      </rPr>
      <t>d</t>
    </r>
  </si>
  <si>
    <t>Total seriously injured persons</t>
  </si>
  <si>
    <t>2001</t>
  </si>
  <si>
    <t>SOURCES</t>
  </si>
  <si>
    <r>
      <t xml:space="preserve">1960-70: National Transportation Safety Board, </t>
    </r>
    <r>
      <rPr>
        <i/>
        <sz val="9"/>
        <rFont val="Arial"/>
        <family val="2"/>
      </rPr>
      <t>Annual Review of Aircraft Accident Data: U.S. General Aviation, Calendar Year 1970,</t>
    </r>
    <r>
      <rPr>
        <sz val="9"/>
        <rFont val="Arial"/>
        <family val="2"/>
      </rPr>
      <t xml:space="preserve"> NTSB/ARG-74/1 (Washington, DC: April 1974), table 117.</t>
    </r>
  </si>
  <si>
    <t>Fatalities</t>
  </si>
  <si>
    <t xml:space="preserve">Seriously injured persons </t>
  </si>
  <si>
    <r>
      <t>Rates per 100,000 flight hours</t>
    </r>
    <r>
      <rPr>
        <b/>
        <vertAlign val="superscript"/>
        <sz val="11"/>
        <rFont val="Arial Narrow"/>
        <family val="2"/>
      </rPr>
      <t>c</t>
    </r>
  </si>
  <si>
    <t>1975</t>
  </si>
  <si>
    <t>1980</t>
  </si>
  <si>
    <t>1985</t>
  </si>
  <si>
    <t>1990</t>
  </si>
  <si>
    <t>1991</t>
  </si>
  <si>
    <t>1993</t>
  </si>
  <si>
    <t>1994</t>
  </si>
  <si>
    <t>1996</t>
  </si>
  <si>
    <t>1997</t>
  </si>
  <si>
    <t>1999</t>
  </si>
  <si>
    <t>2000</t>
  </si>
  <si>
    <r>
      <t>Table 2-14:  U.S. General Aviation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Safety Data</t>
    </r>
  </si>
  <si>
    <t>2002</t>
  </si>
  <si>
    <t>2003</t>
  </si>
  <si>
    <t xml:space="preserve"> 2004</t>
  </si>
  <si>
    <r>
      <t>b</t>
    </r>
    <r>
      <rPr>
        <sz val="9"/>
        <rFont val="Arial"/>
        <family val="2"/>
      </rPr>
      <t xml:space="preserve"> Since April 1995, the National Transportation Safety Board has been required by law to investigate all public-use accidents, increasing the number of NTSB reported general aviation accidents by approximately 1.75%.</t>
    </r>
  </si>
  <si>
    <t>Total fatalities</t>
  </si>
  <si>
    <t>U</t>
  </si>
  <si>
    <t>Fatalities, accidents, flight hours and rates per 100,000 flight hours:</t>
  </si>
  <si>
    <r>
      <t xml:space="preserve">1970-85: National Transportation Safety Board, </t>
    </r>
    <r>
      <rPr>
        <i/>
        <sz val="9"/>
        <rFont val="Arial"/>
        <family val="2"/>
      </rPr>
      <t>Annual Review of Aircraft Accident Data: General Aviation</t>
    </r>
    <r>
      <rPr>
        <sz val="9"/>
        <rFont val="Arial"/>
        <family val="2"/>
      </rPr>
      <t xml:space="preserve"> (Washington, DC: Annual Issues).</t>
    </r>
  </si>
  <si>
    <t>NOTES</t>
  </si>
  <si>
    <r>
      <t>Total accidents</t>
    </r>
    <r>
      <rPr>
        <b/>
        <vertAlign val="superscript"/>
        <sz val="11"/>
        <rFont val="Arial Narrow"/>
        <family val="2"/>
      </rPr>
      <t>a,b</t>
    </r>
  </si>
  <si>
    <r>
      <t>Total accidents</t>
    </r>
    <r>
      <rPr>
        <vertAlign val="superscript"/>
        <sz val="11"/>
        <rFont val="Arial Narrow"/>
        <family val="2"/>
      </rPr>
      <t>a,b</t>
    </r>
  </si>
  <si>
    <r>
      <t>Total accidents, fatal</t>
    </r>
    <r>
      <rPr>
        <vertAlign val="superscript"/>
        <sz val="11"/>
        <rFont val="Arial Narrow"/>
        <family val="2"/>
      </rPr>
      <t>a,b</t>
    </r>
  </si>
  <si>
    <r>
      <t xml:space="preserve">d </t>
    </r>
    <r>
      <rPr>
        <sz val="9"/>
        <rFont val="Arial"/>
        <family val="2"/>
      </rPr>
      <t>Data for 1960, 1965, and 1970 include air taxi.</t>
    </r>
  </si>
  <si>
    <r>
      <t>Total accidents</t>
    </r>
    <r>
      <rPr>
        <b/>
        <vertAlign val="superscript"/>
        <sz val="11"/>
        <rFont val="Arial Narrow"/>
        <family val="2"/>
      </rPr>
      <t>a,b</t>
    </r>
    <r>
      <rPr>
        <b/>
        <sz val="11"/>
        <rFont val="Arial Narrow"/>
        <family val="2"/>
      </rPr>
      <t>, fatal</t>
    </r>
  </si>
  <si>
    <r>
      <t xml:space="preserve">1975-2010: National Transportation Safety Board, </t>
    </r>
    <r>
      <rPr>
        <i/>
        <sz val="9"/>
        <rFont val="Arial"/>
        <family val="2"/>
      </rPr>
      <t xml:space="preserve">Aviation Accident Statistics: U.S. General Aviation, </t>
    </r>
    <r>
      <rPr>
        <sz val="9"/>
        <rFont val="Arial"/>
        <family val="2"/>
      </rPr>
      <t xml:space="preserve">table 10, available at http://www.ntsb.gov/data/aviation_stats.html as of July 20, 2011. </t>
    </r>
  </si>
  <si>
    <t>2010 data are preliminary.</t>
  </si>
  <si>
    <r>
      <t xml:space="preserve">a </t>
    </r>
    <r>
      <rPr>
        <sz val="9"/>
        <rFont val="Arial"/>
        <family val="2"/>
      </rPr>
      <t xml:space="preserve">U.S. registered civil aircraft not operated under 14 CFR 121 or 14 CFR 135.  Accidents on foreign soil and in foreign waters are excluded.  Suicide, sabotage, and stolen/unauthorized cases included in accidents and fatalities but excluded from accident rates in this table are: 1985 (11 accidents, 6 fatal accidents); 1990 (4,1); 1991 (8,5); 1992 (2,1); 1993 (5,4); 1994 (3,2); 1995 (10,6); 1996 (4,0); 1997 (5,2); 1998 (6,4); 1999 (3,1); 2000 (7,7); 2001 (3,1); 2002 (7,6); 2003 (4,3); 2004 (3,0); 2005 (2,1); 2006 (2,1); 2007 (2,2); 2008 (2,0); 2009 (2,0); </t>
    </r>
    <r>
      <rPr>
        <sz val="9"/>
        <color indexed="10"/>
        <rFont val="Arial"/>
        <family val="2"/>
      </rPr>
      <t>2010 (1,1).</t>
    </r>
  </si>
  <si>
    <r>
      <rPr>
        <i/>
        <sz val="9"/>
        <rFont val="Arial"/>
        <family val="2"/>
      </rPr>
      <t>Flight hours</t>
    </r>
    <r>
      <rPr>
        <sz val="9"/>
        <rFont val="Arial"/>
        <family val="2"/>
      </rPr>
      <t xml:space="preserve"> are estimated by the U.S. Department of Transportation, Federal Aviation Administration.</t>
    </r>
  </si>
  <si>
    <r>
      <t>KEY:</t>
    </r>
    <r>
      <rPr>
        <sz val="9"/>
        <rFont val="Arial"/>
        <family val="2"/>
      </rPr>
      <t xml:space="preserve"> P = preliminary; R = revised; U = data are unavailable.</t>
    </r>
  </si>
  <si>
    <t>1990-2010: Ibid., Analysis and Data Division, personal communications, July 1, 2010 and July 20, 2011.</t>
  </si>
  <si>
    <r>
      <t xml:space="preserve">c </t>
    </r>
    <r>
      <rPr>
        <sz val="9"/>
        <rFont val="Arial"/>
        <family val="2"/>
      </rPr>
      <t xml:space="preserve">Rates are computed by dividing the number of </t>
    </r>
    <r>
      <rPr>
        <i/>
        <sz val="9"/>
        <rFont val="Arial"/>
        <family val="2"/>
      </rPr>
      <t>Total fatalities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>Total seriously injured persons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>Total accidents</t>
    </r>
    <r>
      <rPr>
        <sz val="9"/>
        <rFont val="Arial"/>
        <family val="2"/>
      </rPr>
      <t xml:space="preserve">, and </t>
    </r>
    <r>
      <rPr>
        <i/>
        <sz val="9"/>
        <rFont val="Arial"/>
        <family val="2"/>
      </rPr>
      <t>Total accidents, fatal</t>
    </r>
    <r>
      <rPr>
        <sz val="9"/>
        <rFont val="Arial"/>
        <family val="2"/>
      </rPr>
      <t xml:space="preserve"> by the number of </t>
    </r>
    <r>
      <rPr>
        <i/>
        <sz val="9"/>
        <rFont val="Arial"/>
        <family val="2"/>
      </rPr>
      <t>Flight hours</t>
    </r>
    <r>
      <rPr>
        <sz val="9"/>
        <rFont val="Arial"/>
        <family val="2"/>
      </rPr>
      <t xml:space="preserve">, except for the exclusions mentioned in footnote a.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</si>
</sst>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(R)&quot;\ #,##0;&quot;(R) -&quot;#,##0;&quot;(R) &quot;\ 0"/>
    <numFmt numFmtId="166" formatCode="&quot;(R)&quot;\ ###0;&quot;(R) -&quot;###0;&quot;(R) &quot;\ 0"/>
    <numFmt numFmtId="167" formatCode="&quot;(P)&quot;\ ###0;&quot;(P) -&quot;###0;&quot;(P) &quot;\ 0"/>
    <numFmt numFmtId="168" formatCode="\(\R\)\ 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i/>
      <sz val="9"/>
      <name val="Arial"/>
      <family val="2"/>
    </font>
    <font>
      <vertAlign val="superscript"/>
      <sz val="11"/>
      <name val="Arial Narrow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4" fontId="4" fillId="0" borderId="3" applyNumberFormat="0" applyFill="0">
      <alignment horizontal="right"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7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3">
      <alignment horizontal="left"/>
      <protection/>
    </xf>
    <xf numFmtId="0" fontId="7" fillId="30" borderId="0">
      <alignment horizontal="centerContinuous" wrapText="1"/>
      <protection/>
    </xf>
    <xf numFmtId="0" fontId="50" fillId="31" borderId="1" applyNumberFormat="0" applyAlignment="0" applyProtection="0"/>
    <xf numFmtId="0" fontId="51" fillId="0" borderId="8" applyNumberFormat="0" applyFill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0" fillId="33" borderId="9" applyNumberFormat="0" applyFont="0" applyAlignment="0" applyProtection="0"/>
    <xf numFmtId="0" fontId="53" fillId="27" borderId="10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11">
      <alignment horizontal="left" vertical="center"/>
      <protection/>
    </xf>
    <xf numFmtId="0" fontId="8" fillId="0" borderId="0">
      <alignment horizontal="left" vertical="top"/>
      <protection/>
    </xf>
    <xf numFmtId="0" fontId="54" fillId="0" borderId="0" applyNumberFormat="0" applyFill="0" applyBorder="0" applyAlignment="0" applyProtection="0"/>
    <xf numFmtId="0" fontId="7" fillId="0" borderId="0">
      <alignment horizontal="left"/>
      <protection/>
    </xf>
    <xf numFmtId="0" fontId="9" fillId="0" borderId="0">
      <alignment horizontal="left"/>
      <protection/>
    </xf>
    <xf numFmtId="0" fontId="4" fillId="0" borderId="0">
      <alignment horizontal="left"/>
      <protection/>
    </xf>
    <xf numFmtId="0" fontId="8" fillId="0" borderId="0">
      <alignment horizontal="left" vertical="top"/>
      <protection/>
    </xf>
    <xf numFmtId="0" fontId="9" fillId="0" borderId="0">
      <alignment horizontal="left"/>
      <protection/>
    </xf>
    <xf numFmtId="0" fontId="4" fillId="0" borderId="0">
      <alignment horizontal="left"/>
      <protection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7">
      <alignment horizontal="left"/>
      <protection/>
    </xf>
    <xf numFmtId="0" fontId="7" fillId="0" borderId="0">
      <alignment horizontal="left" vertical="center"/>
      <protection/>
    </xf>
  </cellStyleXfs>
  <cellXfs count="54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69" applyFont="1" applyFill="1" applyBorder="1">
      <alignment horizontal="left"/>
      <protection/>
    </xf>
    <xf numFmtId="3" fontId="12" fillId="0" borderId="0" xfId="69" applyNumberFormat="1" applyFont="1" applyFill="1" applyBorder="1" applyAlignment="1">
      <alignment horizontal="right"/>
      <protection/>
    </xf>
    <xf numFmtId="0" fontId="14" fillId="0" borderId="0" xfId="69" applyFont="1" applyFill="1" applyBorder="1">
      <alignment horizontal="left"/>
      <protection/>
    </xf>
    <xf numFmtId="2" fontId="14" fillId="0" borderId="0" xfId="69" applyNumberFormat="1" applyFont="1" applyFill="1" applyBorder="1" applyAlignment="1">
      <alignment horizontal="right"/>
      <protection/>
    </xf>
    <xf numFmtId="0" fontId="14" fillId="0" borderId="13" xfId="69" applyFont="1" applyFill="1" applyBorder="1">
      <alignment horizontal="left"/>
      <protection/>
    </xf>
    <xf numFmtId="3" fontId="16" fillId="0" borderId="0" xfId="55" applyNumberFormat="1" applyFont="1" applyFill="1" applyBorder="1" applyAlignment="1">
      <alignment horizontal="left"/>
      <protection/>
    </xf>
    <xf numFmtId="2" fontId="17" fillId="0" borderId="0" xfId="69" applyNumberFormat="1" applyFont="1" applyFill="1" applyBorder="1" applyAlignment="1">
      <alignment horizontal="right"/>
      <protection/>
    </xf>
    <xf numFmtId="2" fontId="18" fillId="0" borderId="0" xfId="69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1" fillId="0" borderId="0" xfId="69" applyFont="1" applyFill="1" applyBorder="1" applyAlignment="1">
      <alignment horizontal="left"/>
      <protection/>
    </xf>
    <xf numFmtId="0" fontId="11" fillId="0" borderId="0" xfId="69" applyFont="1" applyFill="1" applyAlignment="1">
      <alignment horizontal="left"/>
      <protection/>
    </xf>
    <xf numFmtId="49" fontId="16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3" fontId="14" fillId="0" borderId="0" xfId="69" applyNumberFormat="1" applyFont="1" applyFill="1" applyBorder="1" applyAlignment="1">
      <alignment horizontal="right"/>
      <protection/>
    </xf>
    <xf numFmtId="49" fontId="12" fillId="0" borderId="14" xfId="69" applyNumberFormat="1" applyFont="1" applyFill="1" applyBorder="1" applyAlignment="1">
      <alignment horizontal="center" vertical="top"/>
      <protection/>
    </xf>
    <xf numFmtId="49" fontId="12" fillId="0" borderId="14" xfId="69" applyNumberFormat="1" applyFont="1" applyFill="1" applyBorder="1" applyAlignment="1">
      <alignment horizontal="center"/>
      <protection/>
    </xf>
    <xf numFmtId="3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2" fillId="0" borderId="14" xfId="69" applyFont="1" applyFill="1" applyBorder="1" applyAlignment="1">
      <alignment horizontal="center"/>
      <protection/>
    </xf>
    <xf numFmtId="0" fontId="12" fillId="0" borderId="14" xfId="0" applyFont="1" applyFill="1" applyBorder="1" applyAlignment="1">
      <alignment horizontal="center"/>
    </xf>
    <xf numFmtId="0" fontId="12" fillId="0" borderId="0" xfId="69" applyNumberFormat="1" applyFont="1" applyFill="1" applyBorder="1" applyAlignment="1">
      <alignment horizontal="right"/>
      <protection/>
    </xf>
    <xf numFmtId="2" fontId="14" fillId="0" borderId="13" xfId="69" applyNumberFormat="1" applyFont="1" applyFill="1" applyBorder="1" applyAlignment="1">
      <alignment horizontal="right"/>
      <protection/>
    </xf>
    <xf numFmtId="168" fontId="14" fillId="0" borderId="0" xfId="69" applyNumberFormat="1" applyFont="1" applyFill="1" applyBorder="1" applyAlignment="1">
      <alignment horizontal="right"/>
      <protection/>
    </xf>
    <xf numFmtId="165" fontId="12" fillId="0" borderId="0" xfId="69" applyNumberFormat="1" applyFont="1" applyFill="1" applyBorder="1" applyAlignment="1">
      <alignment horizontal="right"/>
      <protection/>
    </xf>
    <xf numFmtId="166" fontId="12" fillId="0" borderId="14" xfId="0" applyNumberFormat="1" applyFont="1" applyFill="1" applyBorder="1" applyAlignment="1">
      <alignment horizontal="center"/>
    </xf>
    <xf numFmtId="167" fontId="12" fillId="0" borderId="14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/>
    </xf>
    <xf numFmtId="0" fontId="16" fillId="0" borderId="0" xfId="69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0" fontId="11" fillId="0" borderId="0" xfId="69" applyFont="1" applyFill="1" applyAlignment="1">
      <alignment wrapText="1"/>
      <protection/>
    </xf>
    <xf numFmtId="0" fontId="11" fillId="0" borderId="0" xfId="69" applyNumberFormat="1" applyFont="1" applyFill="1" applyBorder="1" applyAlignment="1">
      <alignment wrapText="1"/>
      <protection/>
    </xf>
    <xf numFmtId="0" fontId="16" fillId="0" borderId="0" xfId="0" applyFont="1" applyFill="1" applyAlignment="1">
      <alignment wrapText="1"/>
    </xf>
    <xf numFmtId="0" fontId="11" fillId="0" borderId="0" xfId="0" applyNumberFormat="1" applyFont="1" applyFill="1" applyAlignment="1">
      <alignment wrapText="1"/>
    </xf>
    <xf numFmtId="0" fontId="21" fillId="0" borderId="13" xfId="80" applyFont="1" applyFill="1" applyBorder="1" applyAlignment="1">
      <alignment horizontal="left" wrapText="1"/>
      <protection/>
    </xf>
    <xf numFmtId="0" fontId="0" fillId="0" borderId="13" xfId="0" applyFill="1" applyBorder="1" applyAlignment="1">
      <alignment wrapText="1"/>
    </xf>
    <xf numFmtId="49" fontId="16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6" fillId="0" borderId="0" xfId="69" applyFont="1" applyFill="1" applyAlignment="1">
      <alignment wrapText="1"/>
      <protection/>
    </xf>
    <xf numFmtId="0" fontId="16" fillId="0" borderId="0" xfId="0" applyNumberFormat="1" applyFont="1" applyFill="1" applyAlignment="1">
      <alignment wrapText="1"/>
    </xf>
    <xf numFmtId="3" fontId="15" fillId="0" borderId="15" xfId="55" applyNumberFormat="1" applyFont="1" applyFill="1" applyBorder="1" applyAlignment="1">
      <alignment vertical="top" wrapText="1"/>
      <protection/>
    </xf>
    <xf numFmtId="0" fontId="0" fillId="0" borderId="15" xfId="0" applyFont="1" applyFill="1" applyBorder="1" applyAlignment="1">
      <alignment vertical="top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Superscript" xfId="47"/>
    <cellStyle name="Data_1-1A-Regular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ed Side" xfId="55"/>
    <cellStyle name="Hed Side bold" xfId="56"/>
    <cellStyle name="Hed Side Regular" xfId="57"/>
    <cellStyle name="Hed Side_1-1A-Regular" xfId="58"/>
    <cellStyle name="Hed Top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Source Hed" xfId="67"/>
    <cellStyle name="Source Superscript" xfId="68"/>
    <cellStyle name="Source Text" xfId="69"/>
    <cellStyle name="Superscript" xfId="70"/>
    <cellStyle name="Table Data" xfId="71"/>
    <cellStyle name="Table Head Top" xfId="72"/>
    <cellStyle name="Table Hed Side" xfId="73"/>
    <cellStyle name="Table Title" xfId="74"/>
    <cellStyle name="Title" xfId="75"/>
    <cellStyle name="Title Text" xfId="76"/>
    <cellStyle name="Title Text 1" xfId="77"/>
    <cellStyle name="Title Text 2" xfId="78"/>
    <cellStyle name="Title-1" xfId="79"/>
    <cellStyle name="Title-2" xfId="80"/>
    <cellStyle name="Title-3" xfId="81"/>
    <cellStyle name="Total" xfId="82"/>
    <cellStyle name="Warning Text" xfId="83"/>
    <cellStyle name="Wrap" xfId="84"/>
    <cellStyle name="Wrap Bold" xfId="85"/>
    <cellStyle name="Wrap Title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28.421875" style="26" customWidth="1"/>
    <col min="2" max="28" width="9.28125" style="26" customWidth="1"/>
    <col min="29" max="126" width="8.7109375" style="26" customWidth="1"/>
    <col min="127" max="16384" width="9.140625" style="26" customWidth="1"/>
  </cols>
  <sheetData>
    <row r="1" spans="1:28" ht="16.5" customHeight="1" thickBot="1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5"/>
    </row>
    <row r="2" spans="1:28" s="27" customFormat="1" ht="16.5" customHeight="1">
      <c r="A2" s="29"/>
      <c r="B2" s="20" t="s">
        <v>2</v>
      </c>
      <c r="C2" s="20" t="s">
        <v>3</v>
      </c>
      <c r="D2" s="20" t="s">
        <v>4</v>
      </c>
      <c r="E2" s="21" t="s">
        <v>12</v>
      </c>
      <c r="F2" s="21" t="s">
        <v>13</v>
      </c>
      <c r="G2" s="21" t="s">
        <v>14</v>
      </c>
      <c r="H2" s="21" t="s">
        <v>15</v>
      </c>
      <c r="I2" s="21" t="s">
        <v>16</v>
      </c>
      <c r="J2" s="21">
        <v>1992</v>
      </c>
      <c r="K2" s="21" t="s">
        <v>17</v>
      </c>
      <c r="L2" s="21" t="s">
        <v>18</v>
      </c>
      <c r="M2" s="21">
        <v>1995</v>
      </c>
      <c r="N2" s="21" t="s">
        <v>19</v>
      </c>
      <c r="O2" s="21" t="s">
        <v>20</v>
      </c>
      <c r="P2" s="21">
        <v>1998</v>
      </c>
      <c r="Q2" s="21" t="s">
        <v>21</v>
      </c>
      <c r="R2" s="21" t="s">
        <v>22</v>
      </c>
      <c r="S2" s="21" t="s">
        <v>6</v>
      </c>
      <c r="T2" s="21" t="s">
        <v>24</v>
      </c>
      <c r="U2" s="21" t="s">
        <v>25</v>
      </c>
      <c r="V2" s="21" t="s">
        <v>26</v>
      </c>
      <c r="W2" s="30">
        <v>2005</v>
      </c>
      <c r="X2" s="30">
        <v>2006</v>
      </c>
      <c r="Y2" s="30">
        <v>2007</v>
      </c>
      <c r="Z2" s="30">
        <v>2008</v>
      </c>
      <c r="AA2" s="35">
        <v>2009</v>
      </c>
      <c r="AB2" s="36">
        <v>2010</v>
      </c>
    </row>
    <row r="3" spans="1:28" s="1" customFormat="1" ht="16.5" customHeight="1">
      <c r="A3" s="3" t="s">
        <v>28</v>
      </c>
      <c r="B3" s="4">
        <v>787</v>
      </c>
      <c r="C3" s="4">
        <v>1029</v>
      </c>
      <c r="D3" s="4">
        <v>1310</v>
      </c>
      <c r="E3" s="4">
        <v>1252</v>
      </c>
      <c r="F3" s="4">
        <v>1239</v>
      </c>
      <c r="G3" s="4">
        <v>956</v>
      </c>
      <c r="H3" s="4">
        <v>770</v>
      </c>
      <c r="I3" s="4">
        <v>800</v>
      </c>
      <c r="J3" s="4">
        <v>866</v>
      </c>
      <c r="K3" s="4">
        <v>744</v>
      </c>
      <c r="L3" s="4">
        <v>730</v>
      </c>
      <c r="M3" s="4">
        <v>734</v>
      </c>
      <c r="N3" s="4">
        <v>636</v>
      </c>
      <c r="O3" s="4">
        <v>631</v>
      </c>
      <c r="P3" s="4">
        <v>624</v>
      </c>
      <c r="Q3" s="4">
        <v>621</v>
      </c>
      <c r="R3" s="4">
        <v>596</v>
      </c>
      <c r="S3" s="4">
        <v>562</v>
      </c>
      <c r="T3" s="4">
        <v>581</v>
      </c>
      <c r="U3" s="4">
        <v>633</v>
      </c>
      <c r="V3" s="4">
        <v>559</v>
      </c>
      <c r="W3" s="4">
        <v>563</v>
      </c>
      <c r="X3" s="4">
        <v>706</v>
      </c>
      <c r="Y3" s="4">
        <v>496</v>
      </c>
      <c r="Z3" s="25">
        <v>494</v>
      </c>
      <c r="AA3" s="25">
        <v>478</v>
      </c>
      <c r="AB3" s="25">
        <v>450</v>
      </c>
    </row>
    <row r="4" spans="1:28" s="1" customFormat="1" ht="16.5" customHeight="1">
      <c r="A4" s="3" t="s">
        <v>5</v>
      </c>
      <c r="B4" s="4" t="s">
        <v>29</v>
      </c>
      <c r="C4" s="4" t="s">
        <v>29</v>
      </c>
      <c r="D4" s="31">
        <v>715</v>
      </c>
      <c r="E4" s="4">
        <v>769</v>
      </c>
      <c r="F4" s="4">
        <v>681</v>
      </c>
      <c r="G4" s="4">
        <v>501</v>
      </c>
      <c r="H4" s="4">
        <v>409</v>
      </c>
      <c r="I4" s="4">
        <v>431</v>
      </c>
      <c r="J4" s="4">
        <v>408</v>
      </c>
      <c r="K4" s="4">
        <v>385</v>
      </c>
      <c r="L4" s="4">
        <v>415</v>
      </c>
      <c r="M4" s="4">
        <v>396</v>
      </c>
      <c r="N4" s="4">
        <v>366</v>
      </c>
      <c r="O4" s="4">
        <v>350</v>
      </c>
      <c r="P4" s="4">
        <v>327</v>
      </c>
      <c r="Q4" s="4">
        <v>322</v>
      </c>
      <c r="R4" s="22">
        <v>309</v>
      </c>
      <c r="S4" s="22">
        <v>321</v>
      </c>
      <c r="T4" s="4">
        <v>297</v>
      </c>
      <c r="U4" s="4">
        <v>323</v>
      </c>
      <c r="V4" s="4">
        <v>265</v>
      </c>
      <c r="W4" s="4">
        <v>271</v>
      </c>
      <c r="X4" s="4">
        <v>265</v>
      </c>
      <c r="Y4" s="4">
        <v>255</v>
      </c>
      <c r="Z4" s="34">
        <v>259</v>
      </c>
      <c r="AA4" s="25">
        <v>274</v>
      </c>
      <c r="AB4" s="25">
        <v>255</v>
      </c>
    </row>
    <row r="5" spans="1:28" s="1" customFormat="1" ht="16.5" customHeight="1">
      <c r="A5" s="3" t="s">
        <v>33</v>
      </c>
      <c r="B5" s="4">
        <v>4793</v>
      </c>
      <c r="C5" s="4">
        <v>5196</v>
      </c>
      <c r="D5" s="4">
        <v>4712</v>
      </c>
      <c r="E5" s="4">
        <v>3995</v>
      </c>
      <c r="F5" s="4">
        <v>3590</v>
      </c>
      <c r="G5" s="4">
        <v>2739</v>
      </c>
      <c r="H5" s="4">
        <v>2242</v>
      </c>
      <c r="I5" s="4">
        <v>2197</v>
      </c>
      <c r="J5" s="4">
        <v>2110</v>
      </c>
      <c r="K5" s="4">
        <v>2064</v>
      </c>
      <c r="L5" s="4">
        <v>2021</v>
      </c>
      <c r="M5" s="4">
        <v>2055</v>
      </c>
      <c r="N5" s="4">
        <v>1908</v>
      </c>
      <c r="O5" s="4">
        <v>1840</v>
      </c>
      <c r="P5" s="4">
        <v>1902</v>
      </c>
      <c r="Q5" s="4">
        <v>1905</v>
      </c>
      <c r="R5" s="22">
        <v>1837</v>
      </c>
      <c r="S5" s="22">
        <v>1727</v>
      </c>
      <c r="T5" s="4">
        <v>1715</v>
      </c>
      <c r="U5" s="4">
        <v>1741</v>
      </c>
      <c r="V5" s="4">
        <v>1617</v>
      </c>
      <c r="W5" s="34">
        <v>1671</v>
      </c>
      <c r="X5" s="4">
        <v>1523</v>
      </c>
      <c r="Y5" s="34">
        <v>1651</v>
      </c>
      <c r="Z5" s="34">
        <v>1569</v>
      </c>
      <c r="AA5" s="4">
        <v>1480</v>
      </c>
      <c r="AB5" s="4">
        <v>1435</v>
      </c>
    </row>
    <row r="6" spans="1:28" s="1" customFormat="1" ht="16.5" customHeight="1">
      <c r="A6" s="3" t="s">
        <v>37</v>
      </c>
      <c r="B6" s="4">
        <v>429</v>
      </c>
      <c r="C6" s="4">
        <v>538</v>
      </c>
      <c r="D6" s="4">
        <v>641</v>
      </c>
      <c r="E6" s="4">
        <v>633</v>
      </c>
      <c r="F6" s="4">
        <v>618</v>
      </c>
      <c r="G6" s="4">
        <v>498</v>
      </c>
      <c r="H6" s="4">
        <v>444</v>
      </c>
      <c r="I6" s="4">
        <v>439</v>
      </c>
      <c r="J6" s="24">
        <v>450</v>
      </c>
      <c r="K6" s="4">
        <v>401</v>
      </c>
      <c r="L6" s="4">
        <v>404</v>
      </c>
      <c r="M6" s="24">
        <v>412</v>
      </c>
      <c r="N6" s="4">
        <v>361</v>
      </c>
      <c r="O6" s="4">
        <v>350</v>
      </c>
      <c r="P6" s="24">
        <v>364</v>
      </c>
      <c r="Q6" s="4">
        <v>340</v>
      </c>
      <c r="R6" s="22">
        <v>345</v>
      </c>
      <c r="S6" s="23">
        <v>325</v>
      </c>
      <c r="T6" s="4">
        <v>345</v>
      </c>
      <c r="U6" s="4">
        <v>352</v>
      </c>
      <c r="V6" s="4">
        <v>314</v>
      </c>
      <c r="W6" s="24">
        <v>321</v>
      </c>
      <c r="X6" s="24">
        <v>308</v>
      </c>
      <c r="Y6" s="24">
        <v>288</v>
      </c>
      <c r="Z6" s="25">
        <v>275</v>
      </c>
      <c r="AA6" s="25">
        <v>275</v>
      </c>
      <c r="AB6" s="25">
        <v>267</v>
      </c>
    </row>
    <row r="7" spans="1:28" s="1" customFormat="1" ht="16.5" customHeight="1">
      <c r="A7" s="3" t="s">
        <v>0</v>
      </c>
      <c r="B7" s="4">
        <v>13121</v>
      </c>
      <c r="C7" s="4">
        <v>16733</v>
      </c>
      <c r="D7" s="4">
        <v>26030</v>
      </c>
      <c r="E7" s="4">
        <v>28799</v>
      </c>
      <c r="F7" s="4">
        <v>36402</v>
      </c>
      <c r="G7" s="4">
        <v>28322</v>
      </c>
      <c r="H7" s="4">
        <v>28510</v>
      </c>
      <c r="I7" s="4">
        <v>27678</v>
      </c>
      <c r="J7" s="4">
        <v>24780</v>
      </c>
      <c r="K7" s="4">
        <v>22796</v>
      </c>
      <c r="L7" s="4">
        <v>22235</v>
      </c>
      <c r="M7" s="4">
        <v>24906</v>
      </c>
      <c r="N7" s="4">
        <v>24881</v>
      </c>
      <c r="O7" s="4">
        <v>25591</v>
      </c>
      <c r="P7" s="4">
        <v>25518</v>
      </c>
      <c r="Q7" s="4">
        <v>29246</v>
      </c>
      <c r="R7" s="22">
        <v>27838</v>
      </c>
      <c r="S7" s="22">
        <v>25431</v>
      </c>
      <c r="T7" s="4">
        <v>25545</v>
      </c>
      <c r="U7" s="4">
        <v>25998</v>
      </c>
      <c r="V7" s="4">
        <v>24888</v>
      </c>
      <c r="W7" s="4">
        <v>23168</v>
      </c>
      <c r="X7" s="4">
        <v>23963</v>
      </c>
      <c r="Y7" s="4">
        <v>23819</v>
      </c>
      <c r="Z7" s="24">
        <v>22805</v>
      </c>
      <c r="AA7" s="24">
        <v>20862</v>
      </c>
      <c r="AB7" s="24">
        <v>20900</v>
      </c>
    </row>
    <row r="8" spans="1:26" ht="16.5" customHeight="1">
      <c r="A8" s="3" t="s">
        <v>11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8" ht="16.5" customHeight="1">
      <c r="A9" s="5" t="s">
        <v>9</v>
      </c>
      <c r="B9" s="6">
        <f aca="true" t="shared" si="0" ref="B9:G9">(B3/B7)*100</f>
        <v>5.99801844371618</v>
      </c>
      <c r="C9" s="6">
        <f t="shared" si="0"/>
        <v>6.149524890934082</v>
      </c>
      <c r="D9" s="6">
        <f t="shared" si="0"/>
        <v>5.032654629273915</v>
      </c>
      <c r="E9" s="6">
        <f t="shared" si="0"/>
        <v>4.347373172679607</v>
      </c>
      <c r="F9" s="6">
        <f t="shared" si="0"/>
        <v>3.403659139607714</v>
      </c>
      <c r="G9" s="6">
        <f t="shared" si="0"/>
        <v>3.3754678341925004</v>
      </c>
      <c r="H9" s="6">
        <f aca="true" t="shared" si="1" ref="H9:Q9">(H3/H7)*100</f>
        <v>2.70080673447913</v>
      </c>
      <c r="I9" s="6">
        <f>(I3/I7)*100</f>
        <v>2.890382253052966</v>
      </c>
      <c r="J9" s="6">
        <f t="shared" si="1"/>
        <v>3.4947538337368846</v>
      </c>
      <c r="K9" s="6">
        <f t="shared" si="1"/>
        <v>3.263730479031409</v>
      </c>
      <c r="L9" s="6">
        <f t="shared" si="1"/>
        <v>3.2831122104789743</v>
      </c>
      <c r="M9" s="6">
        <f t="shared" si="1"/>
        <v>2.947081024652694</v>
      </c>
      <c r="N9" s="6">
        <f t="shared" si="1"/>
        <v>2.5561673566174994</v>
      </c>
      <c r="O9" s="6">
        <f t="shared" si="1"/>
        <v>2.465710601383299</v>
      </c>
      <c r="P9" s="6">
        <f t="shared" si="1"/>
        <v>2.445332706324947</v>
      </c>
      <c r="Q9" s="6">
        <f t="shared" si="1"/>
        <v>2.123367298092047</v>
      </c>
      <c r="R9" s="6">
        <f aca="true" t="shared" si="2" ref="R9:Z9">(R3/R7)*100</f>
        <v>2.140958402184065</v>
      </c>
      <c r="S9" s="6">
        <f t="shared" si="2"/>
        <v>2.2099013015610867</v>
      </c>
      <c r="T9" s="6">
        <f t="shared" si="2"/>
        <v>2.2744176942650225</v>
      </c>
      <c r="U9" s="6">
        <f t="shared" si="2"/>
        <v>2.43480267712901</v>
      </c>
      <c r="V9" s="6">
        <f t="shared" si="2"/>
        <v>2.2460623593699776</v>
      </c>
      <c r="W9" s="6">
        <f t="shared" si="2"/>
        <v>2.4300759668508287</v>
      </c>
      <c r="X9" s="6">
        <f t="shared" si="2"/>
        <v>2.9462087384718108</v>
      </c>
      <c r="Y9" s="6">
        <f t="shared" si="2"/>
        <v>2.0823712162559302</v>
      </c>
      <c r="Z9" s="6">
        <f t="shared" si="2"/>
        <v>2.1661916246437185</v>
      </c>
      <c r="AA9" s="6">
        <f>(AA3/AA7)*100</f>
        <v>2.2912472437925415</v>
      </c>
      <c r="AB9" s="6">
        <f>(AB3/AB7)*100</f>
        <v>2.15311004784689</v>
      </c>
    </row>
    <row r="10" spans="1:28" ht="16.5" customHeight="1">
      <c r="A10" s="5" t="s">
        <v>10</v>
      </c>
      <c r="B10" s="6" t="s">
        <v>29</v>
      </c>
      <c r="C10" s="6" t="s">
        <v>29</v>
      </c>
      <c r="D10" s="6">
        <f aca="true" t="shared" si="3" ref="D10:I10">(D4/D7)*100</f>
        <v>2.7468305800998847</v>
      </c>
      <c r="E10" s="6">
        <f t="shared" si="3"/>
        <v>2.670231605264072</v>
      </c>
      <c r="F10" s="6">
        <f t="shared" si="3"/>
        <v>1.8707763309708259</v>
      </c>
      <c r="G10" s="6">
        <f t="shared" si="3"/>
        <v>1.7689428712661535</v>
      </c>
      <c r="H10" s="6">
        <f t="shared" si="3"/>
        <v>1.4345843563661873</v>
      </c>
      <c r="I10" s="6">
        <f t="shared" si="3"/>
        <v>1.5571934388322854</v>
      </c>
      <c r="J10" s="6">
        <f aca="true" t="shared" si="4" ref="J10:Q10">(J4/J7)*100</f>
        <v>1.6464891041162228</v>
      </c>
      <c r="K10" s="6">
        <f t="shared" si="4"/>
        <v>1.6888927882084577</v>
      </c>
      <c r="L10" s="6">
        <f t="shared" si="4"/>
        <v>1.8664268045873622</v>
      </c>
      <c r="M10" s="6">
        <f t="shared" si="4"/>
        <v>1.5899783184774752</v>
      </c>
      <c r="N10" s="6">
        <f t="shared" si="4"/>
        <v>1.4710019693742213</v>
      </c>
      <c r="O10" s="6">
        <f t="shared" si="4"/>
        <v>1.3676683208940643</v>
      </c>
      <c r="P10" s="6">
        <f t="shared" si="4"/>
        <v>1.281448389372208</v>
      </c>
      <c r="Q10" s="6">
        <f t="shared" si="4"/>
        <v>1.1010052656773577</v>
      </c>
      <c r="R10" s="6">
        <v>1.1135857461024499</v>
      </c>
      <c r="S10" s="6">
        <v>1.26617120836774</v>
      </c>
      <c r="T10" s="6">
        <f aca="true" t="shared" si="5" ref="T10:Z10">(T4/T7)*100</f>
        <v>1.1626541397533763</v>
      </c>
      <c r="U10" s="6">
        <f t="shared" si="5"/>
        <v>1.2424032617893683</v>
      </c>
      <c r="V10" s="6">
        <f t="shared" si="5"/>
        <v>1.0647701703632273</v>
      </c>
      <c r="W10" s="6">
        <f t="shared" si="5"/>
        <v>1.1697168508287292</v>
      </c>
      <c r="X10" s="6">
        <f t="shared" si="5"/>
        <v>1.105871551975963</v>
      </c>
      <c r="Y10" s="6">
        <f t="shared" si="5"/>
        <v>1.0705739115831898</v>
      </c>
      <c r="Z10" s="33">
        <f t="shared" si="5"/>
        <v>1.1357158517868888</v>
      </c>
      <c r="AA10" s="37">
        <f>(AA4/AA7)*100</f>
        <v>1.3133927715463523</v>
      </c>
      <c r="AB10" s="37">
        <f>(AB4/AB7)*100</f>
        <v>1.2200956937799041</v>
      </c>
    </row>
    <row r="11" spans="1:28" ht="16.5" customHeight="1">
      <c r="A11" s="5" t="s">
        <v>34</v>
      </c>
      <c r="B11" s="6">
        <f>B5/B7*100</f>
        <v>36.52922795518634</v>
      </c>
      <c r="C11" s="6">
        <f aca="true" t="shared" si="6" ref="C11:Z11">C5/C7*100</f>
        <v>31.05241140261758</v>
      </c>
      <c r="D11" s="6">
        <f t="shared" si="6"/>
        <v>18.1021897810219</v>
      </c>
      <c r="E11" s="6">
        <f t="shared" si="6"/>
        <v>13.872009444772388</v>
      </c>
      <c r="F11" s="6">
        <f t="shared" si="6"/>
        <v>9.862095489258833</v>
      </c>
      <c r="G11" s="6">
        <f t="shared" si="6"/>
        <v>9.670927194407176</v>
      </c>
      <c r="H11" s="6">
        <f t="shared" si="6"/>
        <v>7.863907400911961</v>
      </c>
      <c r="I11" s="6">
        <f t="shared" si="6"/>
        <v>7.937712262446708</v>
      </c>
      <c r="J11" s="6">
        <f t="shared" si="6"/>
        <v>8.514931396287329</v>
      </c>
      <c r="K11" s="6">
        <f t="shared" si="6"/>
        <v>9.054220038603264</v>
      </c>
      <c r="L11" s="6">
        <f t="shared" si="6"/>
        <v>9.089273667641107</v>
      </c>
      <c r="M11" s="6">
        <f t="shared" si="6"/>
        <v>8.251023849674777</v>
      </c>
      <c r="N11" s="6">
        <f t="shared" si="6"/>
        <v>7.668502069852498</v>
      </c>
      <c r="O11" s="6">
        <f t="shared" si="6"/>
        <v>7.190027744128795</v>
      </c>
      <c r="P11" s="6">
        <f t="shared" si="6"/>
        <v>7.45356219139431</v>
      </c>
      <c r="Q11" s="6">
        <f t="shared" si="6"/>
        <v>6.513711276755796</v>
      </c>
      <c r="R11" s="6">
        <f t="shared" si="6"/>
        <v>6.598893598678066</v>
      </c>
      <c r="S11" s="6">
        <f t="shared" si="6"/>
        <v>6.790924462270458</v>
      </c>
      <c r="T11" s="6">
        <f t="shared" si="6"/>
        <v>6.713642591505186</v>
      </c>
      <c r="U11" s="6">
        <f t="shared" si="6"/>
        <v>6.696668974536503</v>
      </c>
      <c r="V11" s="6">
        <f t="shared" si="6"/>
        <v>6.497107039537127</v>
      </c>
      <c r="W11" s="6">
        <f t="shared" si="6"/>
        <v>7.21253453038674</v>
      </c>
      <c r="X11" s="6">
        <f t="shared" si="6"/>
        <v>6.355631598714686</v>
      </c>
      <c r="Y11" s="33">
        <f t="shared" si="6"/>
        <v>6.931441286368026</v>
      </c>
      <c r="Z11" s="33">
        <f t="shared" si="6"/>
        <v>6.88007016005262</v>
      </c>
      <c r="AA11" s="6">
        <f>AA5/AA7*100</f>
        <v>7.094238328060588</v>
      </c>
      <c r="AB11" s="6">
        <f>AB5/AB7*100</f>
        <v>6.866028708133971</v>
      </c>
    </row>
    <row r="12" spans="1:28" ht="16.5" customHeight="1" thickBot="1">
      <c r="A12" s="7" t="s">
        <v>35</v>
      </c>
      <c r="B12" s="32">
        <f>B6/B7*100</f>
        <v>3.269567868302721</v>
      </c>
      <c r="C12" s="32">
        <f aca="true" t="shared" si="7" ref="C12:Z12">C6/C7*100</f>
        <v>3.215203490109365</v>
      </c>
      <c r="D12" s="32">
        <f t="shared" si="7"/>
        <v>2.4625432193622743</v>
      </c>
      <c r="E12" s="32">
        <f t="shared" si="7"/>
        <v>2.197992985867565</v>
      </c>
      <c r="F12" s="32">
        <f t="shared" si="7"/>
        <v>1.6977089170924675</v>
      </c>
      <c r="G12" s="32">
        <f t="shared" si="7"/>
        <v>1.7583503989831228</v>
      </c>
      <c r="H12" s="32">
        <f t="shared" si="7"/>
        <v>1.5573482988425114</v>
      </c>
      <c r="I12" s="32">
        <f t="shared" si="7"/>
        <v>1.5860972613628153</v>
      </c>
      <c r="J12" s="32">
        <f t="shared" si="7"/>
        <v>1.8159806295399514</v>
      </c>
      <c r="K12" s="32">
        <f t="shared" si="7"/>
        <v>1.7590805404456924</v>
      </c>
      <c r="L12" s="32">
        <f t="shared" si="7"/>
        <v>1.8169552507308298</v>
      </c>
      <c r="M12" s="32">
        <f t="shared" si="7"/>
        <v>1.6542198666987875</v>
      </c>
      <c r="N12" s="32">
        <f t="shared" si="7"/>
        <v>1.4509063140549012</v>
      </c>
      <c r="O12" s="32">
        <f t="shared" si="7"/>
        <v>1.3676683208940643</v>
      </c>
      <c r="P12" s="32">
        <f t="shared" si="7"/>
        <v>1.4264440786895525</v>
      </c>
      <c r="Q12" s="32">
        <f t="shared" si="7"/>
        <v>1.1625521438829243</v>
      </c>
      <c r="R12" s="32">
        <f t="shared" si="7"/>
        <v>1.2393131690495007</v>
      </c>
      <c r="S12" s="32">
        <f t="shared" si="7"/>
        <v>1.277967834532657</v>
      </c>
      <c r="T12" s="32">
        <f t="shared" si="7"/>
        <v>1.3505578391074575</v>
      </c>
      <c r="U12" s="32">
        <f t="shared" si="7"/>
        <v>1.3539503038695284</v>
      </c>
      <c r="V12" s="32">
        <f t="shared" si="7"/>
        <v>1.2616522018643521</v>
      </c>
      <c r="W12" s="32">
        <f t="shared" si="7"/>
        <v>1.385531767955801</v>
      </c>
      <c r="X12" s="32">
        <f t="shared" si="7"/>
        <v>1.2853148604097986</v>
      </c>
      <c r="Y12" s="32">
        <f t="shared" si="7"/>
        <v>1.2091187707292497</v>
      </c>
      <c r="Z12" s="32">
        <f t="shared" si="7"/>
        <v>1.2058759044069283</v>
      </c>
      <c r="AA12" s="32">
        <f>AA6/AA7*100</f>
        <v>1.318186175822069</v>
      </c>
      <c r="AB12" s="32">
        <f>AB6/AB7*100</f>
        <v>1.277511961722488</v>
      </c>
    </row>
    <row r="13" spans="1:31" ht="12.75" customHeight="1">
      <c r="A13" s="52" t="s">
        <v>42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8"/>
      <c r="N13" s="8"/>
      <c r="O13" s="8"/>
      <c r="P13" s="8"/>
      <c r="Q13" s="9"/>
      <c r="R13" s="6"/>
      <c r="T13" s="8"/>
      <c r="U13" s="8"/>
      <c r="V13" s="8"/>
      <c r="AB13" s="28"/>
      <c r="AC13" s="28"/>
      <c r="AD13" s="28"/>
      <c r="AE13" s="28"/>
    </row>
    <row r="14" spans="1:17" ht="12.75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0"/>
      <c r="N14" s="10"/>
      <c r="O14" s="10"/>
      <c r="P14" s="9"/>
      <c r="Q14" s="9"/>
    </row>
    <row r="15" spans="1:17" ht="51" customHeight="1">
      <c r="A15" s="41" t="s">
        <v>40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15"/>
      <c r="N15" s="15"/>
      <c r="O15" s="15"/>
      <c r="P15" s="15"/>
      <c r="Q15" s="11"/>
    </row>
    <row r="16" spans="1:17" ht="25.5" customHeight="1">
      <c r="A16" s="43" t="s">
        <v>27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"/>
      <c r="N16" s="2"/>
      <c r="O16" s="2"/>
      <c r="P16" s="2"/>
      <c r="Q16" s="11"/>
    </row>
    <row r="17" spans="1:17" ht="25.5" customHeight="1">
      <c r="A17" s="40" t="s">
        <v>44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2"/>
      <c r="N17" s="12"/>
      <c r="O17" s="12"/>
      <c r="P17" s="12"/>
      <c r="Q17" s="2"/>
    </row>
    <row r="18" spans="1:17" ht="12.75" customHeight="1">
      <c r="A18" s="40" t="s">
        <v>36</v>
      </c>
      <c r="B18" s="40"/>
      <c r="C18" s="40"/>
      <c r="D18" s="40"/>
      <c r="E18" s="40"/>
      <c r="F18" s="40"/>
      <c r="G18" s="40"/>
      <c r="H18" s="40"/>
      <c r="I18" s="39"/>
      <c r="J18" s="39"/>
      <c r="K18" s="39"/>
      <c r="L18" s="39"/>
      <c r="M18" s="16"/>
      <c r="N18" s="16"/>
      <c r="O18" s="16"/>
      <c r="P18" s="16"/>
      <c r="Q18" s="12"/>
    </row>
    <row r="19" spans="1:17" ht="12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6"/>
      <c r="N19" s="16"/>
      <c r="O19" s="16"/>
      <c r="P19" s="16"/>
      <c r="Q19" s="12"/>
    </row>
    <row r="20" spans="1:17" ht="12.7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39"/>
      <c r="J20" s="39"/>
      <c r="K20" s="39"/>
      <c r="L20" s="39"/>
      <c r="M20" s="16"/>
      <c r="N20" s="16"/>
      <c r="O20" s="16"/>
      <c r="P20" s="16"/>
      <c r="Q20" s="16"/>
    </row>
    <row r="21" spans="1:17" ht="12.75" customHeight="1">
      <c r="A21" s="50" t="s">
        <v>41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2"/>
      <c r="N21" s="12"/>
      <c r="O21" s="12"/>
      <c r="P21" s="12"/>
      <c r="Q21" s="11"/>
    </row>
    <row r="22" spans="1:17" ht="12.75" customHeight="1">
      <c r="A22" s="42" t="s">
        <v>39</v>
      </c>
      <c r="B22" s="42"/>
      <c r="C22" s="42"/>
      <c r="D22" s="42"/>
      <c r="E22" s="42"/>
      <c r="F22" s="42"/>
      <c r="G22" s="42"/>
      <c r="H22" s="42"/>
      <c r="I22" s="39"/>
      <c r="J22" s="39"/>
      <c r="K22" s="39"/>
      <c r="L22" s="39"/>
      <c r="M22" s="12"/>
      <c r="N22" s="12"/>
      <c r="O22" s="12"/>
      <c r="P22" s="12"/>
      <c r="Q22" s="11"/>
    </row>
    <row r="23" spans="1:17" ht="12.75" customHeight="1">
      <c r="A23" s="42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2"/>
      <c r="N23" s="12"/>
      <c r="O23" s="12"/>
      <c r="P23" s="12"/>
      <c r="Q23" s="11"/>
    </row>
    <row r="24" spans="1:17" ht="12.75" customHeight="1">
      <c r="A24" s="48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2"/>
      <c r="N24" s="12"/>
      <c r="O24" s="12"/>
      <c r="P24" s="12"/>
      <c r="Q24" s="11"/>
    </row>
    <row r="25" spans="1:17" ht="12.75" customHeight="1">
      <c r="A25" s="48" t="s">
        <v>30</v>
      </c>
      <c r="B25" s="48"/>
      <c r="C25" s="48"/>
      <c r="D25" s="48"/>
      <c r="E25" s="48"/>
      <c r="F25" s="48"/>
      <c r="G25" s="48"/>
      <c r="H25" s="48"/>
      <c r="I25" s="39"/>
      <c r="J25" s="39"/>
      <c r="K25" s="39"/>
      <c r="L25" s="39"/>
      <c r="M25" s="13"/>
      <c r="N25" s="13"/>
      <c r="O25" s="13"/>
      <c r="P25" s="13"/>
      <c r="Q25" s="11"/>
    </row>
    <row r="26" spans="1:17" ht="25.5" customHeight="1">
      <c r="A26" s="51" t="s">
        <v>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3"/>
      <c r="N26" s="13"/>
      <c r="O26" s="13"/>
      <c r="P26" s="13"/>
      <c r="Q26" s="11"/>
    </row>
    <row r="27" spans="1:17" s="1" customFormat="1" ht="25.5" customHeight="1">
      <c r="A27" s="46" t="s">
        <v>38</v>
      </c>
      <c r="B27" s="46"/>
      <c r="C27" s="46"/>
      <c r="D27" s="46"/>
      <c r="E27" s="46"/>
      <c r="F27" s="46"/>
      <c r="G27" s="46"/>
      <c r="H27" s="46"/>
      <c r="I27" s="39"/>
      <c r="J27" s="39"/>
      <c r="K27" s="39"/>
      <c r="L27" s="39"/>
      <c r="M27" s="17"/>
      <c r="N27" s="17"/>
      <c r="O27" s="17"/>
      <c r="P27" s="17"/>
      <c r="Q27" s="14"/>
    </row>
    <row r="28" spans="1:17" ht="12.75" customHeight="1">
      <c r="A28" s="47" t="s">
        <v>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7"/>
      <c r="N28" s="17"/>
      <c r="O28" s="17"/>
      <c r="P28" s="17"/>
      <c r="Q28" s="11"/>
    </row>
    <row r="29" spans="1:17" ht="12.75" customHeight="1">
      <c r="A29" s="46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17"/>
      <c r="N29" s="17"/>
      <c r="O29" s="17"/>
      <c r="P29" s="17"/>
      <c r="Q29" s="11"/>
    </row>
    <row r="30" spans="1:17" ht="12.75" customHeight="1">
      <c r="A30" s="46" t="s">
        <v>43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18"/>
      <c r="N30" s="18"/>
      <c r="O30" s="18"/>
      <c r="P30" s="18"/>
      <c r="Q30" s="17"/>
    </row>
    <row r="31" spans="2:17" ht="12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1"/>
    </row>
  </sheetData>
  <sheetProtection/>
  <mergeCells count="19">
    <mergeCell ref="A24:L24"/>
    <mergeCell ref="A25:L25"/>
    <mergeCell ref="A13:L13"/>
    <mergeCell ref="A1:AB1"/>
    <mergeCell ref="A30:L30"/>
    <mergeCell ref="A28:L28"/>
    <mergeCell ref="A29:L29"/>
    <mergeCell ref="A20:L20"/>
    <mergeCell ref="A21:L21"/>
    <mergeCell ref="A26:L26"/>
    <mergeCell ref="A27:L27"/>
    <mergeCell ref="A22:L22"/>
    <mergeCell ref="A23:L23"/>
    <mergeCell ref="A14:L14"/>
    <mergeCell ref="A19:L19"/>
    <mergeCell ref="A15:L15"/>
    <mergeCell ref="A16:L16"/>
    <mergeCell ref="A17:L17"/>
    <mergeCell ref="A18:L18"/>
  </mergeCells>
  <printOptions/>
  <pageMargins left="0.5" right="0.5" top="0.5" bottom="0.5" header="0.25" footer="0.25"/>
  <pageSetup firstPageNumber="18" useFirstPageNumber="1" fitToHeight="1" fitToWidth="1" horizontalDpi="600" verticalDpi="600" orientation="landscape" scale="46" r:id="rId1"/>
  <ignoredErrors>
    <ignoredError sqref="E2:I2 K2:L2 N2:O2 Q2:V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Megret, Dominique CTR (RITA)</dc:creator>
  <cp:keywords/>
  <dc:description/>
  <cp:lastModifiedBy>dominique.megret</cp:lastModifiedBy>
  <cp:lastPrinted>2008-05-20T15:05:29Z</cp:lastPrinted>
  <dcterms:created xsi:type="dcterms:W3CDTF">1980-01-01T04:00:00Z</dcterms:created>
  <dcterms:modified xsi:type="dcterms:W3CDTF">2011-10-04T19:43:02Z</dcterms:modified>
  <cp:category/>
  <cp:version/>
  <cp:contentType/>
  <cp:contentStatus/>
</cp:coreProperties>
</file>