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activeTab="0"/>
  </bookViews>
  <sheets>
    <sheet name="1-58" sheetId="1" r:id="rId1"/>
  </sheets>
  <definedNames>
    <definedName name="_xlnm.Print_Area" localSheetId="0">'1-58'!$A$1:$P$37</definedName>
  </definedNames>
  <calcPr fullCalcOnLoad="1"/>
</workbook>
</file>

<file path=xl/sharedStrings.xml><?xml version="1.0" encoding="utf-8"?>
<sst xmlns="http://schemas.openxmlformats.org/spreadsheetml/2006/main" count="48" uniqueCount="40">
  <si>
    <t>Rail</t>
  </si>
  <si>
    <t>Water</t>
  </si>
  <si>
    <t>Parcel, U.S. Postal Service or courier</t>
  </si>
  <si>
    <t>Truck and rail</t>
  </si>
  <si>
    <t>Truck and water</t>
  </si>
  <si>
    <t>Rail and water</t>
  </si>
  <si>
    <t>Other multiple modes</t>
  </si>
  <si>
    <t>Shallow draft</t>
  </si>
  <si>
    <t>Air (includes truck and air)</t>
  </si>
  <si>
    <t>S</t>
  </si>
  <si>
    <t>Mode of transportation</t>
  </si>
  <si>
    <t>Multiple modes, total</t>
  </si>
  <si>
    <t>Single modes, total</t>
  </si>
  <si>
    <t>TOTAL all modes</t>
  </si>
  <si>
    <t>For-hire truck</t>
  </si>
  <si>
    <t>Great Lakes</t>
  </si>
  <si>
    <t>Deep draft</t>
  </si>
  <si>
    <t>Other / unknown modes, total</t>
  </si>
  <si>
    <t>Private truck</t>
  </si>
  <si>
    <r>
      <t>a</t>
    </r>
    <r>
      <rPr>
        <vertAlign val="superscript"/>
        <sz val="9"/>
        <rFont val="Arial"/>
        <family val="2"/>
      </rPr>
      <t xml:space="preserve"> </t>
    </r>
    <r>
      <rPr>
        <sz val="9"/>
        <rFont val="Arial"/>
        <family val="2"/>
      </rPr>
      <t xml:space="preserve">Truck as a single mode includes shipments that went by private truck only, for-hire truck only, or a combination of both. </t>
    </r>
  </si>
  <si>
    <r>
      <t xml:space="preserve">c </t>
    </r>
    <r>
      <rPr>
        <sz val="9"/>
        <rFont val="Arial"/>
        <family val="2"/>
      </rPr>
      <t>Ton-miles estimates are based on estimated distances traveled along a modeled transportation network.</t>
    </r>
  </si>
  <si>
    <r>
      <t>Truck</t>
    </r>
    <r>
      <rPr>
        <vertAlign val="superscript"/>
        <sz val="11"/>
        <rFont val="Arial Narrow"/>
        <family val="2"/>
      </rPr>
      <t>a</t>
    </r>
  </si>
  <si>
    <r>
      <t>Pipeline</t>
    </r>
    <r>
      <rPr>
        <vertAlign val="superscript"/>
        <sz val="11"/>
        <rFont val="Arial Narrow"/>
        <family val="2"/>
      </rPr>
      <t>b</t>
    </r>
  </si>
  <si>
    <t>SOURCES</t>
  </si>
  <si>
    <r>
      <t xml:space="preserve">2002: U.S Department of Transportation, Bureau of Transportation Statistics and U.S. Department of Commerce, Census Bureau, </t>
    </r>
    <r>
      <rPr>
        <i/>
        <sz val="9"/>
        <rFont val="Arial"/>
        <family val="2"/>
      </rPr>
      <t>2002 Commodity Flow Survey: United States</t>
    </r>
    <r>
      <rPr>
        <sz val="9"/>
        <rFont val="Arial"/>
        <family val="2"/>
      </rPr>
      <t xml:space="preserve"> (Washington, DC: December 2004), table 1a. </t>
    </r>
  </si>
  <si>
    <t xml:space="preserve">                                                                                                                                                                                                                                                                                   </t>
  </si>
  <si>
    <t>NOTES</t>
  </si>
  <si>
    <r>
      <t xml:space="preserve">1993 and 1997: U.S. Department of Transportation, Bureau of Transportation Statistics and U.S. Department of Commerce, Census Bureau, </t>
    </r>
    <r>
      <rPr>
        <i/>
        <sz val="9"/>
        <rFont val="Arial"/>
        <family val="2"/>
      </rPr>
      <t xml:space="preserve">1997 Commodity Flow Survey: United States </t>
    </r>
    <r>
      <rPr>
        <sz val="9"/>
        <rFont val="Arial"/>
        <family val="2"/>
      </rPr>
      <t>(Washington, DC: December 1999), table 1b</t>
    </r>
    <r>
      <rPr>
        <i/>
        <sz val="9"/>
        <rFont val="Arial"/>
        <family val="2"/>
      </rPr>
      <t>.</t>
    </r>
  </si>
  <si>
    <t xml:space="preserve">           S</t>
  </si>
  <si>
    <r>
      <t xml:space="preserve">2007: U.S Department of Transportation, Bureau of Transportation Statistics and U.S. Department of Commerce, Census Bureau, </t>
    </r>
    <r>
      <rPr>
        <i/>
        <sz val="9"/>
        <rFont val="Arial"/>
        <family val="2"/>
      </rPr>
      <t xml:space="preserve">2007 Commodity Flow Survey: United States, Final Release </t>
    </r>
    <r>
      <rPr>
        <sz val="9"/>
        <rFont val="Arial"/>
        <family val="2"/>
      </rPr>
      <t>(Washington, DC: December 2009), table 1, available at http://www.bts.gov/publications/commodity_flow_survey/ as of December 28, 2009.</t>
    </r>
  </si>
  <si>
    <t>Value (billion $)</t>
  </si>
  <si>
    <t>Tons (millions)</t>
  </si>
  <si>
    <r>
      <t>Ton-miles</t>
    </r>
    <r>
      <rPr>
        <b/>
        <vertAlign val="superscript"/>
        <sz val="11"/>
        <rFont val="Arial Narrow"/>
        <family val="2"/>
      </rPr>
      <t>c</t>
    </r>
    <r>
      <rPr>
        <b/>
        <sz val="11"/>
        <rFont val="Arial Narrow"/>
        <family val="2"/>
      </rPr>
      <t xml:space="preserve"> (billions)</t>
    </r>
  </si>
  <si>
    <r>
      <t>Percent change (1997-2007)</t>
    </r>
    <r>
      <rPr>
        <b/>
        <vertAlign val="superscript"/>
        <sz val="11"/>
        <rFont val="Arial Narrow"/>
        <family val="2"/>
      </rPr>
      <t>d</t>
    </r>
  </si>
  <si>
    <t>U</t>
  </si>
  <si>
    <r>
      <t>KEY:</t>
    </r>
    <r>
      <rPr>
        <sz val="9"/>
        <rFont val="Arial"/>
        <family val="2"/>
      </rPr>
      <t xml:space="preserve">  R = revised; S = data are not published because of high sampling variability or other reasons; U = data are unavailable.</t>
    </r>
  </si>
  <si>
    <r>
      <t xml:space="preserve">b </t>
    </r>
    <r>
      <rPr>
        <sz val="9"/>
        <rFont val="Arial"/>
        <family val="2"/>
      </rPr>
      <t>1993 and 1997 data exclude most shipments of crude oil. 2002 and 2007 data exclude shipments of crude petroleum.</t>
    </r>
  </si>
  <si>
    <r>
      <t xml:space="preserve">d  </t>
    </r>
    <r>
      <rPr>
        <sz val="9"/>
        <rFont val="Arial"/>
        <family val="2"/>
      </rPr>
      <t>Percent change has been revised in conjuction with 2007 data.</t>
    </r>
  </si>
  <si>
    <t>Numbers may not add to totals due to rounding. Value-of-shipment estimates are reported in current prices. Coverage for the 2002 and 2007 Commodity Flow Survey (CFS) differs from the previous surveys due to a change from the 1997 Standard Industrial Classification (SIC) system to the North American Industry Classification System (NAICS) and other survey improvements. The 2007 estimates are derived using an improved methodology of estimation.</t>
  </si>
  <si>
    <t>Table 1-58: Freight Activity in the United States: 1993, 1997, 2002 and 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</si>
</sst>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R) &quot;###0;&quot;(R) &quot;\-###0;&quot;(R) &quot;0"/>
  </numFmts>
  <fonts count="47">
    <font>
      <sz val="10"/>
      <name val="Arial"/>
      <family val="0"/>
    </font>
    <font>
      <sz val="11"/>
      <color indexed="8"/>
      <name val="Calibri"/>
      <family val="2"/>
    </font>
    <font>
      <b/>
      <sz val="10"/>
      <name val="Arial"/>
      <family val="2"/>
    </font>
    <font>
      <b/>
      <sz val="12"/>
      <name val="Arial"/>
      <family val="2"/>
    </font>
    <font>
      <vertAlign val="superscript"/>
      <sz val="9"/>
      <name val="Arial"/>
      <family val="2"/>
    </font>
    <font>
      <sz val="9"/>
      <name val="Arial"/>
      <family val="2"/>
    </font>
    <font>
      <b/>
      <sz val="9"/>
      <name val="Arial"/>
      <family val="2"/>
    </font>
    <font>
      <b/>
      <vertAlign val="superscript"/>
      <sz val="9"/>
      <name val="Arial"/>
      <family val="2"/>
    </font>
    <font>
      <b/>
      <sz val="11"/>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bottom/>
    </border>
    <border>
      <left style="thin"/>
      <right/>
      <top/>
      <bottom style="medium"/>
    </border>
    <border>
      <left/>
      <right/>
      <top style="thin"/>
      <bottom style="thin"/>
    </border>
    <border>
      <left/>
      <right style="thin"/>
      <top style="thin"/>
      <bottom style="thin"/>
    </border>
    <border>
      <left style="thin"/>
      <right/>
      <top style="thin"/>
      <bottom style="thin"/>
    </border>
    <border>
      <left/>
      <right style="thin"/>
      <top/>
      <bottom/>
    </border>
    <border>
      <left/>
      <right style="thin"/>
      <top/>
      <bottom style="medium"/>
    </border>
    <border>
      <left/>
      <right/>
      <top style="medium"/>
      <bottom style="thin"/>
    </border>
    <border>
      <left/>
      <right style="thin"/>
      <top style="medium"/>
      <bottom style="thin"/>
    </border>
    <border>
      <left style="thin"/>
      <right/>
      <top style="medium"/>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9" fillId="0" borderId="0" xfId="0" applyFont="1" applyFill="1" applyAlignment="1">
      <alignment/>
    </xf>
    <xf numFmtId="0" fontId="11" fillId="0" borderId="0" xfId="0" applyFont="1" applyFill="1" applyAlignment="1">
      <alignment vertical="top"/>
    </xf>
    <xf numFmtId="0" fontId="0" fillId="0" borderId="0" xfId="0" applyFont="1" applyFill="1" applyAlignment="1">
      <alignment/>
    </xf>
    <xf numFmtId="0" fontId="11" fillId="0" borderId="0" xfId="0" applyFont="1" applyFill="1" applyAlignment="1">
      <alignment horizontal="left" indent="1"/>
    </xf>
    <xf numFmtId="0" fontId="11" fillId="0" borderId="0" xfId="0" applyFont="1" applyFill="1" applyAlignment="1">
      <alignment/>
    </xf>
    <xf numFmtId="0" fontId="11" fillId="0" borderId="0" xfId="0" applyFont="1" applyFill="1" applyAlignment="1">
      <alignment wrapText="1"/>
    </xf>
    <xf numFmtId="0" fontId="9" fillId="0" borderId="10" xfId="0" applyFont="1" applyFill="1" applyBorder="1" applyAlignment="1">
      <alignment/>
    </xf>
    <xf numFmtId="0" fontId="0" fillId="0" borderId="0" xfId="0" applyFont="1" applyFill="1" applyAlignment="1">
      <alignment/>
    </xf>
    <xf numFmtId="164" fontId="8"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3" fontId="9" fillId="0" borderId="0" xfId="0" applyNumberFormat="1" applyFont="1" applyFill="1" applyAlignment="1">
      <alignment/>
    </xf>
    <xf numFmtId="3" fontId="11" fillId="0" borderId="0" xfId="0" applyNumberFormat="1" applyFont="1" applyFill="1" applyAlignment="1">
      <alignment/>
    </xf>
    <xf numFmtId="3" fontId="11" fillId="0" borderId="0" xfId="0" applyNumberFormat="1" applyFont="1" applyFill="1" applyAlignment="1">
      <alignment horizontal="right"/>
    </xf>
    <xf numFmtId="3" fontId="9" fillId="0" borderId="10" xfId="0" applyNumberFormat="1" applyFont="1" applyFill="1" applyBorder="1" applyAlignment="1">
      <alignment/>
    </xf>
    <xf numFmtId="3" fontId="9" fillId="0" borderId="11" xfId="0" applyNumberFormat="1" applyFont="1" applyFill="1" applyBorder="1" applyAlignment="1">
      <alignment/>
    </xf>
    <xf numFmtId="3" fontId="9" fillId="0" borderId="0" xfId="0" applyNumberFormat="1" applyFont="1" applyFill="1" applyBorder="1" applyAlignment="1">
      <alignment/>
    </xf>
    <xf numFmtId="3" fontId="11" fillId="0" borderId="11" xfId="0" applyNumberFormat="1" applyFont="1" applyFill="1" applyBorder="1" applyAlignment="1">
      <alignment/>
    </xf>
    <xf numFmtId="3" fontId="11" fillId="0" borderId="0" xfId="0" applyNumberFormat="1" applyFont="1" applyFill="1" applyBorder="1" applyAlignment="1">
      <alignment/>
    </xf>
    <xf numFmtId="3" fontId="11" fillId="0" borderId="0" xfId="0" applyNumberFormat="1" applyFont="1" applyFill="1" applyBorder="1" applyAlignment="1">
      <alignment horizontal="right"/>
    </xf>
    <xf numFmtId="3" fontId="9" fillId="0" borderId="12" xfId="0" applyNumberFormat="1" applyFont="1" applyFill="1" applyBorder="1" applyAlignment="1">
      <alignment/>
    </xf>
    <xf numFmtId="0" fontId="9" fillId="0" borderId="13" xfId="0" applyFont="1" applyFill="1" applyBorder="1" applyAlignment="1">
      <alignment horizontal="center" wrapText="1"/>
    </xf>
    <xf numFmtId="165" fontId="9" fillId="0" borderId="13" xfId="0" applyNumberFormat="1" applyFont="1" applyFill="1" applyBorder="1" applyAlignment="1">
      <alignment horizontal="center" wrapText="1"/>
    </xf>
    <xf numFmtId="0" fontId="9" fillId="0" borderId="14" xfId="0" applyFont="1" applyFill="1" applyBorder="1" applyAlignment="1">
      <alignment horizontal="center" wrapText="1"/>
    </xf>
    <xf numFmtId="0" fontId="9" fillId="0" borderId="15" xfId="0" applyFont="1" applyFill="1" applyBorder="1" applyAlignment="1">
      <alignment horizontal="center" wrapText="1"/>
    </xf>
    <xf numFmtId="0" fontId="0" fillId="0" borderId="0" xfId="0" applyFont="1" applyFill="1" applyAlignment="1">
      <alignment horizontal="left" vertical="top"/>
    </xf>
    <xf numFmtId="164" fontId="9" fillId="0" borderId="0" xfId="0" applyNumberFormat="1" applyFont="1" applyFill="1" applyAlignment="1">
      <alignment/>
    </xf>
    <xf numFmtId="164" fontId="9" fillId="0" borderId="16" xfId="0" applyNumberFormat="1" applyFont="1" applyFill="1" applyBorder="1" applyAlignment="1">
      <alignment/>
    </xf>
    <xf numFmtId="164" fontId="11" fillId="0" borderId="0" xfId="0" applyNumberFormat="1" applyFont="1" applyFill="1" applyAlignment="1">
      <alignment/>
    </xf>
    <xf numFmtId="164" fontId="11" fillId="0" borderId="16" xfId="0" applyNumberFormat="1" applyFont="1" applyFill="1" applyBorder="1" applyAlignment="1">
      <alignment/>
    </xf>
    <xf numFmtId="164" fontId="11" fillId="0" borderId="0" xfId="0" applyNumberFormat="1" applyFont="1" applyFill="1" applyAlignment="1">
      <alignment horizontal="right"/>
    </xf>
    <xf numFmtId="164" fontId="11" fillId="0" borderId="16" xfId="0" applyNumberFormat="1" applyFont="1" applyFill="1" applyBorder="1" applyAlignment="1">
      <alignment horizontal="right"/>
    </xf>
    <xf numFmtId="164" fontId="9" fillId="0" borderId="17" xfId="0" applyNumberFormat="1" applyFont="1" applyFill="1" applyBorder="1" applyAlignment="1">
      <alignment/>
    </xf>
    <xf numFmtId="0" fontId="3" fillId="0" borderId="10" xfId="0" applyNumberFormat="1" applyFont="1" applyFill="1" applyBorder="1" applyAlignment="1">
      <alignment/>
    </xf>
    <xf numFmtId="0" fontId="0" fillId="0" borderId="10" xfId="0" applyFont="1" applyFill="1" applyBorder="1" applyAlignment="1">
      <alignment/>
    </xf>
    <xf numFmtId="0" fontId="0" fillId="0" borderId="0" xfId="0" applyNumberFormat="1" applyFont="1" applyFill="1" applyAlignment="1">
      <alignment wrapText="1"/>
    </xf>
    <xf numFmtId="0" fontId="9" fillId="0" borderId="18" xfId="0" applyFont="1" applyFill="1" applyBorder="1" applyAlignment="1">
      <alignment horizontal="center" wrapText="1"/>
    </xf>
    <xf numFmtId="0" fontId="0" fillId="0" borderId="18" xfId="0" applyFont="1" applyFill="1" applyBorder="1" applyAlignment="1">
      <alignment/>
    </xf>
    <xf numFmtId="0" fontId="0" fillId="0" borderId="19" xfId="0" applyFont="1" applyFill="1" applyBorder="1" applyAlignment="1">
      <alignment/>
    </xf>
    <xf numFmtId="0" fontId="9" fillId="0" borderId="20" xfId="0" applyFont="1" applyFill="1" applyBorder="1" applyAlignment="1">
      <alignment horizontal="center" wrapText="1"/>
    </xf>
    <xf numFmtId="0" fontId="9" fillId="0" borderId="21" xfId="0" applyFont="1" applyFill="1" applyBorder="1" applyAlignment="1">
      <alignment/>
    </xf>
    <xf numFmtId="0" fontId="0" fillId="0" borderId="0" xfId="0" applyFont="1" applyFill="1" applyAlignment="1">
      <alignment/>
    </xf>
    <xf numFmtId="0" fontId="6" fillId="0" borderId="21" xfId="0" applyFont="1" applyFill="1" applyBorder="1" applyAlignment="1">
      <alignment wrapText="1"/>
    </xf>
    <xf numFmtId="0" fontId="0" fillId="0" borderId="21" xfId="0" applyFont="1" applyFill="1" applyBorder="1" applyAlignment="1">
      <alignment wrapText="1"/>
    </xf>
    <xf numFmtId="0" fontId="7" fillId="0" borderId="0" xfId="0" applyFont="1" applyFill="1" applyBorder="1" applyAlignment="1">
      <alignment vertical="top" wrapText="1"/>
    </xf>
    <xf numFmtId="0" fontId="0" fillId="0" borderId="0" xfId="0" applyFont="1" applyFill="1" applyAlignment="1">
      <alignment vertical="top" wrapText="1"/>
    </xf>
    <xf numFmtId="0" fontId="4" fillId="0" borderId="0" xfId="0" applyFont="1" applyFill="1" applyAlignment="1">
      <alignment vertical="top" wrapText="1"/>
    </xf>
    <xf numFmtId="0" fontId="6" fillId="0" borderId="0" xfId="0" applyFont="1" applyFill="1" applyBorder="1" applyAlignment="1">
      <alignment wrapText="1"/>
    </xf>
    <xf numFmtId="0" fontId="0" fillId="0" borderId="0" xfId="0" applyFont="1" applyFill="1" applyAlignment="1">
      <alignment wrapText="1"/>
    </xf>
    <xf numFmtId="49" fontId="5" fillId="0" borderId="0" xfId="0" applyNumberFormat="1" applyFont="1" applyFill="1" applyAlignment="1">
      <alignment wrapText="1"/>
    </xf>
    <xf numFmtId="0" fontId="5" fillId="0" borderId="0" xfId="0" applyFont="1" applyFill="1" applyAlignment="1">
      <alignment horizontal="left" wrapText="1"/>
    </xf>
    <xf numFmtId="0" fontId="0" fillId="0" borderId="0" xfId="0" applyFont="1" applyFill="1" applyAlignment="1">
      <alignment horizontal="left" wrapText="1"/>
    </xf>
    <xf numFmtId="0" fontId="5" fillId="0" borderId="0" xfId="0" applyNumberFormat="1" applyFont="1" applyFill="1" applyAlignment="1">
      <alignment wrapText="1"/>
    </xf>
    <xf numFmtId="0" fontId="6"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5" fillId="0" borderId="0" xfId="0" applyFont="1" applyFill="1" applyAlignment="1">
      <alignment horizontal="left" vertical="top" wrapText="1"/>
    </xf>
    <xf numFmtId="0" fontId="0"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8"/>
  <sheetViews>
    <sheetView tabSelected="1" zoomScaleSheetLayoutView="55" zoomScalePageLayoutView="0" workbookViewId="0" topLeftCell="A1">
      <selection activeCell="A1" sqref="A1:P1"/>
    </sheetView>
  </sheetViews>
  <sheetFormatPr defaultColWidth="9.140625" defaultRowHeight="12.75"/>
  <cols>
    <col min="1" max="1" width="38.7109375" style="7" customWidth="1"/>
    <col min="2" max="16" width="11.7109375" style="7" customWidth="1"/>
    <col min="17" max="16384" width="9.140625" style="7" customWidth="1"/>
  </cols>
  <sheetData>
    <row r="1" spans="1:18" s="2" customFormat="1" ht="19.5" customHeight="1" thickBot="1">
      <c r="A1" s="40" t="s">
        <v>39</v>
      </c>
      <c r="B1" s="41"/>
      <c r="C1" s="41"/>
      <c r="D1" s="41"/>
      <c r="E1" s="41"/>
      <c r="F1" s="41"/>
      <c r="G1" s="41"/>
      <c r="H1" s="41"/>
      <c r="I1" s="41"/>
      <c r="J1" s="41"/>
      <c r="K1" s="41"/>
      <c r="L1" s="41"/>
      <c r="M1" s="41"/>
      <c r="N1" s="41"/>
      <c r="O1" s="41"/>
      <c r="P1" s="41"/>
      <c r="Q1" s="1"/>
      <c r="R1" s="1"/>
    </row>
    <row r="2" spans="1:16" s="3" customFormat="1" ht="16.5" customHeight="1">
      <c r="A2" s="47" t="s">
        <v>10</v>
      </c>
      <c r="B2" s="43" t="s">
        <v>30</v>
      </c>
      <c r="C2" s="44"/>
      <c r="D2" s="44"/>
      <c r="E2" s="44"/>
      <c r="F2" s="45"/>
      <c r="G2" s="46" t="s">
        <v>31</v>
      </c>
      <c r="H2" s="44"/>
      <c r="I2" s="44"/>
      <c r="J2" s="44"/>
      <c r="K2" s="45"/>
      <c r="L2" s="46" t="s">
        <v>32</v>
      </c>
      <c r="M2" s="44"/>
      <c r="N2" s="44"/>
      <c r="O2" s="44"/>
      <c r="P2" s="45"/>
    </row>
    <row r="3" spans="1:16" s="3" customFormat="1" ht="51.75" customHeight="1">
      <c r="A3" s="48"/>
      <c r="B3" s="28">
        <v>1993</v>
      </c>
      <c r="C3" s="28">
        <v>1997</v>
      </c>
      <c r="D3" s="28">
        <v>2002</v>
      </c>
      <c r="E3" s="29">
        <v>2007</v>
      </c>
      <c r="F3" s="30" t="s">
        <v>33</v>
      </c>
      <c r="G3" s="31">
        <v>1993</v>
      </c>
      <c r="H3" s="28">
        <v>1997</v>
      </c>
      <c r="I3" s="28">
        <v>2002</v>
      </c>
      <c r="J3" s="29">
        <v>2007</v>
      </c>
      <c r="K3" s="30" t="s">
        <v>33</v>
      </c>
      <c r="L3" s="31">
        <v>1993</v>
      </c>
      <c r="M3" s="28">
        <v>1997</v>
      </c>
      <c r="N3" s="28">
        <v>2002</v>
      </c>
      <c r="O3" s="29">
        <v>2007</v>
      </c>
      <c r="P3" s="30" t="s">
        <v>33</v>
      </c>
    </row>
    <row r="4" spans="1:16" s="4" customFormat="1" ht="16.5" customHeight="1">
      <c r="A4" s="5" t="s">
        <v>13</v>
      </c>
      <c r="B4" s="18">
        <v>5846.334</v>
      </c>
      <c r="C4" s="18">
        <v>6943.988</v>
      </c>
      <c r="D4" s="18">
        <v>8397.21</v>
      </c>
      <c r="E4" s="18">
        <v>11684.872</v>
      </c>
      <c r="F4" s="33">
        <f>(E4/C4-1)*100</f>
        <v>68.27321706201104</v>
      </c>
      <c r="G4" s="22">
        <v>9688.493</v>
      </c>
      <c r="H4" s="23">
        <v>11089.733</v>
      </c>
      <c r="I4" s="23">
        <v>11667.919</v>
      </c>
      <c r="J4" s="23">
        <v>12543.425</v>
      </c>
      <c r="K4" s="34">
        <f>(J4/H4-1)*100</f>
        <v>13.10844904922417</v>
      </c>
      <c r="L4" s="18">
        <v>2420.915</v>
      </c>
      <c r="M4" s="18">
        <v>2661.363</v>
      </c>
      <c r="N4" s="18">
        <v>3137.898</v>
      </c>
      <c r="O4" s="18">
        <v>3344.658</v>
      </c>
      <c r="P4" s="34">
        <f>(O4/M4-1)*100</f>
        <v>25.674626122028442</v>
      </c>
    </row>
    <row r="5" spans="1:16" s="4" customFormat="1" ht="16.5">
      <c r="A5" s="5" t="s">
        <v>12</v>
      </c>
      <c r="B5" s="18">
        <v>4941.452</v>
      </c>
      <c r="C5" s="18">
        <v>5719.558</v>
      </c>
      <c r="D5" s="18">
        <v>7049.383</v>
      </c>
      <c r="E5" s="18">
        <v>9539.037</v>
      </c>
      <c r="F5" s="33">
        <f>(E5/C5-1)*100</f>
        <v>66.77926860781899</v>
      </c>
      <c r="G5" s="22">
        <v>8922.286</v>
      </c>
      <c r="H5" s="23">
        <v>10436.538</v>
      </c>
      <c r="I5" s="23">
        <v>11086.66</v>
      </c>
      <c r="J5" s="23">
        <v>11698.128</v>
      </c>
      <c r="K5" s="34">
        <f>(J5/H5-1)*100</f>
        <v>12.08820396188852</v>
      </c>
      <c r="L5" s="18">
        <v>2136.873</v>
      </c>
      <c r="M5" s="18">
        <v>2383.473</v>
      </c>
      <c r="N5" s="18">
        <v>2867.938</v>
      </c>
      <c r="O5" s="18">
        <v>2894.251</v>
      </c>
      <c r="P5" s="34">
        <f>(O5/M5-1)*100</f>
        <v>21.429988927921585</v>
      </c>
    </row>
    <row r="6" spans="1:16" ht="18">
      <c r="A6" s="6" t="s">
        <v>21</v>
      </c>
      <c r="B6" s="19">
        <v>4403.494</v>
      </c>
      <c r="C6" s="19">
        <v>4981.531</v>
      </c>
      <c r="D6" s="19">
        <v>6235.001</v>
      </c>
      <c r="E6" s="19">
        <v>8335.789</v>
      </c>
      <c r="F6" s="35">
        <f>(E6/C6-1)*100</f>
        <v>67.33387787810616</v>
      </c>
      <c r="G6" s="24">
        <v>6385.915</v>
      </c>
      <c r="H6" s="25">
        <v>7700.675</v>
      </c>
      <c r="I6" s="25">
        <v>7842.836</v>
      </c>
      <c r="J6" s="25">
        <v>8778.713</v>
      </c>
      <c r="K6" s="36">
        <f>(J6/H6-1)*100</f>
        <v>13.999266298084256</v>
      </c>
      <c r="L6" s="19">
        <v>869.536</v>
      </c>
      <c r="M6" s="19">
        <v>1023.506</v>
      </c>
      <c r="N6" s="19">
        <v>1255.908</v>
      </c>
      <c r="O6" s="19">
        <v>1342.104</v>
      </c>
      <c r="P6" s="36">
        <f>(O6/M6-1)*100</f>
        <v>31.12810281522531</v>
      </c>
    </row>
    <row r="7" spans="1:16" ht="16.5">
      <c r="A7" s="8" t="s">
        <v>14</v>
      </c>
      <c r="B7" s="19">
        <v>2625.093</v>
      </c>
      <c r="C7" s="19">
        <v>2901.345</v>
      </c>
      <c r="D7" s="19">
        <v>3757.114</v>
      </c>
      <c r="E7" s="19">
        <v>4955.7</v>
      </c>
      <c r="F7" s="35">
        <f aca="true" t="shared" si="0" ref="F7:F15">(E7/C7-1)*100</f>
        <v>70.80698779359228</v>
      </c>
      <c r="G7" s="24">
        <v>2808.279</v>
      </c>
      <c r="H7" s="25">
        <v>3402.605</v>
      </c>
      <c r="I7" s="25">
        <v>3657.333</v>
      </c>
      <c r="J7" s="25">
        <v>4075.136</v>
      </c>
      <c r="K7" s="36">
        <f aca="true" t="shared" si="1" ref="K7:K15">(J7/H7-1)*100</f>
        <v>19.76517991362501</v>
      </c>
      <c r="L7" s="19">
        <v>629</v>
      </c>
      <c r="M7" s="19">
        <v>741.117</v>
      </c>
      <c r="N7" s="19">
        <v>959.61</v>
      </c>
      <c r="O7" s="19">
        <v>1055.646</v>
      </c>
      <c r="P7" s="36">
        <f aca="true" t="shared" si="2" ref="P7:P14">(O7/M7-1)*100</f>
        <v>42.439857674294345</v>
      </c>
    </row>
    <row r="8" spans="1:16" ht="16.5">
      <c r="A8" s="8" t="s">
        <v>18</v>
      </c>
      <c r="B8" s="19">
        <v>1755.837</v>
      </c>
      <c r="C8" s="19">
        <v>2036.528</v>
      </c>
      <c r="D8" s="19">
        <v>2445.288</v>
      </c>
      <c r="E8" s="19">
        <v>3380.09</v>
      </c>
      <c r="F8" s="35">
        <f t="shared" si="0"/>
        <v>65.97316609445096</v>
      </c>
      <c r="G8" s="24">
        <v>3543.513</v>
      </c>
      <c r="H8" s="25">
        <v>4137.294</v>
      </c>
      <c r="I8" s="25">
        <v>4149.658</v>
      </c>
      <c r="J8" s="25">
        <v>4703.576</v>
      </c>
      <c r="K8" s="36">
        <f t="shared" si="1"/>
        <v>13.687255486315465</v>
      </c>
      <c r="L8" s="19">
        <v>235.897</v>
      </c>
      <c r="M8" s="19">
        <v>268.592</v>
      </c>
      <c r="N8" s="19">
        <v>291.114</v>
      </c>
      <c r="O8" s="19">
        <v>286.457</v>
      </c>
      <c r="P8" s="36">
        <f t="shared" si="2"/>
        <v>6.651352236849939</v>
      </c>
    </row>
    <row r="9" spans="1:16" ht="16.5">
      <c r="A9" s="9" t="s">
        <v>0</v>
      </c>
      <c r="B9" s="19">
        <v>247.394</v>
      </c>
      <c r="C9" s="19">
        <v>319.629</v>
      </c>
      <c r="D9" s="19">
        <v>310.884</v>
      </c>
      <c r="E9" s="19">
        <v>436.42</v>
      </c>
      <c r="F9" s="35">
        <f t="shared" si="0"/>
        <v>36.539550541408936</v>
      </c>
      <c r="G9" s="24">
        <v>1544.148</v>
      </c>
      <c r="H9" s="25">
        <v>1549.817</v>
      </c>
      <c r="I9" s="25">
        <v>1873.884</v>
      </c>
      <c r="J9" s="25">
        <v>1861.307</v>
      </c>
      <c r="K9" s="36">
        <f t="shared" si="1"/>
        <v>20.09850195216596</v>
      </c>
      <c r="L9" s="19">
        <v>942.561</v>
      </c>
      <c r="M9" s="19">
        <v>1022.547</v>
      </c>
      <c r="N9" s="19">
        <v>1261.612</v>
      </c>
      <c r="O9" s="19">
        <v>1344.04</v>
      </c>
      <c r="P9" s="36">
        <f t="shared" si="2"/>
        <v>31.440413007910628</v>
      </c>
    </row>
    <row r="10" spans="1:16" ht="16.5">
      <c r="A10" s="9" t="s">
        <v>1</v>
      </c>
      <c r="B10" s="19">
        <v>61.628</v>
      </c>
      <c r="C10" s="19">
        <v>75.84</v>
      </c>
      <c r="D10" s="19">
        <v>89.334</v>
      </c>
      <c r="E10" s="19">
        <v>114.905</v>
      </c>
      <c r="F10" s="35">
        <f t="shared" si="0"/>
        <v>51.50975738396624</v>
      </c>
      <c r="G10" s="24">
        <v>505.44</v>
      </c>
      <c r="H10" s="25">
        <v>563.369</v>
      </c>
      <c r="I10" s="25">
        <v>681.227</v>
      </c>
      <c r="J10" s="25">
        <v>403.639</v>
      </c>
      <c r="K10" s="36">
        <f t="shared" si="1"/>
        <v>-28.35264276167131</v>
      </c>
      <c r="L10" s="19">
        <v>271.998</v>
      </c>
      <c r="M10" s="19">
        <v>261.747</v>
      </c>
      <c r="N10" s="19">
        <v>282.612</v>
      </c>
      <c r="O10" s="19">
        <v>157.314</v>
      </c>
      <c r="P10" s="36">
        <f t="shared" si="2"/>
        <v>-39.89845155818406</v>
      </c>
    </row>
    <row r="11" spans="1:16" ht="16.5">
      <c r="A11" s="8" t="s">
        <v>7</v>
      </c>
      <c r="B11" s="19">
        <v>40.707</v>
      </c>
      <c r="C11" s="19">
        <v>53.897</v>
      </c>
      <c r="D11" s="19">
        <v>57.467</v>
      </c>
      <c r="E11" s="19">
        <v>91.004</v>
      </c>
      <c r="F11" s="35">
        <f t="shared" si="0"/>
        <v>68.84798782863612</v>
      </c>
      <c r="G11" s="24">
        <v>362.454</v>
      </c>
      <c r="H11" s="25">
        <v>414.758</v>
      </c>
      <c r="I11" s="25">
        <v>458.577</v>
      </c>
      <c r="J11" s="25">
        <v>343.307</v>
      </c>
      <c r="K11" s="36">
        <f t="shared" si="1"/>
        <v>-17.22715414771987</v>
      </c>
      <c r="L11" s="19">
        <v>164.371</v>
      </c>
      <c r="M11" s="19">
        <v>189.284</v>
      </c>
      <c r="N11" s="19">
        <v>211.501</v>
      </c>
      <c r="O11" s="19">
        <v>117.473</v>
      </c>
      <c r="P11" s="36">
        <f t="shared" si="2"/>
        <v>-37.938230383973284</v>
      </c>
    </row>
    <row r="12" spans="1:16" ht="16.5">
      <c r="A12" s="8" t="s">
        <v>15</v>
      </c>
      <c r="B12" s="20" t="s">
        <v>9</v>
      </c>
      <c r="C12" s="19">
        <v>1.504</v>
      </c>
      <c r="D12" s="19">
        <v>0.843</v>
      </c>
      <c r="E12" s="20" t="s">
        <v>28</v>
      </c>
      <c r="F12" s="37" t="s">
        <v>34</v>
      </c>
      <c r="G12" s="24">
        <v>33.041</v>
      </c>
      <c r="H12" s="25">
        <v>38.421</v>
      </c>
      <c r="I12" s="25">
        <v>38.041</v>
      </c>
      <c r="J12" s="25">
        <v>17.792</v>
      </c>
      <c r="K12" s="36">
        <f t="shared" si="1"/>
        <v>-53.69199135889227</v>
      </c>
      <c r="L12" s="19">
        <v>12.395</v>
      </c>
      <c r="M12" s="19">
        <v>13.415</v>
      </c>
      <c r="N12" s="19">
        <v>13.808</v>
      </c>
      <c r="O12" s="19">
        <v>6.887</v>
      </c>
      <c r="P12" s="36">
        <f t="shared" si="2"/>
        <v>-48.66194558330227</v>
      </c>
    </row>
    <row r="13" spans="1:16" ht="16.5">
      <c r="A13" s="8" t="s">
        <v>16</v>
      </c>
      <c r="B13" s="19">
        <v>19.749</v>
      </c>
      <c r="C13" s="19">
        <v>20.439</v>
      </c>
      <c r="D13" s="19">
        <v>31.034</v>
      </c>
      <c r="E13" s="19">
        <v>23.058</v>
      </c>
      <c r="F13" s="35">
        <f t="shared" si="0"/>
        <v>12.813738441215317</v>
      </c>
      <c r="G13" s="24">
        <v>109.945</v>
      </c>
      <c r="H13" s="25">
        <v>110.191</v>
      </c>
      <c r="I13" s="25">
        <v>184.61</v>
      </c>
      <c r="J13" s="25">
        <v>42.54</v>
      </c>
      <c r="K13" s="36">
        <f t="shared" si="1"/>
        <v>-61.39430625005673</v>
      </c>
      <c r="L13" s="19">
        <v>95.232</v>
      </c>
      <c r="M13" s="19">
        <v>59.047</v>
      </c>
      <c r="N13" s="19">
        <v>57.35</v>
      </c>
      <c r="O13" s="20">
        <v>32.954</v>
      </c>
      <c r="P13" s="36">
        <f t="shared" si="2"/>
        <v>-44.190221349094784</v>
      </c>
    </row>
    <row r="14" spans="1:16" ht="16.5">
      <c r="A14" s="9" t="s">
        <v>8</v>
      </c>
      <c r="B14" s="19">
        <v>139.086</v>
      </c>
      <c r="C14" s="19">
        <v>229.062</v>
      </c>
      <c r="D14" s="19">
        <v>264.959</v>
      </c>
      <c r="E14" s="19">
        <v>252.276</v>
      </c>
      <c r="F14" s="35">
        <f t="shared" si="0"/>
        <v>10.13437409958875</v>
      </c>
      <c r="G14" s="24">
        <v>3.139</v>
      </c>
      <c r="H14" s="25">
        <v>4.475</v>
      </c>
      <c r="I14" s="25">
        <v>3.76</v>
      </c>
      <c r="J14" s="25">
        <v>3.611</v>
      </c>
      <c r="K14" s="36">
        <f t="shared" si="1"/>
        <v>-19.307262569832396</v>
      </c>
      <c r="L14" s="19">
        <v>4.009</v>
      </c>
      <c r="M14" s="19">
        <v>6.233</v>
      </c>
      <c r="N14" s="19">
        <v>5.835</v>
      </c>
      <c r="O14" s="19">
        <v>4.51</v>
      </c>
      <c r="P14" s="36">
        <f t="shared" si="2"/>
        <v>-27.64318947537301</v>
      </c>
    </row>
    <row r="15" spans="1:16" ht="18">
      <c r="A15" s="6" t="s">
        <v>22</v>
      </c>
      <c r="B15" s="19">
        <v>89.849</v>
      </c>
      <c r="C15" s="19">
        <v>113.497</v>
      </c>
      <c r="D15" s="19">
        <v>149.195</v>
      </c>
      <c r="E15" s="19">
        <v>399.646</v>
      </c>
      <c r="F15" s="35">
        <f t="shared" si="0"/>
        <v>252.12032036089062</v>
      </c>
      <c r="G15" s="24">
        <v>483.645</v>
      </c>
      <c r="H15" s="25">
        <v>618.202</v>
      </c>
      <c r="I15" s="25">
        <v>684.953</v>
      </c>
      <c r="J15" s="25">
        <v>650.859</v>
      </c>
      <c r="K15" s="36">
        <f t="shared" si="1"/>
        <v>5.282577539380329</v>
      </c>
      <c r="L15" s="20" t="s">
        <v>9</v>
      </c>
      <c r="M15" s="20" t="s">
        <v>9</v>
      </c>
      <c r="N15" s="20" t="s">
        <v>9</v>
      </c>
      <c r="O15" s="20" t="s">
        <v>28</v>
      </c>
      <c r="P15" s="38" t="s">
        <v>9</v>
      </c>
    </row>
    <row r="16" spans="1:16" s="4" customFormat="1" ht="16.5">
      <c r="A16" s="5" t="s">
        <v>11</v>
      </c>
      <c r="B16" s="18">
        <v>662.603</v>
      </c>
      <c r="C16" s="18">
        <v>945.874</v>
      </c>
      <c r="D16" s="18">
        <v>1079.185</v>
      </c>
      <c r="E16" s="18">
        <v>1866.723</v>
      </c>
      <c r="F16" s="33">
        <f aca="true" t="shared" si="3" ref="F16:F22">(E16/C16-1)*100</f>
        <v>97.354298775524</v>
      </c>
      <c r="G16" s="22">
        <v>225.676</v>
      </c>
      <c r="H16" s="23">
        <v>216.673</v>
      </c>
      <c r="I16" s="23">
        <v>216.686</v>
      </c>
      <c r="J16" s="23">
        <v>573.729</v>
      </c>
      <c r="K16" s="34">
        <f aca="true" t="shared" si="4" ref="K16:K22">(J16/H16-1)*100</f>
        <v>164.7902599770161</v>
      </c>
      <c r="L16" s="18">
        <v>191.461</v>
      </c>
      <c r="M16" s="18">
        <v>204.514</v>
      </c>
      <c r="N16" s="18">
        <v>225.715</v>
      </c>
      <c r="O16" s="18">
        <v>416.642</v>
      </c>
      <c r="P16" s="34">
        <f aca="true" t="shared" si="5" ref="P16:P22">(O16/M16-1)*100</f>
        <v>103.72297251043938</v>
      </c>
    </row>
    <row r="17" spans="1:16" ht="15.75" customHeight="1">
      <c r="A17" s="10" t="s">
        <v>2</v>
      </c>
      <c r="B17" s="19">
        <v>563.277</v>
      </c>
      <c r="C17" s="19">
        <v>855.897</v>
      </c>
      <c r="D17" s="19">
        <v>987.746</v>
      </c>
      <c r="E17" s="19">
        <v>1561.874</v>
      </c>
      <c r="F17" s="35">
        <f t="shared" si="3"/>
        <v>82.4838736436744</v>
      </c>
      <c r="G17" s="24">
        <v>18.892</v>
      </c>
      <c r="H17" s="25">
        <v>23.689</v>
      </c>
      <c r="I17" s="25">
        <v>25.513</v>
      </c>
      <c r="J17" s="25">
        <v>33.9</v>
      </c>
      <c r="K17" s="36">
        <f t="shared" si="4"/>
        <v>43.10439444467895</v>
      </c>
      <c r="L17" s="19">
        <v>13.151</v>
      </c>
      <c r="M17" s="19">
        <v>17.994</v>
      </c>
      <c r="N17" s="19">
        <v>19.004</v>
      </c>
      <c r="O17" s="19">
        <v>27.961</v>
      </c>
      <c r="P17" s="36">
        <f t="shared" si="5"/>
        <v>55.39068578415027</v>
      </c>
    </row>
    <row r="18" spans="1:16" ht="16.5">
      <c r="A18" s="9" t="s">
        <v>3</v>
      </c>
      <c r="B18" s="19">
        <v>83.082</v>
      </c>
      <c r="C18" s="19">
        <v>75.695</v>
      </c>
      <c r="D18" s="20">
        <v>69.929</v>
      </c>
      <c r="E18" s="20">
        <v>187.248</v>
      </c>
      <c r="F18" s="35">
        <f t="shared" si="3"/>
        <v>147.37168901512652</v>
      </c>
      <c r="G18" s="24">
        <v>40.624</v>
      </c>
      <c r="H18" s="25">
        <v>54.246</v>
      </c>
      <c r="I18" s="26">
        <v>42.984</v>
      </c>
      <c r="J18" s="26">
        <v>225.589</v>
      </c>
      <c r="K18" s="36">
        <f t="shared" si="4"/>
        <v>315.8629207683516</v>
      </c>
      <c r="L18" s="19">
        <v>37.675</v>
      </c>
      <c r="M18" s="19">
        <v>55.561</v>
      </c>
      <c r="N18" s="20">
        <v>45.525</v>
      </c>
      <c r="O18" s="20">
        <v>196.772</v>
      </c>
      <c r="P18" s="36">
        <f t="shared" si="5"/>
        <v>254.15489282050356</v>
      </c>
    </row>
    <row r="19" spans="1:16" ht="16.5">
      <c r="A19" s="9" t="s">
        <v>4</v>
      </c>
      <c r="B19" s="19">
        <v>9.392</v>
      </c>
      <c r="C19" s="19">
        <v>8.241</v>
      </c>
      <c r="D19" s="19">
        <v>14.359</v>
      </c>
      <c r="E19" s="19">
        <v>58.389</v>
      </c>
      <c r="F19" s="35">
        <f t="shared" si="3"/>
        <v>608.5183836912996</v>
      </c>
      <c r="G19" s="24">
        <v>67.995</v>
      </c>
      <c r="H19" s="25">
        <v>33.215</v>
      </c>
      <c r="I19" s="25">
        <v>23.299</v>
      </c>
      <c r="J19" s="25">
        <v>145.521</v>
      </c>
      <c r="K19" s="36">
        <f t="shared" si="4"/>
        <v>338.1183200361281</v>
      </c>
      <c r="L19" s="19">
        <v>40.61</v>
      </c>
      <c r="M19" s="19">
        <v>34.767</v>
      </c>
      <c r="N19" s="19">
        <v>32.413</v>
      </c>
      <c r="O19" s="19">
        <v>98.396</v>
      </c>
      <c r="P19" s="36">
        <f t="shared" si="5"/>
        <v>183.01550320706417</v>
      </c>
    </row>
    <row r="20" spans="1:16" ht="16.5">
      <c r="A20" s="9" t="s">
        <v>5</v>
      </c>
      <c r="B20" s="19">
        <v>3.636</v>
      </c>
      <c r="C20" s="19">
        <v>1.771</v>
      </c>
      <c r="D20" s="20">
        <v>3.329</v>
      </c>
      <c r="E20" s="20">
        <v>13.892</v>
      </c>
      <c r="F20" s="35">
        <f t="shared" si="3"/>
        <v>684.4155844155845</v>
      </c>
      <c r="G20" s="24">
        <v>79.222</v>
      </c>
      <c r="H20" s="25">
        <v>79.275</v>
      </c>
      <c r="I20" s="26">
        <v>105.107</v>
      </c>
      <c r="J20" s="26">
        <v>54.878</v>
      </c>
      <c r="K20" s="36">
        <f t="shared" si="4"/>
        <v>-30.775149795017352</v>
      </c>
      <c r="L20" s="19">
        <v>70.219</v>
      </c>
      <c r="M20" s="19">
        <v>77.59</v>
      </c>
      <c r="N20" s="20">
        <v>114.986</v>
      </c>
      <c r="O20" s="20">
        <v>47.111</v>
      </c>
      <c r="P20" s="36">
        <f t="shared" si="5"/>
        <v>-39.28212398504962</v>
      </c>
    </row>
    <row r="21" spans="1:16" ht="16.5">
      <c r="A21" s="9" t="s">
        <v>6</v>
      </c>
      <c r="B21" s="19">
        <v>3.216</v>
      </c>
      <c r="C21" s="19">
        <v>4.269</v>
      </c>
      <c r="D21" s="19">
        <v>3.822</v>
      </c>
      <c r="E21" s="19">
        <v>45.32</v>
      </c>
      <c r="F21" s="35">
        <f t="shared" si="3"/>
        <v>961.6069337081283</v>
      </c>
      <c r="G21" s="24">
        <v>18.943</v>
      </c>
      <c r="H21" s="25">
        <v>26.248</v>
      </c>
      <c r="I21" s="25">
        <v>19.782</v>
      </c>
      <c r="J21" s="25">
        <v>113.841</v>
      </c>
      <c r="K21" s="36">
        <f t="shared" si="4"/>
        <v>333.71304480341354</v>
      </c>
      <c r="L21" s="20" t="s">
        <v>9</v>
      </c>
      <c r="M21" s="19">
        <v>18.603</v>
      </c>
      <c r="N21" s="19">
        <v>13.788</v>
      </c>
      <c r="O21" s="19">
        <v>46.402</v>
      </c>
      <c r="P21" s="36">
        <f t="shared" si="5"/>
        <v>149.43288716873622</v>
      </c>
    </row>
    <row r="22" spans="1:16" s="4" customFormat="1" ht="17.25" thickBot="1">
      <c r="A22" s="11" t="s">
        <v>17</v>
      </c>
      <c r="B22" s="21">
        <v>242.279</v>
      </c>
      <c r="C22" s="21">
        <v>278.555</v>
      </c>
      <c r="D22" s="21">
        <v>268.642</v>
      </c>
      <c r="E22" s="21">
        <v>279.113</v>
      </c>
      <c r="F22" s="33">
        <f t="shared" si="3"/>
        <v>0.20031950602215076</v>
      </c>
      <c r="G22" s="27">
        <v>540.53</v>
      </c>
      <c r="H22" s="21">
        <v>436.521</v>
      </c>
      <c r="I22" s="21">
        <v>364.573</v>
      </c>
      <c r="J22" s="21">
        <v>271.567</v>
      </c>
      <c r="K22" s="39">
        <f t="shared" si="4"/>
        <v>-37.78833091649657</v>
      </c>
      <c r="L22" s="21">
        <v>92.581</v>
      </c>
      <c r="M22" s="21">
        <v>73.376</v>
      </c>
      <c r="N22" s="21">
        <v>44.245</v>
      </c>
      <c r="O22" s="21">
        <v>33.764</v>
      </c>
      <c r="P22" s="39">
        <f t="shared" si="5"/>
        <v>-53.984954208460536</v>
      </c>
    </row>
    <row r="23" spans="1:18" ht="12.75" customHeight="1">
      <c r="A23" s="49" t="s">
        <v>35</v>
      </c>
      <c r="B23" s="50"/>
      <c r="C23" s="50"/>
      <c r="D23" s="50"/>
      <c r="E23" s="50"/>
      <c r="F23" s="50"/>
      <c r="G23" s="50"/>
      <c r="H23" s="12"/>
      <c r="I23" s="12"/>
      <c r="J23" s="12"/>
      <c r="K23" s="12"/>
      <c r="L23" s="12"/>
      <c r="M23" s="13"/>
      <c r="N23" s="13"/>
      <c r="O23" s="13"/>
      <c r="P23" s="13"/>
      <c r="Q23" s="14"/>
      <c r="R23" s="14"/>
    </row>
    <row r="24" spans="1:18" ht="12.75" customHeight="1">
      <c r="A24" s="54"/>
      <c r="B24" s="55"/>
      <c r="C24" s="55"/>
      <c r="D24" s="55"/>
      <c r="E24" s="55"/>
      <c r="F24" s="55"/>
      <c r="G24" s="55"/>
      <c r="H24" s="12"/>
      <c r="I24" s="12"/>
      <c r="J24" s="12"/>
      <c r="K24" s="12"/>
      <c r="L24" s="12"/>
      <c r="M24" s="13"/>
      <c r="N24" s="13"/>
      <c r="O24" s="13"/>
      <c r="P24" s="13"/>
      <c r="Q24" s="14"/>
      <c r="R24" s="14"/>
    </row>
    <row r="25" spans="1:12" ht="12.75" customHeight="1">
      <c r="A25" s="51" t="s">
        <v>19</v>
      </c>
      <c r="B25" s="52"/>
      <c r="C25" s="52"/>
      <c r="D25" s="52"/>
      <c r="E25" s="52"/>
      <c r="F25" s="52"/>
      <c r="G25" s="52"/>
      <c r="K25" s="15"/>
      <c r="L25" s="15"/>
    </row>
    <row r="26" spans="1:24" ht="12.75" customHeight="1">
      <c r="A26" s="53" t="s">
        <v>36</v>
      </c>
      <c r="B26" s="52"/>
      <c r="C26" s="52"/>
      <c r="D26" s="52"/>
      <c r="E26" s="52"/>
      <c r="F26" s="52"/>
      <c r="G26" s="52"/>
      <c r="K26" s="16"/>
      <c r="L26" s="16"/>
      <c r="Q26" s="42"/>
      <c r="R26" s="42"/>
      <c r="S26" s="42"/>
      <c r="T26" s="42"/>
      <c r="U26" s="42"/>
      <c r="V26" s="42"/>
      <c r="W26" s="42"/>
      <c r="X26" s="42"/>
    </row>
    <row r="27" spans="1:12" ht="12.75" customHeight="1">
      <c r="A27" s="53" t="s">
        <v>20</v>
      </c>
      <c r="B27" s="52"/>
      <c r="C27" s="52"/>
      <c r="D27" s="52"/>
      <c r="E27" s="52"/>
      <c r="F27" s="52"/>
      <c r="G27" s="52"/>
      <c r="K27" s="12"/>
      <c r="L27" s="12"/>
    </row>
    <row r="28" spans="1:12" ht="12.75" customHeight="1">
      <c r="A28" s="53" t="s">
        <v>37</v>
      </c>
      <c r="B28" s="52"/>
      <c r="C28" s="52"/>
      <c r="D28" s="52"/>
      <c r="E28" s="52"/>
      <c r="F28" s="52"/>
      <c r="G28" s="52"/>
      <c r="K28" s="12"/>
      <c r="L28" s="12"/>
    </row>
    <row r="29" spans="1:12" ht="12.75" customHeight="1">
      <c r="A29" s="61"/>
      <c r="B29" s="62"/>
      <c r="C29" s="62"/>
      <c r="D29" s="62"/>
      <c r="E29" s="62"/>
      <c r="F29" s="62"/>
      <c r="G29" s="62"/>
      <c r="K29" s="12"/>
      <c r="L29" s="12"/>
    </row>
    <row r="30" spans="1:12" ht="12.75" customHeight="1">
      <c r="A30" s="60" t="s">
        <v>26</v>
      </c>
      <c r="B30" s="55"/>
      <c r="C30" s="55"/>
      <c r="D30" s="55"/>
      <c r="E30" s="55"/>
      <c r="F30" s="55"/>
      <c r="G30" s="55"/>
      <c r="K30" s="12"/>
      <c r="L30" s="12"/>
    </row>
    <row r="31" spans="1:16" ht="51" customHeight="1">
      <c r="A31" s="57" t="s">
        <v>38</v>
      </c>
      <c r="B31" s="58"/>
      <c r="C31" s="58"/>
      <c r="D31" s="58"/>
      <c r="E31" s="58"/>
      <c r="F31" s="58"/>
      <c r="G31" s="58"/>
      <c r="H31" s="32"/>
      <c r="I31" s="32"/>
      <c r="J31" s="32"/>
      <c r="K31" s="32"/>
      <c r="L31" s="32"/>
      <c r="M31" s="32"/>
      <c r="N31" s="32"/>
      <c r="O31" s="32"/>
      <c r="P31" s="32"/>
    </row>
    <row r="32" spans="1:16" ht="12.75" customHeight="1">
      <c r="A32" s="63"/>
      <c r="B32" s="64"/>
      <c r="C32" s="64"/>
      <c r="D32" s="64"/>
      <c r="E32" s="64"/>
      <c r="F32" s="64"/>
      <c r="G32" s="64"/>
      <c r="H32" s="32"/>
      <c r="I32" s="32"/>
      <c r="J32" s="32"/>
      <c r="K32" s="32"/>
      <c r="L32" s="32"/>
      <c r="M32" s="32"/>
      <c r="N32" s="32"/>
      <c r="O32" s="32"/>
      <c r="P32" s="32"/>
    </row>
    <row r="33" spans="1:12" ht="12.75" customHeight="1">
      <c r="A33" s="60" t="s">
        <v>23</v>
      </c>
      <c r="B33" s="55"/>
      <c r="C33" s="55"/>
      <c r="D33" s="55"/>
      <c r="E33" s="55"/>
      <c r="F33" s="55"/>
      <c r="G33" s="55"/>
      <c r="H33" s="7" t="s">
        <v>25</v>
      </c>
      <c r="K33" s="12"/>
      <c r="L33" s="12"/>
    </row>
    <row r="34" spans="1:12" ht="25.5" customHeight="1">
      <c r="A34" s="56" t="s">
        <v>27</v>
      </c>
      <c r="B34" s="56"/>
      <c r="C34" s="56"/>
      <c r="D34" s="56"/>
      <c r="E34" s="56"/>
      <c r="F34" s="56"/>
      <c r="G34" s="56"/>
      <c r="K34" s="12"/>
      <c r="L34" s="12"/>
    </row>
    <row r="35" spans="1:16" ht="25.5" customHeight="1">
      <c r="A35" s="56" t="s">
        <v>24</v>
      </c>
      <c r="B35" s="56"/>
      <c r="C35" s="56"/>
      <c r="D35" s="56"/>
      <c r="E35" s="56"/>
      <c r="F35" s="56"/>
      <c r="G35" s="56"/>
      <c r="K35" s="17"/>
      <c r="L35" s="17"/>
      <c r="P35" s="17"/>
    </row>
    <row r="36" spans="1:7" ht="38.25" customHeight="1">
      <c r="A36" s="59" t="s">
        <v>29</v>
      </c>
      <c r="B36" s="55"/>
      <c r="C36" s="55"/>
      <c r="D36" s="55"/>
      <c r="E36" s="55"/>
      <c r="F36" s="55"/>
      <c r="G36" s="55"/>
    </row>
    <row r="37" spans="1:7" ht="12.75">
      <c r="A37" s="17"/>
      <c r="B37" s="17"/>
      <c r="C37" s="17"/>
      <c r="D37" s="17"/>
      <c r="E37" s="17"/>
      <c r="F37" s="17"/>
      <c r="G37" s="17"/>
    </row>
    <row r="38" spans="1:7" ht="12.75">
      <c r="A38" s="17"/>
      <c r="B38" s="17"/>
      <c r="C38" s="17"/>
      <c r="D38" s="17"/>
      <c r="E38" s="17"/>
      <c r="F38" s="17"/>
      <c r="G38" s="17"/>
    </row>
  </sheetData>
  <sheetProtection/>
  <mergeCells count="20">
    <mergeCell ref="A36:G36"/>
    <mergeCell ref="A30:G30"/>
    <mergeCell ref="A33:G33"/>
    <mergeCell ref="A29:G29"/>
    <mergeCell ref="A32:G32"/>
    <mergeCell ref="A27:G27"/>
    <mergeCell ref="A35:G35"/>
    <mergeCell ref="A31:G31"/>
    <mergeCell ref="A34:G34"/>
    <mergeCell ref="A28:G28"/>
    <mergeCell ref="A1:P1"/>
    <mergeCell ref="Q26:X26"/>
    <mergeCell ref="B2:F2"/>
    <mergeCell ref="G2:K2"/>
    <mergeCell ref="L2:P2"/>
    <mergeCell ref="A2:A3"/>
    <mergeCell ref="A23:G23"/>
    <mergeCell ref="A25:G25"/>
    <mergeCell ref="A26:G26"/>
    <mergeCell ref="A24:G24"/>
  </mergeCells>
  <printOptions/>
  <pageMargins left="0.75" right="0.75" top="0.59" bottom="0.48" header="0.34" footer="0.23"/>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USDOT User</cp:lastModifiedBy>
  <cp:lastPrinted>2005-12-21T16:38:55Z</cp:lastPrinted>
  <dcterms:created xsi:type="dcterms:W3CDTF">2000-07-12T21:26:30Z</dcterms:created>
  <dcterms:modified xsi:type="dcterms:W3CDTF">2011-04-14T15:12:08Z</dcterms:modified>
  <cp:category/>
  <cp:version/>
  <cp:contentType/>
  <cp:contentStatus/>
</cp:coreProperties>
</file>