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585" windowWidth="11220" windowHeight="11115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<sst xmlns="http://schemas.openxmlformats.org/spreadsheetml/2006/main" count="33" uniqueCount="14">
  <si>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Passenger cars</t>
  </si>
  <si>
    <r>
      <t xml:space="preserve">a </t>
    </r>
    <r>
      <rPr>
        <sz val="9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</si>
  <si>
    <t>Production, total</t>
  </si>
  <si>
    <t>Factory (wholesale) sales, total</t>
  </si>
  <si>
    <t>SOURCE</t>
  </si>
  <si>
    <t>NOTES</t>
  </si>
  <si>
    <t>U</t>
  </si>
  <si>
    <t>Table 1-15:  Annual U.S. Motor Vehicle Production and Factory (Wholesale) Sales (Thousands of units)</t>
  </si>
  <si>
    <t>Factory sales can be greater than production total because of sales from previous year's inventory.</t>
  </si>
  <si>
    <r>
      <t>Commercial vehicles</t>
    </r>
    <r>
      <rPr>
        <vertAlign val="superscript"/>
        <sz val="11"/>
        <rFont val="Arial Narrow"/>
        <family val="2"/>
      </rPr>
      <t>a</t>
    </r>
  </si>
  <si>
    <t>`</t>
  </si>
  <si>
    <r>
      <t xml:space="preserve">Ward's stopped collecting sales data for </t>
    </r>
    <r>
      <rPr>
        <i/>
        <sz val="9"/>
        <rFont val="Arial"/>
        <family val="2"/>
      </rPr>
      <t>Passenger cars</t>
    </r>
    <r>
      <rPr>
        <sz val="9"/>
        <rFont val="Arial"/>
        <family val="2"/>
      </rPr>
      <t xml:space="preserve"> after 2001 because sales data are very close to production data. </t>
    </r>
  </si>
  <si>
    <r>
      <t>KEY:</t>
    </r>
    <r>
      <rPr>
        <sz val="9"/>
        <rFont val="Arial"/>
        <family val="2"/>
      </rPr>
      <t xml:space="preserve"> R = revised; U = data are unavailable.  </t>
    </r>
  </si>
  <si>
    <r>
      <t>WardsAuto.com,</t>
    </r>
    <r>
      <rPr>
        <i/>
        <sz val="9"/>
        <rFont val="Arial"/>
        <family val="2"/>
      </rPr>
      <t xml:space="preserve"> Motor Vehicle Facts &amp; Figures, </t>
    </r>
    <r>
      <rPr>
        <sz val="9"/>
        <rFont val="Arial"/>
        <family val="2"/>
      </rPr>
      <t>(Southfield, MI: Annual Issues), pp. 3 and 9, and similar pages in earlier editions.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</si>
</sst>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)"/>
    <numFmt numFmtId="167" formatCode="\(\R\)\ ###0"/>
    <numFmt numFmtId="168" formatCode="\(\R\)\ 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30" borderId="0">
      <alignment horizontal="centerContinuous" wrapText="1"/>
      <protection/>
    </xf>
    <xf numFmtId="0" fontId="47" fillId="31" borderId="1" applyNumberFormat="0" applyAlignment="0" applyProtection="0"/>
    <xf numFmtId="0" fontId="48" fillId="0" borderId="8" applyNumberFormat="0" applyFill="0" applyAlignment="0" applyProtection="0"/>
    <xf numFmtId="0" fontId="49" fillId="32" borderId="0" applyNumberFormat="0" applyBorder="0" applyAlignment="0" applyProtection="0"/>
    <xf numFmtId="0" fontId="0" fillId="33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4" fillId="0" borderId="0" xfId="46" applyNumberFormat="1" applyFont="1" applyFill="1" applyBorder="1" applyAlignment="1">
      <alignment horizontal="right"/>
      <protection/>
    </xf>
    <xf numFmtId="0" fontId="16" fillId="0" borderId="0" xfId="56" applyFont="1" applyFill="1" applyBorder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17" fillId="0" borderId="0" xfId="68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5" fillId="0" borderId="0" xfId="46" applyNumberFormat="1" applyFont="1" applyFill="1" applyBorder="1" applyAlignment="1">
      <alignment horizontal="left"/>
      <protection/>
    </xf>
    <xf numFmtId="3" fontId="15" fillId="0" borderId="0" xfId="46" applyNumberFormat="1" applyFont="1" applyFill="1" applyBorder="1" applyAlignment="1">
      <alignment horizontal="right"/>
      <protection/>
    </xf>
    <xf numFmtId="166" fontId="14" fillId="0" borderId="0" xfId="46" applyNumberFormat="1" applyFont="1" applyFill="1" applyBorder="1" applyAlignment="1">
      <alignment horizontal="left" indent="1"/>
      <protection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66" fontId="14" fillId="0" borderId="14" xfId="46" applyNumberFormat="1" applyFont="1" applyFill="1" applyBorder="1" applyAlignment="1">
      <alignment horizontal="left" indent="1"/>
      <protection/>
    </xf>
    <xf numFmtId="3" fontId="14" fillId="0" borderId="14" xfId="46" applyNumberFormat="1" applyFont="1" applyFill="1" applyBorder="1" applyAlignment="1">
      <alignment horizontal="right"/>
      <protection/>
    </xf>
    <xf numFmtId="0" fontId="15" fillId="0" borderId="15" xfId="56" applyNumberFormat="1" applyFont="1" applyFill="1" applyBorder="1" applyAlignment="1">
      <alignment horizontal="center"/>
      <protection/>
    </xf>
    <xf numFmtId="168" fontId="15" fillId="0" borderId="0" xfId="46" applyNumberFormat="1" applyFont="1" applyFill="1" applyBorder="1" applyAlignment="1">
      <alignment horizontal="right"/>
      <protection/>
    </xf>
    <xf numFmtId="168" fontId="14" fillId="0" borderId="0" xfId="46" applyNumberFormat="1" applyFont="1" applyFill="1" applyBorder="1" applyAlignment="1">
      <alignment horizontal="right"/>
      <protection/>
    </xf>
    <xf numFmtId="37" fontId="14" fillId="0" borderId="0" xfId="46" applyNumberFormat="1" applyFont="1" applyFill="1" applyBorder="1" applyAlignment="1">
      <alignment horizontal="right"/>
      <protection/>
    </xf>
    <xf numFmtId="167" fontId="15" fillId="0" borderId="15" xfId="56" applyNumberFormat="1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166" fontId="18" fillId="0" borderId="0" xfId="4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11" fillId="0" borderId="14" xfId="82" applyFont="1" applyFill="1" applyBorder="1" applyAlignment="1">
      <alignment horizontal="left" wrapText="1"/>
      <protection/>
    </xf>
    <xf numFmtId="49" fontId="17" fillId="0" borderId="0" xfId="0" applyNumberFormat="1" applyFont="1" applyFill="1" applyAlignment="1">
      <alignment wrapText="1"/>
    </xf>
    <xf numFmtId="0" fontId="17" fillId="0" borderId="0" xfId="68" applyFont="1" applyFill="1" applyAlignment="1">
      <alignment wrapText="1"/>
      <protection/>
    </xf>
    <xf numFmtId="0" fontId="18" fillId="0" borderId="0" xfId="68" applyFont="1" applyFill="1" applyAlignment="1">
      <alignment wrapText="1"/>
      <protection/>
    </xf>
    <xf numFmtId="0" fontId="17" fillId="0" borderId="0" xfId="0" applyFont="1" applyFill="1" applyAlignment="1">
      <alignment horizontal="left" wrapText="1"/>
    </xf>
    <xf numFmtId="0" fontId="18" fillId="0" borderId="0" xfId="56" applyFont="1" applyFill="1" applyBorder="1" applyAlignment="1">
      <alignment wrapText="1"/>
      <protection/>
    </xf>
    <xf numFmtId="166" fontId="18" fillId="0" borderId="16" xfId="46" applyNumberFormat="1" applyFont="1" applyFill="1" applyBorder="1" applyAlignment="1">
      <alignment/>
      <protection/>
    </xf>
    <xf numFmtId="0" fontId="0" fillId="0" borderId="16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Indent" xfId="58"/>
    <cellStyle name="Hed Side Regular" xfId="59"/>
    <cellStyle name="Hed Side_1-1A-Regular" xfId="60"/>
    <cellStyle name="Hed Top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Source Hed" xfId="68"/>
    <cellStyle name="Source Superscript" xfId="69"/>
    <cellStyle name="Source Text" xfId="70"/>
    <cellStyle name="State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28.140625" style="1" customWidth="1"/>
    <col min="2" max="28" width="9.28125" style="1" customWidth="1"/>
    <col min="29" max="16384" width="9.140625" style="1" customWidth="1"/>
  </cols>
  <sheetData>
    <row r="1" spans="1:28" ht="16.5" customHeight="1" thickBo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1" customFormat="1" ht="16.5" customHeight="1">
      <c r="A2" s="10"/>
      <c r="B2" s="21">
        <v>1960</v>
      </c>
      <c r="C2" s="21">
        <v>1965</v>
      </c>
      <c r="D2" s="21">
        <v>1970</v>
      </c>
      <c r="E2" s="21">
        <v>1975</v>
      </c>
      <c r="F2" s="21">
        <v>1980</v>
      </c>
      <c r="G2" s="21">
        <v>1985</v>
      </c>
      <c r="H2" s="21">
        <v>1990</v>
      </c>
      <c r="I2" s="21">
        <v>1991</v>
      </c>
      <c r="J2" s="21">
        <v>1992</v>
      </c>
      <c r="K2" s="21">
        <v>1993</v>
      </c>
      <c r="L2" s="21">
        <v>1994</v>
      </c>
      <c r="M2" s="21">
        <v>1995</v>
      </c>
      <c r="N2" s="21">
        <v>1996</v>
      </c>
      <c r="O2" s="21">
        <v>1997</v>
      </c>
      <c r="P2" s="21">
        <v>1998</v>
      </c>
      <c r="Q2" s="25">
        <v>1999</v>
      </c>
      <c r="R2" s="21">
        <v>2000</v>
      </c>
      <c r="S2" s="21">
        <v>2001</v>
      </c>
      <c r="T2" s="25">
        <v>2002</v>
      </c>
      <c r="U2" s="25">
        <v>2003</v>
      </c>
      <c r="V2" s="25">
        <v>2004</v>
      </c>
      <c r="W2" s="25">
        <v>2005</v>
      </c>
      <c r="X2" s="25">
        <v>2006</v>
      </c>
      <c r="Y2" s="25">
        <v>2007</v>
      </c>
      <c r="Z2" s="25">
        <v>2008</v>
      </c>
      <c r="AA2" s="25">
        <v>2009</v>
      </c>
      <c r="AB2" s="21">
        <v>2010</v>
      </c>
    </row>
    <row r="3" spans="1:28" s="2" customFormat="1" ht="16.5" customHeight="1">
      <c r="A3" s="12" t="s">
        <v>2</v>
      </c>
      <c r="B3" s="22">
        <f aca="true" t="shared" si="0" ref="B3:Y3">SUM(B4:B5)</f>
        <v>7894.22</v>
      </c>
      <c r="C3" s="22">
        <f t="shared" si="0"/>
        <v>11114.213</v>
      </c>
      <c r="D3" s="22">
        <f t="shared" si="0"/>
        <v>8262.657000000001</v>
      </c>
      <c r="E3" s="22">
        <f t="shared" si="0"/>
        <v>8965.413</v>
      </c>
      <c r="F3" s="22">
        <f t="shared" si="0"/>
        <v>8010.563</v>
      </c>
      <c r="G3" s="13">
        <f t="shared" si="0"/>
        <v>11638.136999999999</v>
      </c>
      <c r="H3" s="13">
        <f t="shared" si="0"/>
        <v>9767.439</v>
      </c>
      <c r="I3" s="13">
        <f t="shared" si="0"/>
        <v>8789.84</v>
      </c>
      <c r="J3" s="13">
        <f t="shared" si="0"/>
        <v>9691.443</v>
      </c>
      <c r="K3" s="13">
        <f t="shared" si="0"/>
        <v>10855.462</v>
      </c>
      <c r="L3" s="13">
        <f t="shared" si="0"/>
        <v>12239.288</v>
      </c>
      <c r="M3" s="13">
        <f t="shared" si="0"/>
        <v>11995.248</v>
      </c>
      <c r="N3" s="13">
        <f t="shared" si="0"/>
        <v>11830.157</v>
      </c>
      <c r="O3" s="13">
        <f t="shared" si="0"/>
        <v>12130.575</v>
      </c>
      <c r="P3" s="13">
        <f t="shared" si="0"/>
        <v>12002.663</v>
      </c>
      <c r="Q3" s="13">
        <f t="shared" si="0"/>
        <v>13024.978</v>
      </c>
      <c r="R3" s="13">
        <f t="shared" si="0"/>
        <v>12773.714</v>
      </c>
      <c r="S3" s="13">
        <f t="shared" si="0"/>
        <v>11424.689</v>
      </c>
      <c r="T3" s="13">
        <f t="shared" si="0"/>
        <v>12279.582</v>
      </c>
      <c r="U3" s="13">
        <f t="shared" si="0"/>
        <v>12087.027999999998</v>
      </c>
      <c r="V3" s="13">
        <f t="shared" si="0"/>
        <v>11960.354</v>
      </c>
      <c r="W3" s="13">
        <f t="shared" si="0"/>
        <v>11946.653</v>
      </c>
      <c r="X3" s="13">
        <f t="shared" si="0"/>
        <v>11260.277</v>
      </c>
      <c r="Y3" s="13">
        <f t="shared" si="0"/>
        <v>10752.310000000001</v>
      </c>
      <c r="Z3" s="13">
        <f>SUM(Z4:Z5)</f>
        <v>8672.141</v>
      </c>
      <c r="AA3" s="13">
        <f>SUM(AA4:AA5)</f>
        <v>5709.4310000000005</v>
      </c>
      <c r="AB3" s="13">
        <f>SUM(AB4:AB5)</f>
        <v>7743.093000000001</v>
      </c>
    </row>
    <row r="4" spans="1:28" ht="16.5" customHeight="1">
      <c r="A4" s="14" t="s">
        <v>0</v>
      </c>
      <c r="B4" s="23">
        <v>6696.108</v>
      </c>
      <c r="C4" s="23">
        <v>9329.104</v>
      </c>
      <c r="D4" s="23">
        <v>6545.908</v>
      </c>
      <c r="E4" s="23">
        <v>6705.837</v>
      </c>
      <c r="F4" s="23">
        <v>6372.304</v>
      </c>
      <c r="G4" s="4">
        <v>8186.043</v>
      </c>
      <c r="H4" s="4">
        <v>6077.903</v>
      </c>
      <c r="I4" s="4">
        <v>5439.864</v>
      </c>
      <c r="J4" s="4">
        <v>5666.891</v>
      </c>
      <c r="K4" s="4">
        <v>5982.12</v>
      </c>
      <c r="L4" s="4">
        <v>6601.22</v>
      </c>
      <c r="M4" s="23">
        <v>6325.967</v>
      </c>
      <c r="N4" s="23">
        <v>6035.235</v>
      </c>
      <c r="O4" s="23">
        <v>5878.221</v>
      </c>
      <c r="P4" s="23">
        <v>5492.473</v>
      </c>
      <c r="Q4" s="4">
        <v>5577.749</v>
      </c>
      <c r="R4" s="23">
        <v>5470.917</v>
      </c>
      <c r="S4" s="23">
        <v>4808.019</v>
      </c>
      <c r="T4" s="4">
        <v>4957.377</v>
      </c>
      <c r="U4" s="4">
        <v>4453.369</v>
      </c>
      <c r="V4" s="4">
        <v>4165.925</v>
      </c>
      <c r="W4" s="4">
        <v>4265.872</v>
      </c>
      <c r="X4" s="4">
        <v>4311.696</v>
      </c>
      <c r="Y4" s="4">
        <v>3867.268</v>
      </c>
      <c r="Z4" s="4">
        <v>3731.241</v>
      </c>
      <c r="AA4" s="4">
        <v>2195.588</v>
      </c>
      <c r="AB4" s="4">
        <v>2731.105</v>
      </c>
    </row>
    <row r="5" spans="1:28" s="9" customFormat="1" ht="16.5" customHeight="1">
      <c r="A5" s="14" t="s">
        <v>9</v>
      </c>
      <c r="B5" s="23">
        <v>1198.112</v>
      </c>
      <c r="C5" s="24">
        <v>1785.109</v>
      </c>
      <c r="D5" s="23">
        <v>1716.749</v>
      </c>
      <c r="E5" s="23">
        <v>2259.576</v>
      </c>
      <c r="F5" s="23">
        <v>1638.259</v>
      </c>
      <c r="G5" s="4">
        <v>3452.094</v>
      </c>
      <c r="H5" s="4">
        <v>3689.536</v>
      </c>
      <c r="I5" s="4">
        <v>3349.976</v>
      </c>
      <c r="J5" s="4">
        <v>4024.552</v>
      </c>
      <c r="K5" s="4">
        <v>4873.342</v>
      </c>
      <c r="L5" s="4">
        <v>5638.068</v>
      </c>
      <c r="M5" s="23">
        <v>5669.281</v>
      </c>
      <c r="N5" s="23">
        <v>5794.922</v>
      </c>
      <c r="O5" s="23">
        <v>6252.354</v>
      </c>
      <c r="P5" s="23">
        <v>6510.19</v>
      </c>
      <c r="Q5" s="4">
        <v>7447.229</v>
      </c>
      <c r="R5" s="23">
        <v>7302.797</v>
      </c>
      <c r="S5" s="23">
        <v>6616.67</v>
      </c>
      <c r="T5" s="4">
        <v>7322.205</v>
      </c>
      <c r="U5" s="4">
        <v>7633.659</v>
      </c>
      <c r="V5" s="4">
        <v>7794.429</v>
      </c>
      <c r="W5" s="4">
        <v>7680.781</v>
      </c>
      <c r="X5" s="4">
        <v>6948.581</v>
      </c>
      <c r="Y5" s="4">
        <v>6885.042</v>
      </c>
      <c r="Z5" s="4">
        <v>4940.9</v>
      </c>
      <c r="AA5" s="4">
        <v>3513.843</v>
      </c>
      <c r="AB5" s="4">
        <v>5011.988</v>
      </c>
    </row>
    <row r="6" spans="1:28" s="2" customFormat="1" ht="16.5" customHeight="1">
      <c r="A6" s="12" t="s">
        <v>3</v>
      </c>
      <c r="B6" s="13">
        <f>+B7+B8</f>
        <v>7869.271000000001</v>
      </c>
      <c r="C6" s="13">
        <f aca="true" t="shared" si="1" ref="C6:S6">+C7+C8</f>
        <v>11057.366</v>
      </c>
      <c r="D6" s="13">
        <f t="shared" si="1"/>
        <v>8239.257</v>
      </c>
      <c r="E6" s="13">
        <f t="shared" si="1"/>
        <v>8985.011999999999</v>
      </c>
      <c r="F6" s="13">
        <f t="shared" si="1"/>
        <v>8067.308999999999</v>
      </c>
      <c r="G6" s="13">
        <f t="shared" si="1"/>
        <v>11466.586</v>
      </c>
      <c r="H6" s="13">
        <f t="shared" si="1"/>
        <v>9774.954</v>
      </c>
      <c r="I6" s="13">
        <f t="shared" si="1"/>
        <v>8794.623</v>
      </c>
      <c r="J6" s="13">
        <f t="shared" si="1"/>
        <v>9747.301</v>
      </c>
      <c r="K6" s="13">
        <f t="shared" si="1"/>
        <v>10856.978</v>
      </c>
      <c r="L6" s="13">
        <f t="shared" si="1"/>
        <v>12188.837</v>
      </c>
      <c r="M6" s="13">
        <f t="shared" si="1"/>
        <v>12023.305</v>
      </c>
      <c r="N6" s="13">
        <f t="shared" si="1"/>
        <v>11916.184</v>
      </c>
      <c r="O6" s="13">
        <f t="shared" si="1"/>
        <v>12222.703000000001</v>
      </c>
      <c r="P6" s="13">
        <f t="shared" si="1"/>
        <v>12112.149000000001</v>
      </c>
      <c r="Q6" s="13">
        <f t="shared" si="1"/>
        <v>12772.805</v>
      </c>
      <c r="R6" s="13">
        <f t="shared" si="1"/>
        <v>12526.863000000001</v>
      </c>
      <c r="S6" s="13">
        <f t="shared" si="1"/>
        <v>11107.899000000001</v>
      </c>
      <c r="T6" s="13" t="s">
        <v>6</v>
      </c>
      <c r="U6" s="15" t="s">
        <v>6</v>
      </c>
      <c r="V6" s="16" t="s">
        <v>6</v>
      </c>
      <c r="W6" s="16" t="s">
        <v>6</v>
      </c>
      <c r="X6" s="16" t="s">
        <v>6</v>
      </c>
      <c r="Y6" s="16" t="s">
        <v>6</v>
      </c>
      <c r="Z6" s="16" t="s">
        <v>6</v>
      </c>
      <c r="AA6" s="16" t="s">
        <v>6</v>
      </c>
      <c r="AB6" s="16" t="s">
        <v>6</v>
      </c>
    </row>
    <row r="7" spans="1:28" ht="16.5" customHeight="1">
      <c r="A7" s="14" t="s">
        <v>0</v>
      </c>
      <c r="B7" s="4">
        <v>6674.796</v>
      </c>
      <c r="C7" s="4">
        <v>9305.561</v>
      </c>
      <c r="D7" s="4">
        <v>6546.817</v>
      </c>
      <c r="E7" s="4">
        <v>6712.852</v>
      </c>
      <c r="F7" s="4">
        <v>6400.026</v>
      </c>
      <c r="G7" s="4">
        <v>8002.259</v>
      </c>
      <c r="H7" s="4">
        <v>6049.749</v>
      </c>
      <c r="I7" s="4">
        <v>5407.12</v>
      </c>
      <c r="J7" s="4">
        <v>5685.299</v>
      </c>
      <c r="K7" s="4">
        <v>5961.754</v>
      </c>
      <c r="L7" s="4">
        <v>6548.562</v>
      </c>
      <c r="M7" s="4">
        <v>6309.836</v>
      </c>
      <c r="N7" s="4">
        <v>6140.454</v>
      </c>
      <c r="O7" s="4">
        <v>6069.886</v>
      </c>
      <c r="P7" s="4">
        <v>5676.964</v>
      </c>
      <c r="Q7" s="4">
        <v>5427.746</v>
      </c>
      <c r="R7" s="4">
        <v>5504.385</v>
      </c>
      <c r="S7" s="4">
        <v>4884.313</v>
      </c>
      <c r="T7" s="4" t="s">
        <v>6</v>
      </c>
      <c r="U7" s="17" t="s">
        <v>6</v>
      </c>
      <c r="V7" s="18" t="s">
        <v>6</v>
      </c>
      <c r="W7" s="18" t="s">
        <v>6</v>
      </c>
      <c r="X7" s="18" t="s">
        <v>6</v>
      </c>
      <c r="Y7" s="18" t="s">
        <v>6</v>
      </c>
      <c r="Z7" s="18" t="s">
        <v>6</v>
      </c>
      <c r="AA7" s="18" t="s">
        <v>6</v>
      </c>
      <c r="AB7" s="18" t="s">
        <v>6</v>
      </c>
    </row>
    <row r="8" spans="1:28" ht="16.5" customHeight="1" thickBot="1">
      <c r="A8" s="19" t="s">
        <v>9</v>
      </c>
      <c r="B8" s="20">
        <v>1194.475</v>
      </c>
      <c r="C8" s="20">
        <v>1751.805</v>
      </c>
      <c r="D8" s="20">
        <v>1692.44</v>
      </c>
      <c r="E8" s="20">
        <v>2272.16</v>
      </c>
      <c r="F8" s="20">
        <v>1667.283</v>
      </c>
      <c r="G8" s="20">
        <v>3464.327</v>
      </c>
      <c r="H8" s="20">
        <v>3725.205</v>
      </c>
      <c r="I8" s="20">
        <v>3387.503</v>
      </c>
      <c r="J8" s="20">
        <v>4062.002</v>
      </c>
      <c r="K8" s="20">
        <v>4895.224</v>
      </c>
      <c r="L8" s="20">
        <v>5640.275</v>
      </c>
      <c r="M8" s="20">
        <v>5713.469</v>
      </c>
      <c r="N8" s="20">
        <v>5775.73</v>
      </c>
      <c r="O8" s="20">
        <v>6152.817</v>
      </c>
      <c r="P8" s="20">
        <v>6435.185</v>
      </c>
      <c r="Q8" s="20">
        <v>7345.059</v>
      </c>
      <c r="R8" s="20">
        <v>7022.478</v>
      </c>
      <c r="S8" s="20">
        <v>6223.586</v>
      </c>
      <c r="T8" s="20">
        <v>6963.72</v>
      </c>
      <c r="U8" s="20">
        <v>7143.429</v>
      </c>
      <c r="V8" s="20">
        <v>7466.739</v>
      </c>
      <c r="W8" s="20">
        <v>7246.737</v>
      </c>
      <c r="X8" s="20">
        <v>6442.831</v>
      </c>
      <c r="Y8" s="20">
        <v>6200.712</v>
      </c>
      <c r="Z8" s="20">
        <v>4322.861</v>
      </c>
      <c r="AA8" s="20">
        <v>3107.426</v>
      </c>
      <c r="AB8" s="20">
        <v>4132.193</v>
      </c>
    </row>
    <row r="9" spans="1:28" ht="12.75" customHeight="1">
      <c r="A9" s="36" t="s">
        <v>12</v>
      </c>
      <c r="B9" s="37"/>
      <c r="C9" s="37"/>
      <c r="D9" s="37"/>
      <c r="E9" s="37"/>
      <c r="F9" s="37"/>
      <c r="G9" s="37"/>
      <c r="H9" s="37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19" ht="12.75" customHeight="1">
      <c r="A10" s="28"/>
      <c r="B10" s="29"/>
      <c r="C10" s="29"/>
      <c r="D10" s="29"/>
      <c r="E10" s="29"/>
      <c r="F10" s="29"/>
      <c r="G10" s="29"/>
      <c r="H10" s="29"/>
      <c r="I10" s="29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6" s="3" customFormat="1" ht="25.5" customHeight="1">
      <c r="A11" s="26" t="s">
        <v>1</v>
      </c>
      <c r="B11" s="26"/>
      <c r="C11" s="26"/>
      <c r="D11" s="26"/>
      <c r="E11" s="26"/>
      <c r="F11" s="26"/>
      <c r="G11" s="27"/>
      <c r="H11" s="27"/>
      <c r="I11" s="27"/>
      <c r="J11" s="5"/>
      <c r="K11" s="5"/>
      <c r="L11" s="5"/>
      <c r="M11" s="5"/>
      <c r="N11" s="5"/>
      <c r="O11" s="5"/>
      <c r="Z11" s="3" t="s">
        <v>10</v>
      </c>
    </row>
    <row r="12" spans="1:29" s="3" customFormat="1" ht="12.75" customHeight="1">
      <c r="A12" s="26"/>
      <c r="B12" s="27"/>
      <c r="C12" s="27"/>
      <c r="D12" s="27"/>
      <c r="E12" s="27"/>
      <c r="F12" s="27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>
      <c r="A13" s="35" t="s">
        <v>5</v>
      </c>
      <c r="B13" s="27"/>
      <c r="C13" s="27"/>
      <c r="D13" s="27"/>
      <c r="E13" s="27"/>
      <c r="F13" s="27"/>
      <c r="G13" s="27"/>
      <c r="H13" s="27"/>
      <c r="I13" s="2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32" t="s">
        <v>8</v>
      </c>
      <c r="B14" s="33"/>
      <c r="C14" s="33"/>
      <c r="D14" s="33"/>
      <c r="E14" s="33"/>
      <c r="F14" s="33"/>
      <c r="G14" s="33"/>
      <c r="H14" s="27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 customHeight="1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15" ht="12.75" customHeight="1">
      <c r="A16" s="32"/>
      <c r="B16" s="27"/>
      <c r="C16" s="27"/>
      <c r="D16" s="27"/>
      <c r="E16" s="27"/>
      <c r="F16" s="27"/>
      <c r="G16" s="27"/>
      <c r="H16" s="27"/>
      <c r="I16" s="27"/>
      <c r="J16" s="7"/>
      <c r="K16" s="7"/>
      <c r="L16" s="7"/>
      <c r="M16" s="7"/>
      <c r="N16" s="7"/>
      <c r="O16" s="7"/>
    </row>
    <row r="17" spans="1:15" ht="12.75" customHeight="1">
      <c r="A17" s="33" t="s">
        <v>4</v>
      </c>
      <c r="B17" s="27"/>
      <c r="C17" s="27"/>
      <c r="D17" s="27"/>
      <c r="E17" s="27"/>
      <c r="F17" s="27"/>
      <c r="G17" s="27"/>
      <c r="H17" s="27"/>
      <c r="I17" s="27"/>
      <c r="J17" s="6"/>
      <c r="K17" s="6"/>
      <c r="L17" s="6"/>
      <c r="M17" s="6"/>
      <c r="N17" s="6"/>
      <c r="O17" s="6"/>
    </row>
    <row r="18" spans="1:15" s="3" customFormat="1" ht="12.7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8"/>
      <c r="K18" s="8"/>
      <c r="L18" s="8"/>
      <c r="M18" s="8"/>
      <c r="N18" s="8"/>
      <c r="O18" s="8"/>
    </row>
  </sheetData>
  <sheetProtection/>
  <mergeCells count="11">
    <mergeCell ref="A12:I12"/>
    <mergeCell ref="A10:I10"/>
    <mergeCell ref="A1:AB1"/>
    <mergeCell ref="A18:I18"/>
    <mergeCell ref="A16:I16"/>
    <mergeCell ref="A17:I17"/>
    <mergeCell ref="A15:I15"/>
    <mergeCell ref="A11:I11"/>
    <mergeCell ref="A13:I13"/>
    <mergeCell ref="A14:I14"/>
    <mergeCell ref="A9:I9"/>
  </mergeCells>
  <printOptions/>
  <pageMargins left="0.65" right="0.3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2008-10-07T14:45:50Z</cp:lastPrinted>
  <dcterms:created xsi:type="dcterms:W3CDTF">1980-01-01T05:00:00Z</dcterms:created>
  <dcterms:modified xsi:type="dcterms:W3CDTF">2011-10-04T13:06:19Z</dcterms:modified>
  <cp:category/>
  <cp:version/>
  <cp:contentType/>
  <cp:contentStatus/>
</cp:coreProperties>
</file>