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7955" windowHeight="8205" activeTab="0"/>
  </bookViews>
  <sheets>
    <sheet name="figure_0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B">#REF!</definedName>
    <definedName name="_Order1" hidden="1">255</definedName>
    <definedName name="_Order2" hidden="1">255</definedName>
    <definedName name="_Ref100">#REF!</definedName>
    <definedName name="AnneeDepart">#REF!</definedName>
    <definedName name="data">#REF!</definedName>
    <definedName name="DataAgr">#REF!</definedName>
    <definedName name="DataAgrPays">#REF!</definedName>
    <definedName name="Eno_TM">'[1]1997  Table 1a Modified'!#REF!</definedName>
    <definedName name="Eno_TM2">'[2]1997  Table 1a Modified'!#REF!</definedName>
    <definedName name="Eno_tonmiles">'[3]1997  Table 1a Modified'!#REF!</definedName>
    <definedName name="Eno_tonnage">'[3]1997  Table 1a Modified'!#REF!</definedName>
    <definedName name="Eno_Tons">'[1]1997  Table 1a Modified'!#REF!</definedName>
    <definedName name="Eno_tons2">'[2]1997  Table 1a Modified'!#REF!</definedName>
    <definedName name="Freight_Pairs">'[4]Top 50 US intl freight pairs'!$F$6:$F$29767</definedName>
    <definedName name="HTML_CodePage" hidden="1">1252</definedName>
    <definedName name="HTML_Control" hidden="1">{"'Sheet1'!$A$1:$J$87"}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"P:\WebTeam\Project\NATF\NATF Excel files\Chapter_2\Table_2_4.htm"</definedName>
    <definedName name="HTML_Title" hidden="1">"Table 2-4"</definedName>
    <definedName name="Indice">#REF!</definedName>
    <definedName name="MGOOD">#REF!</definedName>
    <definedName name="MoyAgr">#REF!</definedName>
    <definedName name="MoyPays">#REF!</definedName>
    <definedName name="MSERVICE">#REF!</definedName>
    <definedName name="PaysComplet">#REF!</definedName>
    <definedName name="PhrasesAgr">#REF!</definedName>
    <definedName name="PRINT_AREA_MI">#REF!</definedName>
    <definedName name="_xlnm.Print_Titles" localSheetId="0">'figure_01'!$1:$4</definedName>
    <definedName name="Sum_T2">'[1]1997  Table 1a Modified'!#REF!</definedName>
    <definedName name="Sum_T2i">'[2]1997  Table 1a Modified'!#REF!</definedName>
    <definedName name="Sum_total2">'[3]1997  Table 1a Modified'!#REF!</definedName>
    <definedName name="Sum_totTM">'[3]1997  Table 1a Modified'!#REF!</definedName>
    <definedName name="Sum_TTM">'[1]1997  Table 1a Modified'!#REF!</definedName>
    <definedName name="Sum_TTMi">'[2]1997  Table 1a Modified'!#REF!</definedName>
    <definedName name="tableau">#REF!</definedName>
    <definedName name="TBGOOD">#REF!</definedName>
    <definedName name="TBSERVICE">#REF!</definedName>
    <definedName name="tonne">#REF!</definedName>
    <definedName name="Top_US_International_Freight_Gateways">'[4]Top 50 US intl freight gateways'!$C$5:$D$57</definedName>
    <definedName name="Total_TM">'[3]1997  Table 1a Modified'!$D$2</definedName>
    <definedName name="Total_tons">'[3]1997  Table 1a Modified'!$C$2</definedName>
    <definedName name="Total_value">'[3]1997  Table 1a Modified'!$B$2</definedName>
    <definedName name="toto">'[5]Data Import'!$A:$XFD</definedName>
    <definedName name="XGOOD">#REF!</definedName>
    <definedName name="XSERVICE">#REF!</definedName>
  </definedNames>
  <calcPr fullCalcOnLoad="1"/>
</workbook>
</file>

<file path=xl/sharedStrings.xml><?xml version="1.0" encoding="utf-8"?>
<sst xmlns="http://schemas.openxmlformats.org/spreadsheetml/2006/main" count="205" uniqueCount="195">
  <si>
    <r>
      <rPr>
        <b/>
        <sz val="10"/>
        <rFont val="Arial"/>
        <family val="2"/>
      </rPr>
      <t>KEY</t>
    </r>
    <r>
      <rPr>
        <sz val="10"/>
        <rFont val="Arial"/>
        <family val="2"/>
      </rPr>
      <t>: U = Data are unavailable.  NA= Not applicable.</t>
    </r>
  </si>
  <si>
    <t>Tonga</t>
  </si>
  <si>
    <t>U</t>
  </si>
  <si>
    <t>Sao Tome &amp; Principe</t>
  </si>
  <si>
    <t>Comoros</t>
  </si>
  <si>
    <t>Gambia, The</t>
  </si>
  <si>
    <t>Cape Verde</t>
  </si>
  <si>
    <t>Burundi</t>
  </si>
  <si>
    <t>St. Lucia</t>
  </si>
  <si>
    <t>St. Kitts And Nevis</t>
  </si>
  <si>
    <t>Samoa</t>
  </si>
  <si>
    <t>Guinea-Bissau</t>
  </si>
  <si>
    <t>Maldives</t>
  </si>
  <si>
    <t>Dominica</t>
  </si>
  <si>
    <t>Central African Rep.</t>
  </si>
  <si>
    <t>Mali</t>
  </si>
  <si>
    <t>Sierra Leone</t>
  </si>
  <si>
    <t>St. Vincent &amp; Grens.</t>
  </si>
  <si>
    <t>Rwanda</t>
  </si>
  <si>
    <t>Serbia &amp; Montenegro</t>
  </si>
  <si>
    <t>Seychelles</t>
  </si>
  <si>
    <t>Djibouti</t>
  </si>
  <si>
    <t>Solomon Islands</t>
  </si>
  <si>
    <t>Belize</t>
  </si>
  <si>
    <t>Barbados</t>
  </si>
  <si>
    <t>Somalia</t>
  </si>
  <si>
    <t>Burkina Faso</t>
  </si>
  <si>
    <t>Vanuatu</t>
  </si>
  <si>
    <t>Haiti</t>
  </si>
  <si>
    <t>Benin</t>
  </si>
  <si>
    <t>Greenland</t>
  </si>
  <si>
    <t>Grenada</t>
  </si>
  <si>
    <t>Bermuda</t>
  </si>
  <si>
    <t>Malawi</t>
  </si>
  <si>
    <t>Liberia</t>
  </si>
  <si>
    <t>Tajikistan</t>
  </si>
  <si>
    <t>Faroe Islands</t>
  </si>
  <si>
    <t>Togo</t>
  </si>
  <si>
    <t>Guyana</t>
  </si>
  <si>
    <t>Armenia</t>
  </si>
  <si>
    <t>Albania</t>
  </si>
  <si>
    <t>Fiji</t>
  </si>
  <si>
    <t>Nepal</t>
  </si>
  <si>
    <t>Kyrgyz Republic</t>
  </si>
  <si>
    <t>Madagascar</t>
  </si>
  <si>
    <t>Ethiopia</t>
  </si>
  <si>
    <t>Nicaragua</t>
  </si>
  <si>
    <t>Niger</t>
  </si>
  <si>
    <t>Suriname</t>
  </si>
  <si>
    <t>Cyprus</t>
  </si>
  <si>
    <t>Lao People S Dem.Rep</t>
  </si>
  <si>
    <t>New Caledonia</t>
  </si>
  <si>
    <t>Guinea</t>
  </si>
  <si>
    <t>Uganda</t>
  </si>
  <si>
    <t>Senegal</t>
  </si>
  <si>
    <t>Tanzania</t>
  </si>
  <si>
    <t>Mongolia</t>
  </si>
  <si>
    <t>China, Macao</t>
  </si>
  <si>
    <t>Mauritius</t>
  </si>
  <si>
    <t>Moldova</t>
  </si>
  <si>
    <t>North Korea</t>
  </si>
  <si>
    <t>Mauritania</t>
  </si>
  <si>
    <t>Jamaica</t>
  </si>
  <si>
    <t>Zimbabwe</t>
  </si>
  <si>
    <t>Georgia</t>
  </si>
  <si>
    <t>Bahamas</t>
  </si>
  <si>
    <t>Mozambique</t>
  </si>
  <si>
    <t>Congo, Dem. Rep. Of</t>
  </si>
  <si>
    <t>Malta</t>
  </si>
  <si>
    <t>Cuba</t>
  </si>
  <si>
    <t>Zambia</t>
  </si>
  <si>
    <t>Chad</t>
  </si>
  <si>
    <t>Panama</t>
  </si>
  <si>
    <t>Bosnia &amp; Herzegovina</t>
  </si>
  <si>
    <t>Macedonia</t>
  </si>
  <si>
    <t>Lebanon</t>
  </si>
  <si>
    <t>Netherlands Antilles</t>
  </si>
  <si>
    <t>Ghana</t>
  </si>
  <si>
    <t>Cambodia</t>
  </si>
  <si>
    <t>Aruba</t>
  </si>
  <si>
    <t>El Salvador</t>
  </si>
  <si>
    <t>Paraguay</t>
  </si>
  <si>
    <t>Kenya</t>
  </si>
  <si>
    <t>Iceland</t>
  </si>
  <si>
    <t>Cameroon</t>
  </si>
  <si>
    <t>Bolivia</t>
  </si>
  <si>
    <t>Dominican Republic</t>
  </si>
  <si>
    <t>Honduras</t>
  </si>
  <si>
    <t>Myanmar</t>
  </si>
  <si>
    <t>Jordan</t>
  </si>
  <si>
    <t>Uruguay</t>
  </si>
  <si>
    <t>Uzbekistan</t>
  </si>
  <si>
    <t>Guatemala</t>
  </si>
  <si>
    <t>Gabon</t>
  </si>
  <si>
    <t>Sri Lanka</t>
  </si>
  <si>
    <t>Papua New Guinea</t>
  </si>
  <si>
    <t>Serbia, Republic Of</t>
  </si>
  <si>
    <t>Brunei Darussalam</t>
  </si>
  <si>
    <t>Latvia</t>
  </si>
  <si>
    <t>Yemen, Republic Of</t>
  </si>
  <si>
    <t>Cote D Ivoire</t>
  </si>
  <si>
    <t>Congo, Republic Of</t>
  </si>
  <si>
    <t>Turkmenistan</t>
  </si>
  <si>
    <t>Estonia</t>
  </si>
  <si>
    <t>Sudan</t>
  </si>
  <si>
    <t>Bangladesh</t>
  </si>
  <si>
    <t>Equatorial Guinea</t>
  </si>
  <si>
    <t>Croatia</t>
  </si>
  <si>
    <t>Costa Rica</t>
  </si>
  <si>
    <t>Tunisia</t>
  </si>
  <si>
    <t>Syrian Arab Republic</t>
  </si>
  <si>
    <t>Trinidad and Tobago</t>
  </si>
  <si>
    <t>Morocco</t>
  </si>
  <si>
    <t>Ecuador</t>
  </si>
  <si>
    <t>Pakistan</t>
  </si>
  <si>
    <t>Bulgaria</t>
  </si>
  <si>
    <t>Azerbaijan, Rep. Of</t>
  </si>
  <si>
    <t>Lithuania</t>
  </si>
  <si>
    <t>Luxembourg</t>
  </si>
  <si>
    <t>Greece</t>
  </si>
  <si>
    <t>Bahrain, Kingdom Of</t>
  </si>
  <si>
    <t>Peru</t>
  </si>
  <si>
    <t>Egypt</t>
  </si>
  <si>
    <t>New Zealand</t>
  </si>
  <si>
    <t>Oman</t>
  </si>
  <si>
    <t>Belarus</t>
  </si>
  <si>
    <t>Slovenia</t>
  </si>
  <si>
    <t>Colombia</t>
  </si>
  <si>
    <t>Iraq</t>
  </si>
  <si>
    <t>Philippines</t>
  </si>
  <si>
    <t>Romania</t>
  </si>
  <si>
    <t>Kazakhstan</t>
  </si>
  <si>
    <t>Portugal</t>
  </si>
  <si>
    <t>Libya</t>
  </si>
  <si>
    <t>Vietnam</t>
  </si>
  <si>
    <t>Israel</t>
  </si>
  <si>
    <t>Angola</t>
  </si>
  <si>
    <t>Qatar</t>
  </si>
  <si>
    <t>Ukraine</t>
  </si>
  <si>
    <t>Kuwait</t>
  </si>
  <si>
    <t>Chile</t>
  </si>
  <si>
    <t>Slovak Republic</t>
  </si>
  <si>
    <t>South Africa</t>
  </si>
  <si>
    <t>Argentina</t>
  </si>
  <si>
    <t>Algeria</t>
  </si>
  <si>
    <t>Nigeria</t>
  </si>
  <si>
    <t>Finland</t>
  </si>
  <si>
    <t>Iran</t>
  </si>
  <si>
    <t>Hungary</t>
  </si>
  <si>
    <t>Venezuela</t>
  </si>
  <si>
    <t>Denmark</t>
  </si>
  <si>
    <t>Ireland</t>
  </si>
  <si>
    <t>Turkey</t>
  </si>
  <si>
    <t>Indonesia</t>
  </si>
  <si>
    <t>Czech Republic</t>
  </si>
  <si>
    <t>Norway</t>
  </si>
  <si>
    <t>Poland</t>
  </si>
  <si>
    <t>United Arab Emirates</t>
  </si>
  <si>
    <t>Thailand</t>
  </si>
  <si>
    <t>Austria</t>
  </si>
  <si>
    <t>Sweden</t>
  </si>
  <si>
    <t>Australia</t>
  </si>
  <si>
    <t>India</t>
  </si>
  <si>
    <t>Brazil</t>
  </si>
  <si>
    <t>Switzerland</t>
  </si>
  <si>
    <t>Malaysia</t>
  </si>
  <si>
    <t>Spain</t>
  </si>
  <si>
    <t>Saudi Arabia</t>
  </si>
  <si>
    <t>Mexico</t>
  </si>
  <si>
    <t>Singapore</t>
  </si>
  <si>
    <t>China, Hong Kong</t>
  </si>
  <si>
    <t>Korea</t>
  </si>
  <si>
    <t>Russia</t>
  </si>
  <si>
    <t>Canada</t>
  </si>
  <si>
    <t>United Kingdom</t>
  </si>
  <si>
    <t>Belgium</t>
  </si>
  <si>
    <t>Italy</t>
  </si>
  <si>
    <t>France</t>
  </si>
  <si>
    <t>The Netherlands</t>
  </si>
  <si>
    <t>Japan</t>
  </si>
  <si>
    <t>NA</t>
  </si>
  <si>
    <t>United States</t>
  </si>
  <si>
    <t>Germany</t>
  </si>
  <si>
    <t>China</t>
  </si>
  <si>
    <t>World</t>
  </si>
  <si>
    <t>Exports to U.S. as share of country's total (percents)</t>
  </si>
  <si>
    <t>Exports to United States</t>
  </si>
  <si>
    <t>Share of world total exports (percents)</t>
  </si>
  <si>
    <t>Total exports</t>
  </si>
  <si>
    <t>Country</t>
  </si>
  <si>
    <t>Rank in 2008</t>
  </si>
  <si>
    <t xml:space="preserve">(Millions of U.S. $)
</t>
  </si>
  <si>
    <t>Figure 1</t>
  </si>
  <si>
    <t>Value of World Goods Exports by Country: 2008</t>
  </si>
  <si>
    <r>
      <rPr>
        <b/>
        <sz val="10"/>
        <rFont val="Arial"/>
        <family val="2"/>
      </rPr>
      <t xml:space="preserve">SOURCES: </t>
    </r>
    <r>
      <rPr>
        <sz val="10"/>
        <rFont val="Arial"/>
        <family val="2"/>
      </rPr>
      <t xml:space="preserve">U.S. Department of Transportation, Research and Innovative Technology Administration, Bureau of Transportation Statistics, based on data from various sources. 
</t>
    </r>
    <r>
      <rPr>
        <b/>
        <sz val="10"/>
        <rFont val="Arial"/>
        <family val="2"/>
      </rPr>
      <t>United States</t>
    </r>
    <r>
      <rPr>
        <sz val="10"/>
        <rFont val="Arial"/>
        <family val="2"/>
      </rPr>
      <t xml:space="preserve">—U.S. Department of Commerce, U.S. Census Bureau, Foreign Trade Division, available at www.census.gov/foreign-trade/www as of May 12, 2009. 
</t>
    </r>
    <r>
      <rPr>
        <b/>
        <sz val="10"/>
        <rFont val="Arial"/>
        <family val="2"/>
      </rPr>
      <t>World</t>
    </r>
    <r>
      <rPr>
        <sz val="10"/>
        <rFont val="Arial"/>
        <family val="2"/>
      </rPr>
      <t>—International Monetary Fund, Direction of Trade Statistics. Available at www.imfstatistics.org/dot as of Sept. 14, 2009.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</si>
</sst>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##0.00_)"/>
    <numFmt numFmtId="167" formatCode="#,##0_)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2"/>
      <name val="Arial"/>
      <family val="2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sz val="10"/>
      <name val="Courier"/>
      <family val="3"/>
    </font>
    <font>
      <sz val="8"/>
      <name val="Helv"/>
      <family val="0"/>
    </font>
    <font>
      <sz val="10"/>
      <color indexed="8"/>
      <name val="Arial"/>
      <family val="2"/>
    </font>
    <font>
      <b/>
      <sz val="14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5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6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7" fillId="0" borderId="3" applyNumberFormat="0" applyFill="0">
      <alignment horizontal="right"/>
      <protection/>
    </xf>
    <xf numFmtId="167" fontId="8" fillId="0" borderId="3">
      <alignment horizontal="right" vertical="center"/>
      <protection/>
    </xf>
    <xf numFmtId="49" fontId="9" fillId="0" borderId="3">
      <alignment horizontal="left" vertical="center"/>
      <protection/>
    </xf>
    <xf numFmtId="166" fontId="7" fillId="0" borderId="3" applyNumberFormat="0" applyFill="0">
      <alignment horizontal="right"/>
      <protection/>
    </xf>
    <xf numFmtId="0" fontId="1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3">
      <alignment horizontal="left"/>
      <protection/>
    </xf>
    <xf numFmtId="0" fontId="12" fillId="0" borderId="7">
      <alignment horizontal="right" vertical="center"/>
      <protection/>
    </xf>
    <xf numFmtId="0" fontId="13" fillId="0" borderId="3">
      <alignment horizontal="left" vertical="center"/>
      <protection/>
    </xf>
    <xf numFmtId="0" fontId="7" fillId="0" borderId="3">
      <alignment horizontal="left" vertical="center"/>
      <protection/>
    </xf>
    <xf numFmtId="0" fontId="11" fillId="0" borderId="3">
      <alignment horizontal="left"/>
      <protection/>
    </xf>
    <xf numFmtId="0" fontId="11" fillId="30" borderId="0">
      <alignment horizontal="centerContinuous" wrapText="1"/>
      <protection/>
    </xf>
    <xf numFmtId="49" fontId="11" fillId="30" borderId="8">
      <alignment horizontal="left" vertical="center"/>
      <protection/>
    </xf>
    <xf numFmtId="0" fontId="11" fillId="30" borderId="0">
      <alignment horizontal="centerContinuous" vertical="center" wrapText="1"/>
      <protection/>
    </xf>
    <xf numFmtId="0" fontId="44" fillId="31" borderId="1" applyNumberFormat="0" applyAlignment="0" applyProtection="0"/>
    <xf numFmtId="0" fontId="45" fillId="0" borderId="9" applyNumberFormat="0" applyFill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10" applyNumberFormat="0" applyFont="0" applyAlignment="0" applyProtection="0"/>
    <xf numFmtId="0" fontId="47" fillId="27" borderId="11" applyNumberFormat="0" applyAlignment="0" applyProtection="0"/>
    <xf numFmtId="9" fontId="0" fillId="0" borderId="0" applyFont="0" applyFill="0" applyBorder="0" applyAlignment="0" applyProtection="0"/>
    <xf numFmtId="3" fontId="8" fillId="0" borderId="0">
      <alignment horizontal="left" vertical="center"/>
      <protection/>
    </xf>
    <xf numFmtId="0" fontId="5" fillId="0" borderId="0">
      <alignment horizontal="left" vertical="center"/>
      <protection/>
    </xf>
    <xf numFmtId="0" fontId="15" fillId="0" borderId="0">
      <alignment horizontal="right"/>
      <protection/>
    </xf>
    <xf numFmtId="49" fontId="15" fillId="0" borderId="0">
      <alignment horizontal="center"/>
      <protection/>
    </xf>
    <xf numFmtId="0" fontId="9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49" fontId="8" fillId="0" borderId="0">
      <alignment horizontal="left" vertical="center"/>
      <protection/>
    </xf>
    <xf numFmtId="49" fontId="9" fillId="0" borderId="3">
      <alignment horizontal="left"/>
      <protection/>
    </xf>
    <xf numFmtId="166" fontId="8" fillId="0" borderId="0" applyNumberFormat="0">
      <alignment horizontal="right"/>
      <protection/>
    </xf>
    <xf numFmtId="0" fontId="12" fillId="34" borderId="0">
      <alignment horizontal="centerContinuous" vertical="center" wrapText="1"/>
      <protection/>
    </xf>
    <xf numFmtId="0" fontId="12" fillId="0" borderId="12">
      <alignment horizontal="left" vertical="center"/>
      <protection/>
    </xf>
    <xf numFmtId="0" fontId="17" fillId="0" borderId="0">
      <alignment horizontal="left" vertical="top"/>
      <protection/>
    </xf>
    <xf numFmtId="0" fontId="48" fillId="0" borderId="0" applyNumberFormat="0" applyFill="0" applyBorder="0" applyAlignment="0" applyProtection="0"/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7" fillId="0" borderId="0">
      <alignment horizontal="left"/>
      <protection/>
    </xf>
    <xf numFmtId="0" fontId="17" fillId="0" borderId="0">
      <alignment horizontal="left" vertical="top"/>
      <protection/>
    </xf>
    <xf numFmtId="0" fontId="6" fillId="0" borderId="0">
      <alignment horizontal="left"/>
      <protection/>
    </xf>
    <xf numFmtId="0" fontId="7" fillId="0" borderId="0">
      <alignment horizontal="left"/>
      <protection/>
    </xf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49" fontId="8" fillId="0" borderId="3">
      <alignment horizontal="left"/>
      <protection/>
    </xf>
    <xf numFmtId="0" fontId="12" fillId="0" borderId="7">
      <alignment horizontal="left"/>
      <protection/>
    </xf>
    <xf numFmtId="0" fontId="11" fillId="0" borderId="0">
      <alignment horizontal="left" vertical="center"/>
      <protection/>
    </xf>
    <xf numFmtId="49" fontId="8" fillId="0" borderId="3">
      <alignment horizontal="left"/>
      <protection/>
    </xf>
  </cellStyleXfs>
  <cellXfs count="2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0" xfId="85" applyFont="1" applyFill="1" applyBorder="1">
      <alignment/>
      <protection/>
    </xf>
    <xf numFmtId="164" fontId="2" fillId="0" borderId="0" xfId="43" applyNumberFormat="1" applyFont="1" applyFill="1" applyBorder="1" applyAlignment="1">
      <alignment/>
    </xf>
    <xf numFmtId="0" fontId="2" fillId="0" borderId="0" xfId="82" applyFont="1" applyBorder="1" applyAlignment="1">
      <alignment/>
      <protection/>
    </xf>
    <xf numFmtId="0" fontId="51" fillId="0" borderId="0" xfId="0" applyFont="1" applyBorder="1" applyAlignment="1">
      <alignment/>
    </xf>
    <xf numFmtId="165" fontId="2" fillId="0" borderId="8" xfId="43" applyNumberFormat="1" applyFont="1" applyFill="1" applyBorder="1" applyAlignment="1">
      <alignment/>
    </xf>
    <xf numFmtId="164" fontId="2" fillId="0" borderId="8" xfId="43" applyNumberFormat="1" applyFont="1" applyFill="1" applyBorder="1" applyAlignment="1">
      <alignment horizontal="right" wrapText="1"/>
    </xf>
    <xf numFmtId="165" fontId="2" fillId="0" borderId="8" xfId="43" applyNumberFormat="1" applyFont="1" applyFill="1" applyBorder="1" applyAlignment="1">
      <alignment horizontal="right" wrapText="1"/>
    </xf>
    <xf numFmtId="0" fontId="52" fillId="0" borderId="8" xfId="0" applyFont="1" applyFill="1" applyBorder="1" applyAlignment="1">
      <alignment wrapText="1"/>
    </xf>
    <xf numFmtId="0" fontId="2" fillId="0" borderId="8" xfId="85" applyFont="1" applyFill="1" applyBorder="1" applyAlignment="1">
      <alignment horizontal="center"/>
      <protection/>
    </xf>
    <xf numFmtId="165" fontId="2" fillId="0" borderId="0" xfId="43" applyNumberFormat="1" applyFont="1" applyFill="1" applyBorder="1" applyAlignment="1">
      <alignment horizontal="right"/>
    </xf>
    <xf numFmtId="164" fontId="2" fillId="0" borderId="0" xfId="43" applyNumberFormat="1" applyFont="1" applyFill="1" applyBorder="1" applyAlignment="1">
      <alignment horizontal="right" wrapText="1"/>
    </xf>
    <xf numFmtId="165" fontId="2" fillId="0" borderId="0" xfId="43" applyNumberFormat="1" applyFont="1" applyFill="1" applyBorder="1" applyAlignment="1">
      <alignment horizontal="right" wrapText="1"/>
    </xf>
    <xf numFmtId="0" fontId="52" fillId="0" borderId="0" xfId="0" applyFont="1" applyFill="1" applyBorder="1" applyAlignment="1">
      <alignment wrapText="1"/>
    </xf>
    <xf numFmtId="0" fontId="2" fillId="0" borderId="0" xfId="85" applyFont="1" applyFill="1" applyBorder="1" applyAlignment="1">
      <alignment horizontal="center"/>
      <protection/>
    </xf>
    <xf numFmtId="165" fontId="2" fillId="0" borderId="0" xfId="43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3" fillId="0" borderId="8" xfId="85" applyFont="1" applyFill="1" applyBorder="1" applyAlignment="1">
      <alignment horizontal="center" wrapText="1"/>
      <protection/>
    </xf>
    <xf numFmtId="164" fontId="3" fillId="0" borderId="8" xfId="43" applyNumberFormat="1" applyFont="1" applyFill="1" applyBorder="1" applyAlignment="1">
      <alignment horizontal="center" wrapText="1"/>
    </xf>
    <xf numFmtId="11" fontId="53" fillId="0" borderId="8" xfId="85" applyNumberFormat="1" applyFont="1" applyFill="1" applyBorder="1" applyAlignment="1">
      <alignment horizontal="center" wrapText="1"/>
      <protection/>
    </xf>
    <xf numFmtId="0" fontId="3" fillId="0" borderId="0" xfId="86" applyFont="1" applyFill="1" applyBorder="1" applyAlignment="1">
      <alignment horizontal="left" wrapText="1"/>
      <protection/>
    </xf>
    <xf numFmtId="0" fontId="3" fillId="0" borderId="0" xfId="85" applyFont="1" applyFill="1" applyBorder="1" applyAlignment="1">
      <alignment horizontal="left"/>
      <protection/>
    </xf>
    <xf numFmtId="0" fontId="2" fillId="0" borderId="0" xfId="85" applyFont="1" applyFill="1" applyBorder="1" applyAlignment="1">
      <alignment horizontal="left" wrapText="1"/>
      <protection/>
    </xf>
    <xf numFmtId="0" fontId="2" fillId="0" borderId="0" xfId="85" applyFont="1" applyFill="1" applyBorder="1" applyAlignment="1">
      <alignment horizontal="left"/>
      <protection/>
    </xf>
    <xf numFmtId="0" fontId="2" fillId="0" borderId="14" xfId="82" applyFont="1" applyBorder="1" applyAlignment="1">
      <alignment horizontal="left"/>
      <protection/>
    </xf>
    <xf numFmtId="0" fontId="2" fillId="0" borderId="0" xfId="86" applyFont="1" applyFill="1" applyBorder="1" applyAlignment="1">
      <alignment horizontal="left" wrapText="1"/>
      <protection/>
    </xf>
  </cellXfs>
  <cellStyles count="1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" xfId="42"/>
    <cellStyle name="Comma" xfId="43"/>
    <cellStyle name="Comma [0]" xfId="44"/>
    <cellStyle name="Comma 2" xfId="45"/>
    <cellStyle name="Comma 3" xfId="46"/>
    <cellStyle name="Comma 3 2" xfId="47"/>
    <cellStyle name="Comma 4" xfId="48"/>
    <cellStyle name="Comma0" xfId="49"/>
    <cellStyle name="Corner heading" xfId="50"/>
    <cellStyle name="Currency" xfId="51"/>
    <cellStyle name="Currency [0]" xfId="52"/>
    <cellStyle name="Currency0" xfId="53"/>
    <cellStyle name="Data" xfId="54"/>
    <cellStyle name="Data no deci" xfId="55"/>
    <cellStyle name="Data Superscript" xfId="56"/>
    <cellStyle name="Data_1-1A-Regular" xfId="57"/>
    <cellStyle name="Date" xfId="58"/>
    <cellStyle name="Explanatory Text" xfId="59"/>
    <cellStyle name="Fixed" xfId="60"/>
    <cellStyle name="Good" xfId="61"/>
    <cellStyle name="Heading 1" xfId="62"/>
    <cellStyle name="Heading 2" xfId="63"/>
    <cellStyle name="Heading 3" xfId="64"/>
    <cellStyle name="Heading 4" xfId="65"/>
    <cellStyle name="Hed Side" xfId="66"/>
    <cellStyle name="Hed Side bold" xfId="67"/>
    <cellStyle name="Hed Side Indent" xfId="68"/>
    <cellStyle name="Hed Side Regular" xfId="69"/>
    <cellStyle name="Hed Side_1-1A-Regular" xfId="70"/>
    <cellStyle name="Hed Top" xfId="71"/>
    <cellStyle name="Hed Top - SECTION" xfId="72"/>
    <cellStyle name="Hed Top_3-new4" xfId="73"/>
    <cellStyle name="Input" xfId="74"/>
    <cellStyle name="Linked Cell" xfId="75"/>
    <cellStyle name="Millares [0]_ETAN_31M" xfId="76"/>
    <cellStyle name="Millares_ETAN_31M" xfId="77"/>
    <cellStyle name="Moneda [0]_ETAN_31M" xfId="78"/>
    <cellStyle name="Moneda_ETAN_31M" xfId="79"/>
    <cellStyle name="Neutral" xfId="80"/>
    <cellStyle name="Normal 2" xfId="81"/>
    <cellStyle name="Normal 3" xfId="82"/>
    <cellStyle name="Normal 4" xfId="83"/>
    <cellStyle name="Normal 4 2" xfId="84"/>
    <cellStyle name="Normal 5" xfId="85"/>
    <cellStyle name="Normal_Tables for International Trade&amp;Transport Report" xfId="86"/>
    <cellStyle name="Note" xfId="87"/>
    <cellStyle name="Output" xfId="88"/>
    <cellStyle name="Percent" xfId="89"/>
    <cellStyle name="Reference" xfId="90"/>
    <cellStyle name="Row heading" xfId="91"/>
    <cellStyle name="Source Hed" xfId="92"/>
    <cellStyle name="Source Letter" xfId="93"/>
    <cellStyle name="Source Superscript" xfId="94"/>
    <cellStyle name="Source Text" xfId="95"/>
    <cellStyle name="Standard_Cargo traffic" xfId="96"/>
    <cellStyle name="State" xfId="97"/>
    <cellStyle name="Superscript" xfId="98"/>
    <cellStyle name="Table Data" xfId="99"/>
    <cellStyle name="Table Head Top" xfId="100"/>
    <cellStyle name="Table Hed Side" xfId="101"/>
    <cellStyle name="Table Title" xfId="102"/>
    <cellStyle name="Title" xfId="103"/>
    <cellStyle name="Title Text" xfId="104"/>
    <cellStyle name="Title Text 1" xfId="105"/>
    <cellStyle name="Title Text 2" xfId="106"/>
    <cellStyle name="Title-1" xfId="107"/>
    <cellStyle name="Title-2" xfId="108"/>
    <cellStyle name="Title-3" xfId="109"/>
    <cellStyle name="Total" xfId="110"/>
    <cellStyle name="Warning Text" xfId="111"/>
    <cellStyle name="Wrap" xfId="112"/>
    <cellStyle name="Wrap Bold" xfId="113"/>
    <cellStyle name="Wrap Title" xfId="114"/>
    <cellStyle name="Wrap_appendix_9_03_0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DOWS\TEMP\USFreight97-9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USFreight97-9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SMAINNF01\HOME\WMALLETT\TSAR99\USFreight97-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tional%20Program\International%20trade%20&amp;%20transportation%20trends\June%202002\Air%20Trade%20Tab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Conjoncture\Template\MaquetteGraphique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Dom+exp US freight"/>
      <sheetName val="93-97 % Dom+exp"/>
      <sheetName val="93-97 US Freight+import Tab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  <sheetDataSet>
      <sheetData sheetId="5">
        <row r="2">
          <cell r="B2">
            <v>7623623</v>
          </cell>
          <cell r="C2">
            <v>11562916</v>
          </cell>
          <cell r="D2">
            <v>2808279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l U.S. partners total and air"/>
      <sheetName val="Top 25 Air trade partner by val"/>
      <sheetName val="Top 10 Air imp by value"/>
      <sheetName val="Top 10 Air exp by value"/>
      <sheetName val="Top Air trade partners by weigh"/>
      <sheetName val="Top 10 Air imp by weight"/>
      <sheetName val="Top 10 Air exp by weight"/>
      <sheetName val="Top Air trade partners by v (5)"/>
      <sheetName val="Top 50 US intl freight pairs"/>
      <sheetName val="Top 50 US intl freight gateways"/>
      <sheetName val="Top 20 US intl freight gate '00"/>
      <sheetName val="Top 20 fastest growth gateways"/>
      <sheetName val="World busiest air cargo airport"/>
    </sheetNames>
    <sheetDataSet>
      <sheetData sheetId="8">
        <row r="6">
          <cell r="F6">
            <v>4653285</v>
          </cell>
        </row>
        <row r="7">
          <cell r="F7">
            <v>482152</v>
          </cell>
        </row>
        <row r="8">
          <cell r="F8">
            <v>34374</v>
          </cell>
        </row>
        <row r="9">
          <cell r="F9">
            <v>93716</v>
          </cell>
        </row>
        <row r="10">
          <cell r="F10" t="str">
            <v>NA</v>
          </cell>
        </row>
        <row r="11">
          <cell r="F11">
            <v>211201</v>
          </cell>
        </row>
        <row r="12">
          <cell r="F12">
            <v>25532</v>
          </cell>
        </row>
        <row r="13">
          <cell r="F13">
            <v>65028</v>
          </cell>
        </row>
        <row r="14">
          <cell r="F14">
            <v>67514</v>
          </cell>
        </row>
        <row r="15">
          <cell r="F15">
            <v>80896</v>
          </cell>
        </row>
        <row r="16">
          <cell r="F16">
            <v>83388</v>
          </cell>
        </row>
        <row r="17">
          <cell r="F17">
            <v>97209</v>
          </cell>
        </row>
        <row r="18">
          <cell r="F18">
            <v>56832</v>
          </cell>
        </row>
        <row r="19">
          <cell r="F19">
            <v>62344</v>
          </cell>
        </row>
        <row r="20">
          <cell r="F20">
            <v>3074</v>
          </cell>
        </row>
        <row r="21">
          <cell r="F21">
            <v>25083</v>
          </cell>
        </row>
        <row r="22">
          <cell r="F22">
            <v>24154</v>
          </cell>
        </row>
        <row r="23">
          <cell r="F23">
            <v>29278</v>
          </cell>
        </row>
        <row r="24">
          <cell r="F24">
            <v>41697</v>
          </cell>
        </row>
        <row r="25">
          <cell r="F25">
            <v>72769</v>
          </cell>
        </row>
        <row r="26">
          <cell r="F26">
            <v>37263</v>
          </cell>
        </row>
        <row r="27">
          <cell r="F27">
            <v>31501</v>
          </cell>
        </row>
        <row r="28">
          <cell r="F28">
            <v>70040</v>
          </cell>
        </row>
        <row r="29">
          <cell r="F29">
            <v>18355</v>
          </cell>
        </row>
        <row r="30">
          <cell r="F30">
            <v>40964</v>
          </cell>
        </row>
        <row r="31">
          <cell r="F31">
            <v>23595</v>
          </cell>
        </row>
        <row r="32">
          <cell r="F32">
            <v>32720</v>
          </cell>
        </row>
        <row r="33">
          <cell r="F33">
            <v>55056</v>
          </cell>
        </row>
        <row r="34">
          <cell r="F34">
            <v>50805</v>
          </cell>
        </row>
        <row r="35">
          <cell r="F35">
            <v>2727</v>
          </cell>
        </row>
        <row r="36">
          <cell r="F36">
            <v>35264</v>
          </cell>
        </row>
        <row r="37">
          <cell r="F37">
            <v>27815</v>
          </cell>
        </row>
        <row r="38">
          <cell r="F38">
            <v>12884</v>
          </cell>
        </row>
        <row r="39">
          <cell r="F39">
            <v>21006</v>
          </cell>
        </row>
        <row r="40">
          <cell r="F40">
            <v>25166</v>
          </cell>
        </row>
        <row r="41">
          <cell r="F41">
            <v>8611</v>
          </cell>
        </row>
        <row r="42">
          <cell r="F42" t="str">
            <v>NA</v>
          </cell>
        </row>
        <row r="43">
          <cell r="F43">
            <v>12055</v>
          </cell>
        </row>
        <row r="44">
          <cell r="F44">
            <v>37454</v>
          </cell>
        </row>
        <row r="45">
          <cell r="F45">
            <v>10490</v>
          </cell>
        </row>
        <row r="46">
          <cell r="F46">
            <v>10239</v>
          </cell>
        </row>
        <row r="47">
          <cell r="F47">
            <v>22569</v>
          </cell>
        </row>
        <row r="48">
          <cell r="F48">
            <v>138</v>
          </cell>
        </row>
        <row r="49">
          <cell r="F49">
            <v>11353</v>
          </cell>
        </row>
        <row r="50">
          <cell r="F50">
            <v>8946</v>
          </cell>
        </row>
        <row r="51">
          <cell r="F51">
            <v>12111</v>
          </cell>
        </row>
        <row r="52">
          <cell r="F52">
            <v>13079</v>
          </cell>
        </row>
        <row r="53">
          <cell r="F53">
            <v>42510</v>
          </cell>
        </row>
        <row r="54">
          <cell r="F54">
            <v>28861</v>
          </cell>
        </row>
        <row r="55">
          <cell r="F55">
            <v>7564</v>
          </cell>
        </row>
        <row r="56">
          <cell r="F56">
            <v>11412</v>
          </cell>
        </row>
        <row r="676">
          <cell r="F676">
            <v>17705</v>
          </cell>
        </row>
        <row r="677">
          <cell r="F677">
            <v>17655</v>
          </cell>
        </row>
        <row r="678">
          <cell r="F678">
            <v>17552</v>
          </cell>
        </row>
        <row r="679">
          <cell r="F679">
            <v>17529</v>
          </cell>
        </row>
        <row r="680">
          <cell r="F680">
            <v>17474</v>
          </cell>
        </row>
        <row r="681">
          <cell r="F681">
            <v>17391</v>
          </cell>
        </row>
        <row r="682">
          <cell r="F682">
            <v>17260</v>
          </cell>
        </row>
        <row r="683">
          <cell r="F683">
            <v>16918</v>
          </cell>
        </row>
        <row r="684">
          <cell r="F684">
            <v>16401</v>
          </cell>
        </row>
        <row r="685">
          <cell r="F685">
            <v>15883</v>
          </cell>
        </row>
        <row r="686">
          <cell r="F686">
            <v>15839</v>
          </cell>
        </row>
        <row r="687">
          <cell r="F687">
            <v>15727</v>
          </cell>
        </row>
        <row r="688">
          <cell r="F688">
            <v>15656</v>
          </cell>
        </row>
        <row r="689">
          <cell r="F689">
            <v>14969</v>
          </cell>
        </row>
        <row r="690">
          <cell r="F690">
            <v>14871</v>
          </cell>
        </row>
        <row r="691">
          <cell r="F691">
            <v>14699</v>
          </cell>
        </row>
        <row r="692">
          <cell r="F692">
            <v>14622</v>
          </cell>
        </row>
        <row r="693">
          <cell r="F693">
            <v>14621</v>
          </cell>
        </row>
        <row r="694">
          <cell r="F694">
            <v>14289</v>
          </cell>
        </row>
        <row r="695">
          <cell r="F695">
            <v>14268</v>
          </cell>
        </row>
        <row r="696">
          <cell r="F696">
            <v>14241</v>
          </cell>
        </row>
        <row r="697">
          <cell r="F697">
            <v>14206</v>
          </cell>
        </row>
        <row r="698">
          <cell r="F698">
            <v>14137</v>
          </cell>
        </row>
        <row r="699">
          <cell r="F699">
            <v>14074</v>
          </cell>
        </row>
        <row r="700">
          <cell r="F700">
            <v>13602</v>
          </cell>
        </row>
        <row r="701">
          <cell r="F701">
            <v>13556</v>
          </cell>
        </row>
        <row r="702">
          <cell r="F702">
            <v>13406</v>
          </cell>
        </row>
        <row r="703">
          <cell r="F703">
            <v>13219</v>
          </cell>
        </row>
        <row r="704">
          <cell r="F704">
            <v>13123</v>
          </cell>
        </row>
        <row r="705">
          <cell r="F705">
            <v>13022</v>
          </cell>
        </row>
        <row r="706">
          <cell r="F706">
            <v>12663</v>
          </cell>
        </row>
        <row r="707">
          <cell r="F707">
            <v>12007</v>
          </cell>
        </row>
        <row r="708">
          <cell r="F708">
            <v>11742</v>
          </cell>
        </row>
        <row r="709">
          <cell r="F709">
            <v>11722</v>
          </cell>
        </row>
        <row r="710">
          <cell r="F710">
            <v>11569</v>
          </cell>
        </row>
        <row r="711">
          <cell r="F711">
            <v>11469</v>
          </cell>
        </row>
        <row r="712">
          <cell r="F712">
            <v>11373</v>
          </cell>
        </row>
        <row r="713">
          <cell r="F713">
            <v>11327</v>
          </cell>
        </row>
        <row r="714">
          <cell r="F714">
            <v>11299</v>
          </cell>
        </row>
        <row r="715">
          <cell r="F715">
            <v>11210</v>
          </cell>
        </row>
        <row r="716">
          <cell r="F716">
            <v>11204</v>
          </cell>
        </row>
        <row r="717">
          <cell r="F717">
            <v>11067</v>
          </cell>
        </row>
        <row r="718">
          <cell r="F718">
            <v>10935</v>
          </cell>
        </row>
        <row r="719">
          <cell r="F719">
            <v>10837</v>
          </cell>
        </row>
        <row r="720">
          <cell r="F720">
            <v>10806</v>
          </cell>
        </row>
        <row r="721">
          <cell r="F721">
            <v>10776</v>
          </cell>
        </row>
        <row r="722">
          <cell r="F722">
            <v>10713</v>
          </cell>
        </row>
        <row r="723">
          <cell r="F723">
            <v>10614</v>
          </cell>
        </row>
        <row r="724">
          <cell r="F724">
            <v>10103</v>
          </cell>
        </row>
      </sheetData>
      <sheetData sheetId="9">
        <row r="6">
          <cell r="C6" t="str">
            <v>U.S. airport</v>
          </cell>
          <cell r="D6">
            <v>1990</v>
          </cell>
        </row>
        <row r="7">
          <cell r="D7">
            <v>4357583</v>
          </cell>
        </row>
        <row r="8">
          <cell r="C8" t="str">
            <v>ANC</v>
          </cell>
          <cell r="D8">
            <v>908543</v>
          </cell>
        </row>
        <row r="9">
          <cell r="C9" t="str">
            <v>MIA</v>
          </cell>
          <cell r="D9">
            <v>742000</v>
          </cell>
        </row>
        <row r="10">
          <cell r="C10" t="str">
            <v>JFK</v>
          </cell>
          <cell r="D10">
            <v>896547</v>
          </cell>
        </row>
        <row r="11">
          <cell r="C11" t="str">
            <v>LAX</v>
          </cell>
          <cell r="D11">
            <v>347722</v>
          </cell>
        </row>
        <row r="12">
          <cell r="C12" t="str">
            <v>ORD</v>
          </cell>
          <cell r="D12">
            <v>271455</v>
          </cell>
        </row>
        <row r="13">
          <cell r="C13" t="str">
            <v>SFO</v>
          </cell>
          <cell r="D13">
            <v>185349</v>
          </cell>
        </row>
        <row r="14">
          <cell r="C14" t="str">
            <v>EWR</v>
          </cell>
          <cell r="D14">
            <v>74627</v>
          </cell>
        </row>
        <row r="15">
          <cell r="C15" t="str">
            <v>ATL</v>
          </cell>
          <cell r="D15">
            <v>85709</v>
          </cell>
        </row>
        <row r="16">
          <cell r="C16" t="str">
            <v>MEM</v>
          </cell>
          <cell r="D16">
            <v>14</v>
          </cell>
        </row>
        <row r="17">
          <cell r="C17" t="str">
            <v>FAI</v>
          </cell>
          <cell r="D17">
            <v>27351</v>
          </cell>
        </row>
        <row r="18">
          <cell r="C18" t="str">
            <v>HNL</v>
          </cell>
          <cell r="D18">
            <v>158691</v>
          </cell>
        </row>
        <row r="19">
          <cell r="C19" t="str">
            <v>IAD</v>
          </cell>
          <cell r="D19">
            <v>36536</v>
          </cell>
        </row>
        <row r="20">
          <cell r="C20" t="str">
            <v>DFW</v>
          </cell>
          <cell r="D20">
            <v>69020</v>
          </cell>
        </row>
        <row r="21">
          <cell r="C21" t="str">
            <v>PHL</v>
          </cell>
          <cell r="D21">
            <v>18041</v>
          </cell>
        </row>
        <row r="22">
          <cell r="C22" t="str">
            <v>IAH</v>
          </cell>
          <cell r="D22">
            <v>82144</v>
          </cell>
        </row>
        <row r="23">
          <cell r="C23" t="str">
            <v>SEA</v>
          </cell>
          <cell r="D23">
            <v>61052</v>
          </cell>
        </row>
        <row r="24">
          <cell r="C24" t="str">
            <v>BOS</v>
          </cell>
          <cell r="D24">
            <v>97968</v>
          </cell>
        </row>
        <row r="25">
          <cell r="C25" t="str">
            <v>DTW</v>
          </cell>
          <cell r="D25">
            <v>22409</v>
          </cell>
        </row>
        <row r="26">
          <cell r="C26" t="str">
            <v>GUM</v>
          </cell>
          <cell r="D26">
            <v>36892</v>
          </cell>
        </row>
        <row r="27">
          <cell r="C27" t="str">
            <v>HSV</v>
          </cell>
          <cell r="D27">
            <v>6167</v>
          </cell>
        </row>
        <row r="28">
          <cell r="C28" t="str">
            <v>CVG</v>
          </cell>
          <cell r="D28">
            <v>7517</v>
          </cell>
        </row>
        <row r="29">
          <cell r="C29" t="str">
            <v>SJU</v>
          </cell>
          <cell r="D29">
            <v>47387</v>
          </cell>
        </row>
        <row r="30">
          <cell r="C30" t="str">
            <v>MCO</v>
          </cell>
          <cell r="D30">
            <v>8496</v>
          </cell>
        </row>
        <row r="31">
          <cell r="C31" t="str">
            <v>PDX</v>
          </cell>
          <cell r="D31">
            <v>9182</v>
          </cell>
        </row>
        <row r="32">
          <cell r="C32" t="str">
            <v>IND</v>
          </cell>
          <cell r="D32">
            <v>65</v>
          </cell>
        </row>
        <row r="33">
          <cell r="C33" t="str">
            <v>SDF</v>
          </cell>
          <cell r="D33">
            <v>842</v>
          </cell>
        </row>
        <row r="34">
          <cell r="C34" t="str">
            <v>MSP</v>
          </cell>
          <cell r="D34">
            <v>7659</v>
          </cell>
        </row>
        <row r="35">
          <cell r="C35" t="str">
            <v>DAY</v>
          </cell>
          <cell r="D35">
            <v>15004</v>
          </cell>
        </row>
        <row r="36">
          <cell r="C36" t="str">
            <v>OAK</v>
          </cell>
          <cell r="D36">
            <v>209</v>
          </cell>
        </row>
        <row r="37">
          <cell r="C37" t="str">
            <v>FLL</v>
          </cell>
          <cell r="D37">
            <v>5938</v>
          </cell>
        </row>
        <row r="38">
          <cell r="C38" t="str">
            <v>CLT</v>
          </cell>
          <cell r="D38">
            <v>11037</v>
          </cell>
        </row>
        <row r="39">
          <cell r="C39" t="str">
            <v>SPN</v>
          </cell>
          <cell r="D39">
            <v>8997</v>
          </cell>
        </row>
        <row r="40">
          <cell r="C40" t="str">
            <v>PIT</v>
          </cell>
          <cell r="D40">
            <v>2235</v>
          </cell>
        </row>
        <row r="41">
          <cell r="C41" t="str">
            <v>SFB</v>
          </cell>
          <cell r="D41">
            <v>0</v>
          </cell>
        </row>
        <row r="42">
          <cell r="C42" t="str">
            <v>EFD</v>
          </cell>
          <cell r="D42">
            <v>1073</v>
          </cell>
        </row>
        <row r="43">
          <cell r="C43" t="str">
            <v>YIP</v>
          </cell>
          <cell r="D43">
            <v>254</v>
          </cell>
        </row>
        <row r="44">
          <cell r="C44" t="str">
            <v>SAT</v>
          </cell>
          <cell r="D44">
            <v>3390</v>
          </cell>
        </row>
        <row r="45">
          <cell r="C45" t="str">
            <v>LRD</v>
          </cell>
          <cell r="D45">
            <v>9</v>
          </cell>
        </row>
        <row r="46">
          <cell r="C46" t="str">
            <v>SJC</v>
          </cell>
          <cell r="D46">
            <v>149</v>
          </cell>
        </row>
        <row r="47">
          <cell r="C47" t="str">
            <v>PHX</v>
          </cell>
          <cell r="D47">
            <v>23</v>
          </cell>
        </row>
        <row r="48">
          <cell r="C48" t="str">
            <v>TOL</v>
          </cell>
          <cell r="D48">
            <v>26</v>
          </cell>
        </row>
        <row r="49">
          <cell r="C49" t="str">
            <v>DEN</v>
          </cell>
          <cell r="D49">
            <v>3214</v>
          </cell>
        </row>
        <row r="50">
          <cell r="C50" t="str">
            <v>BWI</v>
          </cell>
          <cell r="D50">
            <v>5774</v>
          </cell>
        </row>
        <row r="51">
          <cell r="C51" t="str">
            <v>ELP</v>
          </cell>
          <cell r="D51">
            <v>139</v>
          </cell>
        </row>
        <row r="52">
          <cell r="C52" t="str">
            <v>BGR</v>
          </cell>
          <cell r="D52">
            <v>3391</v>
          </cell>
        </row>
        <row r="53">
          <cell r="C53" t="str">
            <v>AUS</v>
          </cell>
          <cell r="D53">
            <v>68</v>
          </cell>
        </row>
        <row r="54">
          <cell r="C54" t="str">
            <v>PPG</v>
          </cell>
          <cell r="D54">
            <v>559</v>
          </cell>
        </row>
        <row r="55">
          <cell r="C55" t="str">
            <v>STL</v>
          </cell>
          <cell r="D55">
            <v>2666</v>
          </cell>
        </row>
        <row r="56">
          <cell r="C56" t="str">
            <v>LAS</v>
          </cell>
          <cell r="D56">
            <v>113</v>
          </cell>
        </row>
        <row r="57">
          <cell r="C57" t="str">
            <v>RDU</v>
          </cell>
          <cell r="D57">
            <v>3589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 Maquette"/>
      <sheetName val="Data Import"/>
      <sheetName val="RAIL"/>
      <sheetName val="ROAD"/>
      <sheetName val="WATER"/>
      <sheetName val="ECONOMIC"/>
      <sheetName val="Graph-T"/>
      <sheetName val="DataGraphAgg"/>
      <sheetName val="Graph-C"/>
    </sheetNames>
    <sheetDataSet>
      <sheetData sheetId="1">
        <row r="1">
          <cell r="A1" t="str">
            <v>TreeYear</v>
          </cell>
          <cell r="B1" t="str">
            <v>Type</v>
          </cell>
          <cell r="C1" t="str">
            <v>M01</v>
          </cell>
          <cell r="D1" t="str">
            <v>M02</v>
          </cell>
          <cell r="E1" t="str">
            <v>M03</v>
          </cell>
          <cell r="F1" t="str">
            <v>Q1</v>
          </cell>
          <cell r="G1" t="str">
            <v>M04</v>
          </cell>
          <cell r="H1" t="str">
            <v>M05</v>
          </cell>
          <cell r="I1" t="str">
            <v>M06</v>
          </cell>
          <cell r="J1" t="str">
            <v>Q2</v>
          </cell>
          <cell r="K1" t="str">
            <v>M07</v>
          </cell>
          <cell r="L1" t="str">
            <v>M08</v>
          </cell>
          <cell r="M1" t="str">
            <v>M09</v>
          </cell>
          <cell r="N1" t="str">
            <v>Q3</v>
          </cell>
          <cell r="O1" t="str">
            <v>M10</v>
          </cell>
          <cell r="P1" t="str">
            <v>M11</v>
          </cell>
          <cell r="Q1" t="str">
            <v>M12</v>
          </cell>
          <cell r="R1" t="str">
            <v>Q4</v>
          </cell>
          <cell r="S1" t="str">
            <v>Y</v>
          </cell>
          <cell r="T1" t="str">
            <v>Data_Year</v>
          </cell>
        </row>
        <row r="2">
          <cell r="A2" t="str">
            <v>01.1-1994</v>
          </cell>
          <cell r="B2" t="str">
            <v>crude</v>
          </cell>
          <cell r="C2">
            <v>184.6</v>
          </cell>
          <cell r="D2">
            <v>239.3</v>
          </cell>
          <cell r="E2">
            <v>238.4</v>
          </cell>
          <cell r="F2">
            <v>662.3</v>
          </cell>
          <cell r="G2">
            <v>223.7</v>
          </cell>
          <cell r="H2">
            <v>219.8</v>
          </cell>
          <cell r="I2">
            <v>238.4</v>
          </cell>
          <cell r="J2">
            <v>681.9</v>
          </cell>
          <cell r="K2">
            <v>239.4</v>
          </cell>
          <cell r="L2">
            <v>252.6</v>
          </cell>
          <cell r="M2">
            <v>254.7</v>
          </cell>
          <cell r="N2">
            <v>746.7</v>
          </cell>
          <cell r="O2">
            <v>288.7</v>
          </cell>
          <cell r="P2">
            <v>336.7</v>
          </cell>
          <cell r="Q2">
            <v>286.1</v>
          </cell>
          <cell r="R2">
            <v>911.5</v>
          </cell>
          <cell r="S2">
            <v>3002.4</v>
          </cell>
          <cell r="T2">
            <v>1994</v>
          </cell>
        </row>
        <row r="3">
          <cell r="A3" t="str">
            <v>01.1-1995</v>
          </cell>
          <cell r="B3" t="str">
            <v>crude</v>
          </cell>
          <cell r="F3">
            <v>711.3</v>
          </cell>
          <cell r="J3">
            <v>773.9</v>
          </cell>
          <cell r="N3">
            <v>685.2</v>
          </cell>
          <cell r="R3">
            <v>834.6</v>
          </cell>
          <cell r="S3">
            <v>3005</v>
          </cell>
          <cell r="T3">
            <v>1995</v>
          </cell>
        </row>
        <row r="4">
          <cell r="A4" t="str">
            <v>01.1-1996</v>
          </cell>
          <cell r="B4" t="str">
            <v>crude</v>
          </cell>
          <cell r="F4">
            <v>662.2</v>
          </cell>
          <cell r="J4">
            <v>643.2</v>
          </cell>
          <cell r="N4">
            <v>736.5</v>
          </cell>
          <cell r="R4">
            <v>873.1</v>
          </cell>
          <cell r="S4">
            <v>2915</v>
          </cell>
          <cell r="T4">
            <v>1996</v>
          </cell>
        </row>
        <row r="5">
          <cell r="A5" t="str">
            <v>01.1-1997</v>
          </cell>
          <cell r="B5" t="str">
            <v>crude</v>
          </cell>
          <cell r="F5">
            <v>641.9</v>
          </cell>
          <cell r="J5">
            <v>809.7</v>
          </cell>
          <cell r="N5">
            <v>785.7</v>
          </cell>
          <cell r="R5">
            <v>904.8</v>
          </cell>
          <cell r="S5">
            <v>3142.1</v>
          </cell>
          <cell r="T5">
            <v>1997</v>
          </cell>
        </row>
        <row r="6">
          <cell r="A6" t="str">
            <v>01.1-1998</v>
          </cell>
          <cell r="B6" t="str">
            <v>crude</v>
          </cell>
          <cell r="F6">
            <v>692.6</v>
          </cell>
          <cell r="J6">
            <v>733.7</v>
          </cell>
          <cell r="N6">
            <v>740.2</v>
          </cell>
          <cell r="R6">
            <v>933.1</v>
          </cell>
          <cell r="S6">
            <v>3099.7</v>
          </cell>
          <cell r="T6">
            <v>1998</v>
          </cell>
        </row>
        <row r="7">
          <cell r="A7" t="str">
            <v>01.2-1994</v>
          </cell>
          <cell r="B7" t="str">
            <v>crude</v>
          </cell>
          <cell r="C7">
            <v>390.4</v>
          </cell>
          <cell r="D7">
            <v>657</v>
          </cell>
          <cell r="E7">
            <v>824</v>
          </cell>
          <cell r="F7">
            <v>1871.4</v>
          </cell>
          <cell r="G7">
            <v>846.7</v>
          </cell>
          <cell r="H7">
            <v>735.1</v>
          </cell>
          <cell r="I7">
            <v>894</v>
          </cell>
          <cell r="J7">
            <v>2475.8</v>
          </cell>
          <cell r="K7">
            <v>763.6</v>
          </cell>
          <cell r="L7">
            <v>695.9</v>
          </cell>
          <cell r="M7">
            <v>864.1</v>
          </cell>
          <cell r="N7">
            <v>2323.6</v>
          </cell>
          <cell r="O7">
            <v>795.9</v>
          </cell>
          <cell r="P7">
            <v>1088</v>
          </cell>
          <cell r="Q7">
            <v>867.2</v>
          </cell>
          <cell r="R7">
            <v>2751.1</v>
          </cell>
          <cell r="S7">
            <v>9421.9</v>
          </cell>
          <cell r="T7">
            <v>1994</v>
          </cell>
        </row>
        <row r="8">
          <cell r="A8" t="str">
            <v>01.2-1995</v>
          </cell>
          <cell r="B8" t="str">
            <v>crude</v>
          </cell>
          <cell r="F8">
            <v>2234.1</v>
          </cell>
          <cell r="J8">
            <v>2603.1</v>
          </cell>
          <cell r="N8">
            <v>2620.4</v>
          </cell>
          <cell r="R8">
            <v>2697.5</v>
          </cell>
          <cell r="S8">
            <v>10155.1</v>
          </cell>
          <cell r="T8">
            <v>1995</v>
          </cell>
        </row>
        <row r="9">
          <cell r="A9" t="str">
            <v>01.2-1996</v>
          </cell>
          <cell r="B9" t="str">
            <v>crude</v>
          </cell>
          <cell r="F9">
            <v>2121.4</v>
          </cell>
          <cell r="J9">
            <v>2880.3</v>
          </cell>
          <cell r="N9">
            <v>2585.9</v>
          </cell>
          <cell r="R9">
            <v>2830.7</v>
          </cell>
          <cell r="S9">
            <v>10418.3</v>
          </cell>
          <cell r="T9">
            <v>1996</v>
          </cell>
        </row>
        <row r="10">
          <cell r="A10" t="str">
            <v>01.2-1997</v>
          </cell>
          <cell r="B10" t="str">
            <v>crude</v>
          </cell>
          <cell r="F10">
            <v>2093.2</v>
          </cell>
          <cell r="H10">
            <v>999999</v>
          </cell>
          <cell r="J10">
            <v>3213.4</v>
          </cell>
          <cell r="N10">
            <v>2788.7</v>
          </cell>
          <cell r="R10">
            <v>2961.3</v>
          </cell>
          <cell r="S10">
            <v>11056.7</v>
          </cell>
          <cell r="T10">
            <v>1997</v>
          </cell>
        </row>
        <row r="11">
          <cell r="A11" t="str">
            <v>01.2-1998</v>
          </cell>
          <cell r="B11" t="str">
            <v>crude</v>
          </cell>
          <cell r="F11">
            <v>2777.3</v>
          </cell>
          <cell r="J11">
            <v>3129</v>
          </cell>
          <cell r="N11">
            <v>2845.8</v>
          </cell>
          <cell r="R11">
            <v>2862.1</v>
          </cell>
          <cell r="S11">
            <v>11614.2</v>
          </cell>
          <cell r="T11">
            <v>1998</v>
          </cell>
        </row>
        <row r="12">
          <cell r="A12" t="str">
            <v>02-1994</v>
          </cell>
          <cell r="B12" t="str">
            <v>crude</v>
          </cell>
          <cell r="F12">
            <v>2355.9</v>
          </cell>
          <cell r="J12">
            <v>2551.1</v>
          </cell>
          <cell r="N12">
            <v>2250.1</v>
          </cell>
          <cell r="R12">
            <v>2472.1</v>
          </cell>
          <cell r="S12">
            <v>9629.2</v>
          </cell>
          <cell r="T12">
            <v>1994</v>
          </cell>
        </row>
        <row r="13">
          <cell r="A13" t="str">
            <v>02-1995</v>
          </cell>
          <cell r="B13" t="str">
            <v>crude</v>
          </cell>
          <cell r="F13">
            <v>2409</v>
          </cell>
          <cell r="J13">
            <v>2506</v>
          </cell>
          <cell r="N13">
            <v>2215</v>
          </cell>
          <cell r="R13">
            <v>2495</v>
          </cell>
          <cell r="S13">
            <v>9625</v>
          </cell>
          <cell r="T13">
            <v>1995</v>
          </cell>
        </row>
        <row r="14">
          <cell r="A14" t="str">
            <v>02-1996</v>
          </cell>
          <cell r="B14" t="str">
            <v>crude</v>
          </cell>
          <cell r="F14">
            <v>2480</v>
          </cell>
          <cell r="J14">
            <v>2564</v>
          </cell>
          <cell r="N14">
            <v>2240</v>
          </cell>
          <cell r="R14">
            <v>2405.5</v>
          </cell>
          <cell r="S14">
            <v>9689.5</v>
          </cell>
          <cell r="T14">
            <v>1996</v>
          </cell>
        </row>
        <row r="15">
          <cell r="A15" t="str">
            <v>02-1997</v>
          </cell>
          <cell r="B15" t="str">
            <v>crude</v>
          </cell>
          <cell r="F15">
            <v>2181</v>
          </cell>
          <cell r="J15">
            <v>2224</v>
          </cell>
          <cell r="N15">
            <v>1978.2</v>
          </cell>
          <cell r="R15">
            <v>2265.5</v>
          </cell>
          <cell r="S15">
            <v>8647.3</v>
          </cell>
          <cell r="T15">
            <v>1997</v>
          </cell>
        </row>
        <row r="16">
          <cell r="A16" t="str">
            <v>02-1998</v>
          </cell>
          <cell r="B16" t="str">
            <v>crude</v>
          </cell>
          <cell r="T16">
            <v>1998</v>
          </cell>
        </row>
        <row r="17">
          <cell r="A17" t="str">
            <v>03.1-1994</v>
          </cell>
          <cell r="B17" t="str">
            <v>crude</v>
          </cell>
          <cell r="C17">
            <v>233</v>
          </cell>
          <cell r="D17">
            <v>204</v>
          </cell>
          <cell r="E17">
            <v>245.2</v>
          </cell>
          <cell r="F17">
            <v>682.2</v>
          </cell>
          <cell r="G17">
            <v>213.9</v>
          </cell>
          <cell r="H17">
            <v>263.5</v>
          </cell>
          <cell r="I17">
            <v>243</v>
          </cell>
          <cell r="J17">
            <v>720.4</v>
          </cell>
          <cell r="K17">
            <v>222.5</v>
          </cell>
          <cell r="L17">
            <v>237.8</v>
          </cell>
          <cell r="M17">
            <v>216.9</v>
          </cell>
          <cell r="N17">
            <v>677.2</v>
          </cell>
          <cell r="O17">
            <v>251.5</v>
          </cell>
          <cell r="P17">
            <v>231.8</v>
          </cell>
          <cell r="Q17">
            <v>220</v>
          </cell>
          <cell r="R17">
            <v>703.3</v>
          </cell>
          <cell r="S17">
            <v>2783.1</v>
          </cell>
          <cell r="T17">
            <v>1994</v>
          </cell>
        </row>
        <row r="18">
          <cell r="A18" t="str">
            <v>03.1-1995</v>
          </cell>
          <cell r="B18" t="str">
            <v>crude</v>
          </cell>
          <cell r="F18">
            <v>2402.1</v>
          </cell>
          <cell r="J18">
            <v>3092.6</v>
          </cell>
          <cell r="N18">
            <v>3105.5</v>
          </cell>
          <cell r="R18">
            <v>2696.1</v>
          </cell>
          <cell r="S18">
            <v>11296.3</v>
          </cell>
          <cell r="T18">
            <v>1995</v>
          </cell>
        </row>
        <row r="19">
          <cell r="A19" t="str">
            <v>03.1-1996</v>
          </cell>
          <cell r="B19" t="str">
            <v>crude</v>
          </cell>
          <cell r="F19">
            <v>2566.8</v>
          </cell>
          <cell r="J19">
            <v>3080</v>
          </cell>
          <cell r="N19">
            <v>3207.7</v>
          </cell>
          <cell r="R19">
            <v>2813.8</v>
          </cell>
          <cell r="S19">
            <v>11668.2</v>
          </cell>
          <cell r="T19">
            <v>1996</v>
          </cell>
        </row>
        <row r="20">
          <cell r="A20" t="str">
            <v>03.1-1997</v>
          </cell>
          <cell r="B20" t="str">
            <v>crude</v>
          </cell>
          <cell r="F20">
            <v>2538.8967601376</v>
          </cell>
          <cell r="J20">
            <v>3193.50204549043</v>
          </cell>
          <cell r="N20">
            <v>2914.98064926151</v>
          </cell>
          <cell r="R20">
            <v>2624.66412548619</v>
          </cell>
          <cell r="S20">
            <v>11272.0435803757</v>
          </cell>
          <cell r="T20">
            <v>1997</v>
          </cell>
        </row>
        <row r="21">
          <cell r="A21" t="str">
            <v>03.1-1998</v>
          </cell>
          <cell r="B21" t="str">
            <v>crude</v>
          </cell>
          <cell r="F21">
            <v>2538.8967601376</v>
          </cell>
          <cell r="J21">
            <v>3193.50204549043</v>
          </cell>
          <cell r="N21">
            <v>2914.98064926151</v>
          </cell>
          <cell r="R21">
            <v>2624.66412548619</v>
          </cell>
          <cell r="S21">
            <v>11272.0435803757</v>
          </cell>
          <cell r="T21">
            <v>1998</v>
          </cell>
        </row>
        <row r="22">
          <cell r="A22" t="str">
            <v>03.2-1994</v>
          </cell>
          <cell r="B22" t="str">
            <v>crude</v>
          </cell>
          <cell r="C22">
            <v>231</v>
          </cell>
          <cell r="D22">
            <v>246.7</v>
          </cell>
          <cell r="E22">
            <v>304.9</v>
          </cell>
          <cell r="F22">
            <v>782.6</v>
          </cell>
          <cell r="G22">
            <v>268.5</v>
          </cell>
          <cell r="H22">
            <v>268.5</v>
          </cell>
          <cell r="I22">
            <v>285.7</v>
          </cell>
          <cell r="J22">
            <v>822.7</v>
          </cell>
          <cell r="K22">
            <v>267.3</v>
          </cell>
          <cell r="L22">
            <v>201.6</v>
          </cell>
          <cell r="M22">
            <v>301.6</v>
          </cell>
          <cell r="N22">
            <v>770.5</v>
          </cell>
          <cell r="O22">
            <v>272</v>
          </cell>
          <cell r="P22">
            <v>283.3</v>
          </cell>
          <cell r="Q22">
            <v>233.8</v>
          </cell>
          <cell r="R22">
            <v>789.1</v>
          </cell>
          <cell r="S22">
            <v>3164.9</v>
          </cell>
          <cell r="T22">
            <v>1994</v>
          </cell>
        </row>
        <row r="23">
          <cell r="A23" t="str">
            <v>03.2-1995</v>
          </cell>
          <cell r="B23" t="str">
            <v>crude</v>
          </cell>
          <cell r="F23">
            <v>3787.9</v>
          </cell>
          <cell r="J23">
            <v>4042.9</v>
          </cell>
          <cell r="N23">
            <v>3799.8</v>
          </cell>
          <cell r="R23">
            <v>3897.4</v>
          </cell>
          <cell r="S23">
            <v>15528</v>
          </cell>
          <cell r="T23">
            <v>1995</v>
          </cell>
        </row>
        <row r="24">
          <cell r="A24" t="str">
            <v>03.2-1996</v>
          </cell>
          <cell r="B24" t="str">
            <v>crude</v>
          </cell>
          <cell r="F24">
            <v>4496.8</v>
          </cell>
          <cell r="J24">
            <v>4293.7</v>
          </cell>
          <cell r="N24">
            <v>4016.8</v>
          </cell>
          <cell r="R24">
            <v>3748.5</v>
          </cell>
          <cell r="S24">
            <v>16555.8</v>
          </cell>
          <cell r="T24">
            <v>1996</v>
          </cell>
        </row>
        <row r="25">
          <cell r="A25" t="str">
            <v>03.2-1997</v>
          </cell>
          <cell r="B25" t="str">
            <v>crude</v>
          </cell>
          <cell r="F25">
            <v>4546.08484725548</v>
          </cell>
          <cell r="J25">
            <v>4287.47870499758</v>
          </cell>
          <cell r="N25">
            <v>2481.7928453013</v>
          </cell>
          <cell r="R25">
            <v>2570.55563016468</v>
          </cell>
          <cell r="S25">
            <v>13885.912027719</v>
          </cell>
          <cell r="T25">
            <v>1997</v>
          </cell>
        </row>
        <row r="26">
          <cell r="A26" t="str">
            <v>03.2-1998</v>
          </cell>
          <cell r="B26" t="str">
            <v>crude</v>
          </cell>
          <cell r="F26">
            <v>4546.08484725548</v>
          </cell>
          <cell r="J26">
            <v>4287.47870499758</v>
          </cell>
          <cell r="N26">
            <v>2481.7928453013</v>
          </cell>
          <cell r="R26">
            <v>2570.55563016468</v>
          </cell>
          <cell r="S26">
            <v>13885.912027719</v>
          </cell>
          <cell r="T26">
            <v>1998</v>
          </cell>
        </row>
        <row r="27">
          <cell r="A27" t="str">
            <v>04-1994</v>
          </cell>
          <cell r="B27" t="str">
            <v>crude</v>
          </cell>
          <cell r="T27">
            <v>1994</v>
          </cell>
        </row>
        <row r="28">
          <cell r="A28" t="str">
            <v>04-1995</v>
          </cell>
          <cell r="B28" t="str">
            <v>crude</v>
          </cell>
          <cell r="T28">
            <v>1995</v>
          </cell>
        </row>
        <row r="29">
          <cell r="A29" t="str">
            <v>04-1996</v>
          </cell>
          <cell r="B29" t="str">
            <v>crude</v>
          </cell>
          <cell r="T29">
            <v>1996</v>
          </cell>
        </row>
        <row r="30">
          <cell r="A30" t="str">
            <v>04-1997</v>
          </cell>
          <cell r="B30" t="str">
            <v>crude</v>
          </cell>
          <cell r="T30">
            <v>1997</v>
          </cell>
        </row>
        <row r="31">
          <cell r="A31" t="str">
            <v>04-1998</v>
          </cell>
          <cell r="B31" t="str">
            <v>crude</v>
          </cell>
          <cell r="T31">
            <v>1998</v>
          </cell>
        </row>
        <row r="32">
          <cell r="A32" t="str">
            <v>05.1-1994</v>
          </cell>
          <cell r="B32" t="str">
            <v>crude</v>
          </cell>
          <cell r="C32">
            <v>15688</v>
          </cell>
          <cell r="D32">
            <v>13045</v>
          </cell>
          <cell r="E32">
            <v>24409</v>
          </cell>
          <cell r="F32">
            <v>53142</v>
          </cell>
          <cell r="G32">
            <v>19502</v>
          </cell>
          <cell r="H32">
            <v>19240</v>
          </cell>
          <cell r="I32">
            <v>18797</v>
          </cell>
          <cell r="J32">
            <v>57539</v>
          </cell>
          <cell r="K32">
            <v>17936</v>
          </cell>
          <cell r="L32">
            <v>11671</v>
          </cell>
          <cell r="M32">
            <v>13782</v>
          </cell>
          <cell r="N32">
            <v>43389</v>
          </cell>
          <cell r="O32">
            <v>12517</v>
          </cell>
          <cell r="P32">
            <v>10069</v>
          </cell>
          <cell r="Q32">
            <v>4561</v>
          </cell>
          <cell r="R32">
            <v>27147</v>
          </cell>
          <cell r="S32">
            <v>181217</v>
          </cell>
          <cell r="T32">
            <v>1994</v>
          </cell>
        </row>
        <row r="33">
          <cell r="A33" t="str">
            <v>05.1-1995</v>
          </cell>
          <cell r="B33" t="str">
            <v>crude</v>
          </cell>
          <cell r="C33">
            <v>14854</v>
          </cell>
          <cell r="D33">
            <v>12351</v>
          </cell>
          <cell r="E33">
            <v>21797</v>
          </cell>
          <cell r="F33">
            <v>49002</v>
          </cell>
          <cell r="G33">
            <v>20017</v>
          </cell>
          <cell r="H33">
            <v>21471</v>
          </cell>
          <cell r="I33">
            <v>19249</v>
          </cell>
          <cell r="J33">
            <v>60737</v>
          </cell>
          <cell r="K33">
            <v>16803</v>
          </cell>
          <cell r="L33">
            <v>11404</v>
          </cell>
          <cell r="M33">
            <v>13010</v>
          </cell>
          <cell r="N33">
            <v>41217</v>
          </cell>
          <cell r="O33">
            <v>13587</v>
          </cell>
          <cell r="P33">
            <v>10548</v>
          </cell>
          <cell r="Q33">
            <v>4985</v>
          </cell>
          <cell r="R33">
            <v>29120</v>
          </cell>
          <cell r="S33">
            <v>180076</v>
          </cell>
          <cell r="T33">
            <v>1995</v>
          </cell>
        </row>
        <row r="34">
          <cell r="A34" t="str">
            <v>05.1-1996</v>
          </cell>
          <cell r="B34" t="str">
            <v>crude</v>
          </cell>
          <cell r="C34">
            <v>16432</v>
          </cell>
          <cell r="D34">
            <v>13903</v>
          </cell>
          <cell r="E34">
            <v>24945</v>
          </cell>
          <cell r="F34">
            <v>55280</v>
          </cell>
          <cell r="G34">
            <v>28184</v>
          </cell>
          <cell r="H34">
            <v>37616</v>
          </cell>
          <cell r="I34">
            <v>13140</v>
          </cell>
          <cell r="J34">
            <v>78940</v>
          </cell>
          <cell r="K34">
            <v>14663</v>
          </cell>
          <cell r="L34">
            <v>11734</v>
          </cell>
          <cell r="M34">
            <v>12636</v>
          </cell>
          <cell r="N34">
            <v>39033</v>
          </cell>
          <cell r="O34">
            <v>14329</v>
          </cell>
          <cell r="P34">
            <v>9970</v>
          </cell>
          <cell r="Q34">
            <v>5610</v>
          </cell>
          <cell r="R34">
            <v>29909</v>
          </cell>
          <cell r="S34">
            <v>203162</v>
          </cell>
          <cell r="T34">
            <v>1996</v>
          </cell>
        </row>
        <row r="35">
          <cell r="A35" t="str">
            <v>05.1-1997</v>
          </cell>
          <cell r="B35" t="str">
            <v>crude</v>
          </cell>
          <cell r="C35">
            <v>14152</v>
          </cell>
          <cell r="D35">
            <v>13654</v>
          </cell>
          <cell r="E35">
            <v>20932</v>
          </cell>
          <cell r="F35">
            <v>48738</v>
          </cell>
          <cell r="G35">
            <v>22020</v>
          </cell>
          <cell r="H35">
            <v>16407</v>
          </cell>
          <cell r="I35">
            <v>17124</v>
          </cell>
          <cell r="J35">
            <v>55551</v>
          </cell>
          <cell r="K35">
            <v>16465</v>
          </cell>
          <cell r="L35">
            <v>11062</v>
          </cell>
          <cell r="M35">
            <v>12412</v>
          </cell>
          <cell r="N35">
            <v>39939</v>
          </cell>
          <cell r="O35">
            <v>12927</v>
          </cell>
          <cell r="P35">
            <v>9229</v>
          </cell>
          <cell r="Q35">
            <v>4935</v>
          </cell>
          <cell r="R35">
            <v>27091</v>
          </cell>
          <cell r="S35">
            <v>171319</v>
          </cell>
          <cell r="T35">
            <v>1997</v>
          </cell>
        </row>
        <row r="36">
          <cell r="A36" t="str">
            <v>05.1-1998</v>
          </cell>
          <cell r="B36" t="str">
            <v>crude</v>
          </cell>
          <cell r="C36">
            <v>14715</v>
          </cell>
          <cell r="D36">
            <v>13004</v>
          </cell>
          <cell r="E36">
            <v>19278</v>
          </cell>
          <cell r="F36">
            <v>46997</v>
          </cell>
          <cell r="G36">
            <v>20334</v>
          </cell>
          <cell r="H36">
            <v>16377</v>
          </cell>
          <cell r="I36">
            <v>15716</v>
          </cell>
          <cell r="J36">
            <v>52427</v>
          </cell>
          <cell r="K36">
            <v>17139</v>
          </cell>
          <cell r="L36">
            <v>12237</v>
          </cell>
          <cell r="M36">
            <v>13951</v>
          </cell>
          <cell r="N36">
            <v>43327</v>
          </cell>
          <cell r="O36">
            <v>14475</v>
          </cell>
          <cell r="P36">
            <v>11537</v>
          </cell>
          <cell r="Q36">
            <v>6899</v>
          </cell>
          <cell r="R36">
            <v>32911</v>
          </cell>
          <cell r="S36">
            <v>175662</v>
          </cell>
          <cell r="T36">
            <v>1998</v>
          </cell>
        </row>
        <row r="37">
          <cell r="A37" t="str">
            <v>05.2-1994</v>
          </cell>
          <cell r="B37" t="str">
            <v>crude</v>
          </cell>
          <cell r="C37">
            <v>1847</v>
          </cell>
          <cell r="D37">
            <v>2095</v>
          </cell>
          <cell r="E37">
            <v>3303</v>
          </cell>
          <cell r="F37">
            <v>7245</v>
          </cell>
          <cell r="G37">
            <v>2576</v>
          </cell>
          <cell r="H37">
            <v>2296</v>
          </cell>
          <cell r="I37">
            <v>2400</v>
          </cell>
          <cell r="J37">
            <v>7272</v>
          </cell>
          <cell r="K37">
            <v>2148</v>
          </cell>
          <cell r="L37">
            <v>2012</v>
          </cell>
          <cell r="M37">
            <v>2035</v>
          </cell>
          <cell r="N37">
            <v>6195</v>
          </cell>
          <cell r="O37">
            <v>2017</v>
          </cell>
          <cell r="P37">
            <v>2118</v>
          </cell>
          <cell r="Q37">
            <v>1862</v>
          </cell>
          <cell r="R37">
            <v>5997</v>
          </cell>
          <cell r="S37">
            <v>26709</v>
          </cell>
          <cell r="T37">
            <v>1994</v>
          </cell>
        </row>
        <row r="38">
          <cell r="A38" t="str">
            <v>05.2-1995</v>
          </cell>
          <cell r="B38" t="str">
            <v>crude</v>
          </cell>
          <cell r="C38">
            <v>2228</v>
          </cell>
          <cell r="D38">
            <v>1994</v>
          </cell>
          <cell r="E38">
            <v>2816</v>
          </cell>
          <cell r="F38">
            <v>7038</v>
          </cell>
          <cell r="G38">
            <v>2535</v>
          </cell>
          <cell r="H38">
            <v>2492</v>
          </cell>
          <cell r="I38">
            <v>2370</v>
          </cell>
          <cell r="J38">
            <v>7397</v>
          </cell>
          <cell r="K38">
            <v>2336</v>
          </cell>
          <cell r="L38">
            <v>2047</v>
          </cell>
          <cell r="M38">
            <v>2059</v>
          </cell>
          <cell r="N38">
            <v>6442</v>
          </cell>
          <cell r="O38">
            <v>2263</v>
          </cell>
          <cell r="P38">
            <v>2182</v>
          </cell>
          <cell r="Q38">
            <v>1982</v>
          </cell>
          <cell r="R38">
            <v>6427</v>
          </cell>
          <cell r="S38">
            <v>27304</v>
          </cell>
          <cell r="T38">
            <v>1995</v>
          </cell>
        </row>
        <row r="39">
          <cell r="A39" t="str">
            <v>05.2-1996</v>
          </cell>
          <cell r="B39" t="str">
            <v>crude</v>
          </cell>
          <cell r="C39">
            <v>2225</v>
          </cell>
          <cell r="D39">
            <v>2057</v>
          </cell>
          <cell r="E39">
            <v>2555</v>
          </cell>
          <cell r="F39">
            <v>6837</v>
          </cell>
          <cell r="G39">
            <v>2708</v>
          </cell>
          <cell r="H39">
            <v>2551</v>
          </cell>
          <cell r="I39">
            <v>2319</v>
          </cell>
          <cell r="J39">
            <v>7578</v>
          </cell>
          <cell r="K39">
            <v>2643</v>
          </cell>
          <cell r="L39">
            <v>2020</v>
          </cell>
          <cell r="M39">
            <v>2331</v>
          </cell>
          <cell r="N39">
            <v>6994</v>
          </cell>
          <cell r="O39">
            <v>2526</v>
          </cell>
          <cell r="P39">
            <v>2128</v>
          </cell>
          <cell r="Q39">
            <v>1982</v>
          </cell>
          <cell r="R39">
            <v>6636</v>
          </cell>
          <cell r="S39">
            <v>28045</v>
          </cell>
          <cell r="T39">
            <v>1996</v>
          </cell>
        </row>
        <row r="40">
          <cell r="A40" t="str">
            <v>05.2-1997</v>
          </cell>
          <cell r="B40" t="str">
            <v>crude</v>
          </cell>
          <cell r="C40">
            <v>2437</v>
          </cell>
          <cell r="D40">
            <v>1990</v>
          </cell>
          <cell r="E40">
            <v>2493</v>
          </cell>
          <cell r="F40">
            <v>6920</v>
          </cell>
          <cell r="G40">
            <v>3120</v>
          </cell>
          <cell r="H40">
            <v>2383</v>
          </cell>
          <cell r="I40">
            <v>2837</v>
          </cell>
          <cell r="J40">
            <v>8340</v>
          </cell>
          <cell r="K40">
            <v>2578</v>
          </cell>
          <cell r="L40">
            <v>2167</v>
          </cell>
          <cell r="M40">
            <v>2354</v>
          </cell>
          <cell r="N40">
            <v>7099</v>
          </cell>
          <cell r="O40">
            <v>2978</v>
          </cell>
          <cell r="P40">
            <v>2590</v>
          </cell>
          <cell r="Q40">
            <v>1899</v>
          </cell>
          <cell r="R40">
            <v>7467</v>
          </cell>
          <cell r="S40">
            <v>29826</v>
          </cell>
          <cell r="T40">
            <v>1997</v>
          </cell>
        </row>
        <row r="41">
          <cell r="A41" t="str">
            <v>05.2-1998</v>
          </cell>
          <cell r="B41" t="str">
            <v>crude</v>
          </cell>
          <cell r="C41">
            <v>2460</v>
          </cell>
          <cell r="D41">
            <v>2223</v>
          </cell>
          <cell r="E41">
            <v>3098</v>
          </cell>
          <cell r="F41">
            <v>7781</v>
          </cell>
          <cell r="G41">
            <v>3073</v>
          </cell>
          <cell r="H41">
            <v>2960</v>
          </cell>
          <cell r="I41">
            <v>2836</v>
          </cell>
          <cell r="J41">
            <v>8869</v>
          </cell>
          <cell r="K41">
            <v>3003</v>
          </cell>
          <cell r="L41">
            <v>2826</v>
          </cell>
          <cell r="M41">
            <v>2879</v>
          </cell>
          <cell r="N41">
            <v>8708</v>
          </cell>
          <cell r="O41">
            <v>2867</v>
          </cell>
          <cell r="P41">
            <v>2562</v>
          </cell>
          <cell r="Q41">
            <v>2043</v>
          </cell>
          <cell r="R41">
            <v>7472</v>
          </cell>
          <cell r="S41">
            <v>32830</v>
          </cell>
          <cell r="T41">
            <v>1998</v>
          </cell>
        </row>
        <row r="42">
          <cell r="A42" t="str">
            <v>06.1-1994</v>
          </cell>
          <cell r="B42" t="str">
            <v>crude</v>
          </cell>
          <cell r="T42">
            <v>1994</v>
          </cell>
        </row>
        <row r="43">
          <cell r="A43" t="str">
            <v>06.1-1995</v>
          </cell>
          <cell r="B43" t="str">
            <v>crude</v>
          </cell>
          <cell r="T43">
            <v>1995</v>
          </cell>
        </row>
        <row r="44">
          <cell r="A44" t="str">
            <v>06.1-1996</v>
          </cell>
          <cell r="B44" t="str">
            <v>crude</v>
          </cell>
          <cell r="T44">
            <v>1996</v>
          </cell>
        </row>
        <row r="45">
          <cell r="A45" t="str">
            <v>06.1-1997</v>
          </cell>
          <cell r="B45" t="str">
            <v>crude</v>
          </cell>
          <cell r="T45">
            <v>1997</v>
          </cell>
        </row>
        <row r="46">
          <cell r="A46" t="str">
            <v>06.1-1998</v>
          </cell>
          <cell r="B46" t="str">
            <v>crude</v>
          </cell>
          <cell r="T46">
            <v>1998</v>
          </cell>
        </row>
        <row r="47">
          <cell r="A47" t="str">
            <v>06.2-1994</v>
          </cell>
          <cell r="B47" t="str">
            <v>crude</v>
          </cell>
          <cell r="T47">
            <v>1994</v>
          </cell>
        </row>
        <row r="48">
          <cell r="A48" t="str">
            <v>06.2-1995</v>
          </cell>
          <cell r="B48" t="str">
            <v>crude</v>
          </cell>
          <cell r="T48">
            <v>1995</v>
          </cell>
        </row>
        <row r="49">
          <cell r="A49" t="str">
            <v>06.2-1996</v>
          </cell>
          <cell r="B49" t="str">
            <v>crude</v>
          </cell>
          <cell r="T49">
            <v>1996</v>
          </cell>
        </row>
        <row r="50">
          <cell r="A50" t="str">
            <v>06.2-1997</v>
          </cell>
          <cell r="B50" t="str">
            <v>crude</v>
          </cell>
          <cell r="T50">
            <v>1997</v>
          </cell>
        </row>
        <row r="51">
          <cell r="A51" t="str">
            <v>06.2-1998</v>
          </cell>
          <cell r="B51" t="str">
            <v>crude</v>
          </cell>
          <cell r="T51">
            <v>1998</v>
          </cell>
        </row>
        <row r="52">
          <cell r="A52" t="str">
            <v>07.1-1994</v>
          </cell>
          <cell r="B52" t="str">
            <v>crude</v>
          </cell>
          <cell r="C52">
            <v>7.7</v>
          </cell>
          <cell r="D52">
            <v>4.5</v>
          </cell>
          <cell r="E52">
            <v>5.8</v>
          </cell>
          <cell r="F52">
            <v>18</v>
          </cell>
          <cell r="G52">
            <v>6</v>
          </cell>
          <cell r="H52">
            <v>1.3</v>
          </cell>
          <cell r="I52">
            <v>7.5</v>
          </cell>
          <cell r="J52">
            <v>14.8</v>
          </cell>
          <cell r="K52">
            <v>8.6</v>
          </cell>
          <cell r="L52">
            <v>7.1</v>
          </cell>
          <cell r="M52">
            <v>4.3</v>
          </cell>
          <cell r="N52">
            <v>20</v>
          </cell>
          <cell r="O52">
            <v>6.2</v>
          </cell>
          <cell r="P52">
            <v>8.5</v>
          </cell>
          <cell r="Q52">
            <v>10.9</v>
          </cell>
          <cell r="R52">
            <v>25.6</v>
          </cell>
          <cell r="S52">
            <v>78.4</v>
          </cell>
          <cell r="T52">
            <v>1994</v>
          </cell>
        </row>
        <row r="53">
          <cell r="A53" t="str">
            <v>07.1-1995</v>
          </cell>
          <cell r="B53" t="str">
            <v>crude</v>
          </cell>
          <cell r="C53">
            <v>4.6</v>
          </cell>
          <cell r="D53">
            <v>5.8</v>
          </cell>
          <cell r="E53">
            <v>4.1</v>
          </cell>
          <cell r="F53">
            <v>14.5</v>
          </cell>
          <cell r="G53">
            <v>7</v>
          </cell>
          <cell r="H53">
            <v>6.2</v>
          </cell>
          <cell r="I53">
            <v>5.3</v>
          </cell>
          <cell r="J53">
            <v>18.5</v>
          </cell>
          <cell r="K53">
            <v>7.2</v>
          </cell>
          <cell r="L53">
            <v>10.1</v>
          </cell>
          <cell r="M53">
            <v>8.2</v>
          </cell>
          <cell r="N53">
            <v>25.5</v>
          </cell>
          <cell r="O53">
            <v>9.6</v>
          </cell>
          <cell r="P53">
            <v>9.6</v>
          </cell>
          <cell r="Q53">
            <v>5.5</v>
          </cell>
          <cell r="R53">
            <v>24.7</v>
          </cell>
          <cell r="S53">
            <v>83.2</v>
          </cell>
          <cell r="T53">
            <v>1995</v>
          </cell>
        </row>
        <row r="54">
          <cell r="A54" t="str">
            <v>07.1-1996</v>
          </cell>
          <cell r="B54" t="str">
            <v>crude</v>
          </cell>
          <cell r="C54">
            <v>6.3</v>
          </cell>
          <cell r="D54">
            <v>6.2</v>
          </cell>
          <cell r="E54">
            <v>4.5</v>
          </cell>
          <cell r="F54">
            <v>17</v>
          </cell>
          <cell r="G54">
            <v>4.2</v>
          </cell>
          <cell r="H54">
            <v>6.1</v>
          </cell>
          <cell r="I54">
            <v>7.2</v>
          </cell>
          <cell r="J54">
            <v>17.5</v>
          </cell>
          <cell r="K54">
            <v>10.3</v>
          </cell>
          <cell r="L54">
            <v>5.8</v>
          </cell>
          <cell r="M54">
            <v>10.2</v>
          </cell>
          <cell r="N54">
            <v>26.3</v>
          </cell>
          <cell r="O54">
            <v>8.2</v>
          </cell>
          <cell r="P54">
            <v>6.4</v>
          </cell>
          <cell r="Q54">
            <v>11</v>
          </cell>
          <cell r="R54">
            <v>25.6</v>
          </cell>
          <cell r="S54">
            <v>86.4</v>
          </cell>
          <cell r="T54">
            <v>1996</v>
          </cell>
        </row>
        <row r="55">
          <cell r="A55" t="str">
            <v>07.1-1997</v>
          </cell>
          <cell r="B55" t="str">
            <v>crude</v>
          </cell>
          <cell r="C55">
            <v>4.9</v>
          </cell>
          <cell r="D55">
            <v>3.8</v>
          </cell>
          <cell r="E55">
            <v>12.2</v>
          </cell>
          <cell r="F55">
            <v>20.9</v>
          </cell>
          <cell r="G55">
            <v>13.6</v>
          </cell>
          <cell r="H55">
            <v>10.3</v>
          </cell>
          <cell r="I55">
            <v>13.4</v>
          </cell>
          <cell r="J55">
            <v>37.3</v>
          </cell>
          <cell r="K55">
            <v>6.4</v>
          </cell>
          <cell r="L55">
            <v>7.7</v>
          </cell>
          <cell r="M55">
            <v>9.1</v>
          </cell>
          <cell r="N55">
            <v>23.2</v>
          </cell>
          <cell r="O55">
            <v>19.3</v>
          </cell>
          <cell r="P55">
            <v>9.1</v>
          </cell>
          <cell r="Q55">
            <v>9</v>
          </cell>
          <cell r="R55">
            <v>37.4</v>
          </cell>
          <cell r="S55">
            <v>118.8</v>
          </cell>
          <cell r="T55">
            <v>1997</v>
          </cell>
        </row>
        <row r="56">
          <cell r="A56" t="str">
            <v>07.1-1998</v>
          </cell>
          <cell r="B56" t="str">
            <v>crude</v>
          </cell>
          <cell r="C56">
            <v>8.4</v>
          </cell>
          <cell r="D56">
            <v>7.7</v>
          </cell>
          <cell r="E56">
            <v>12.3</v>
          </cell>
          <cell r="F56">
            <v>28.4</v>
          </cell>
          <cell r="G56">
            <v>11.3</v>
          </cell>
          <cell r="H56">
            <v>10.5</v>
          </cell>
          <cell r="I56">
            <v>10.9</v>
          </cell>
          <cell r="J56">
            <v>32.7</v>
          </cell>
          <cell r="K56">
            <v>13.1</v>
          </cell>
          <cell r="L56">
            <v>9.2</v>
          </cell>
          <cell r="M56">
            <v>8.3</v>
          </cell>
          <cell r="N56">
            <v>30.6</v>
          </cell>
          <cell r="O56">
            <v>10.4</v>
          </cell>
          <cell r="T56">
            <v>1998</v>
          </cell>
        </row>
        <row r="57">
          <cell r="A57" t="str">
            <v>07.2-1994</v>
          </cell>
          <cell r="B57" t="str">
            <v>crude</v>
          </cell>
          <cell r="C57">
            <v>124.6</v>
          </cell>
          <cell r="D57">
            <v>128.8</v>
          </cell>
          <cell r="E57">
            <v>117.8</v>
          </cell>
          <cell r="F57">
            <v>371.2</v>
          </cell>
          <cell r="G57">
            <v>58.3</v>
          </cell>
          <cell r="H57">
            <v>185.5</v>
          </cell>
          <cell r="I57">
            <v>168.6</v>
          </cell>
          <cell r="J57">
            <v>412.4</v>
          </cell>
          <cell r="K57">
            <v>178.9</v>
          </cell>
          <cell r="L57">
            <v>157.6</v>
          </cell>
          <cell r="M57">
            <v>135.3</v>
          </cell>
          <cell r="N57">
            <v>471.8</v>
          </cell>
          <cell r="O57">
            <v>127.9</v>
          </cell>
          <cell r="P57">
            <v>155.4</v>
          </cell>
          <cell r="Q57">
            <v>202.8</v>
          </cell>
          <cell r="R57">
            <v>486.1</v>
          </cell>
          <cell r="S57">
            <v>1741.5</v>
          </cell>
          <cell r="T57">
            <v>1994</v>
          </cell>
        </row>
        <row r="58">
          <cell r="A58" t="str">
            <v>07.2-1995</v>
          </cell>
          <cell r="B58" t="str">
            <v>crude</v>
          </cell>
          <cell r="C58">
            <v>118.9</v>
          </cell>
          <cell r="D58">
            <v>122.9</v>
          </cell>
          <cell r="E58">
            <v>143.1</v>
          </cell>
          <cell r="F58">
            <v>384.9</v>
          </cell>
          <cell r="G58">
            <v>141.5</v>
          </cell>
          <cell r="H58">
            <v>194.7</v>
          </cell>
          <cell r="I58">
            <v>165.5</v>
          </cell>
          <cell r="J58">
            <v>501.7</v>
          </cell>
          <cell r="K58">
            <v>211.3</v>
          </cell>
          <cell r="L58">
            <v>207.6</v>
          </cell>
          <cell r="M58">
            <v>176.7</v>
          </cell>
          <cell r="N58">
            <v>595.6</v>
          </cell>
          <cell r="O58">
            <v>131.4</v>
          </cell>
          <cell r="P58">
            <v>185.9</v>
          </cell>
          <cell r="Q58">
            <v>163.7</v>
          </cell>
          <cell r="R58">
            <v>481</v>
          </cell>
          <cell r="S58">
            <v>1963.2</v>
          </cell>
          <cell r="T58">
            <v>1995</v>
          </cell>
        </row>
        <row r="59">
          <cell r="A59" t="str">
            <v>07.2-1996</v>
          </cell>
          <cell r="B59" t="str">
            <v>crude</v>
          </cell>
          <cell r="C59">
            <v>130.4</v>
          </cell>
          <cell r="D59">
            <v>33.6</v>
          </cell>
          <cell r="E59">
            <v>113.2</v>
          </cell>
          <cell r="F59">
            <v>277.2</v>
          </cell>
          <cell r="G59">
            <v>218.7</v>
          </cell>
          <cell r="H59">
            <v>217.5</v>
          </cell>
          <cell r="I59">
            <v>203.5</v>
          </cell>
          <cell r="J59">
            <v>639.7</v>
          </cell>
          <cell r="K59">
            <v>203.6</v>
          </cell>
          <cell r="L59">
            <v>203.9</v>
          </cell>
          <cell r="M59">
            <v>175</v>
          </cell>
          <cell r="N59">
            <v>582.5</v>
          </cell>
          <cell r="O59">
            <v>177.1</v>
          </cell>
          <cell r="P59">
            <v>188.3</v>
          </cell>
          <cell r="Q59">
            <v>150.4</v>
          </cell>
          <cell r="R59">
            <v>515.8</v>
          </cell>
          <cell r="S59">
            <v>2015.2</v>
          </cell>
          <cell r="T59">
            <v>1996</v>
          </cell>
        </row>
        <row r="60">
          <cell r="A60" t="str">
            <v>07.2-1997</v>
          </cell>
          <cell r="B60" t="str">
            <v>crude</v>
          </cell>
          <cell r="C60">
            <v>9.9</v>
          </cell>
          <cell r="D60">
            <v>98.5</v>
          </cell>
          <cell r="E60">
            <v>232</v>
          </cell>
          <cell r="F60">
            <v>340.4</v>
          </cell>
          <cell r="G60">
            <v>175.4</v>
          </cell>
          <cell r="H60">
            <v>196.4</v>
          </cell>
          <cell r="I60">
            <v>217.7</v>
          </cell>
          <cell r="J60">
            <v>589.5</v>
          </cell>
          <cell r="K60">
            <v>216.6</v>
          </cell>
          <cell r="L60">
            <v>199</v>
          </cell>
          <cell r="M60">
            <v>162.5</v>
          </cell>
          <cell r="N60">
            <v>578.1</v>
          </cell>
          <cell r="O60">
            <v>161.1</v>
          </cell>
          <cell r="P60">
            <v>130.4</v>
          </cell>
          <cell r="Q60">
            <v>168.7</v>
          </cell>
          <cell r="R60">
            <v>460.2</v>
          </cell>
          <cell r="S60">
            <v>1968.2</v>
          </cell>
          <cell r="T60">
            <v>1997</v>
          </cell>
        </row>
        <row r="61">
          <cell r="A61" t="str">
            <v>07.2-1998</v>
          </cell>
          <cell r="B61" t="str">
            <v>crude</v>
          </cell>
          <cell r="C61">
            <v>160.9</v>
          </cell>
          <cell r="D61">
            <v>132</v>
          </cell>
          <cell r="E61">
            <v>205.3</v>
          </cell>
          <cell r="F61">
            <v>498.2</v>
          </cell>
          <cell r="G61">
            <v>216.2</v>
          </cell>
          <cell r="H61">
            <v>205.4</v>
          </cell>
          <cell r="I61">
            <v>203.5</v>
          </cell>
          <cell r="J61">
            <v>625.1</v>
          </cell>
          <cell r="K61">
            <v>202.8</v>
          </cell>
          <cell r="L61">
            <v>157.1</v>
          </cell>
          <cell r="M61">
            <v>176.3</v>
          </cell>
          <cell r="N61">
            <v>536.2</v>
          </cell>
          <cell r="O61">
            <v>157.1</v>
          </cell>
          <cell r="T61">
            <v>1998</v>
          </cell>
        </row>
        <row r="62">
          <cell r="A62" t="str">
            <v>08-1994</v>
          </cell>
          <cell r="B62" t="str">
            <v>crude</v>
          </cell>
          <cell r="C62">
            <v>41.6</v>
          </cell>
          <cell r="D62">
            <v>49.6</v>
          </cell>
          <cell r="E62">
            <v>57</v>
          </cell>
          <cell r="F62">
            <v>148.2</v>
          </cell>
          <cell r="G62">
            <v>52.8</v>
          </cell>
          <cell r="H62">
            <v>50</v>
          </cell>
          <cell r="I62">
            <v>53.1</v>
          </cell>
          <cell r="J62">
            <v>155.9</v>
          </cell>
          <cell r="K62">
            <v>49.3</v>
          </cell>
          <cell r="L62">
            <v>44.2</v>
          </cell>
          <cell r="M62">
            <v>55.9</v>
          </cell>
          <cell r="N62">
            <v>149.4</v>
          </cell>
          <cell r="O62">
            <v>54.1</v>
          </cell>
          <cell r="P62">
            <v>56.7</v>
          </cell>
          <cell r="Q62">
            <v>64.6</v>
          </cell>
          <cell r="R62">
            <v>175.4</v>
          </cell>
          <cell r="S62">
            <v>628.9</v>
          </cell>
          <cell r="T62">
            <v>1994</v>
          </cell>
        </row>
        <row r="63">
          <cell r="A63" t="str">
            <v>08-1995</v>
          </cell>
          <cell r="B63" t="str">
            <v>crude</v>
          </cell>
          <cell r="C63">
            <v>48.1</v>
          </cell>
          <cell r="D63">
            <v>56.2</v>
          </cell>
          <cell r="E63">
            <v>64</v>
          </cell>
          <cell r="F63">
            <v>168.3</v>
          </cell>
          <cell r="G63">
            <v>53.7</v>
          </cell>
          <cell r="H63">
            <v>58.2</v>
          </cell>
          <cell r="I63">
            <v>56.2</v>
          </cell>
          <cell r="J63">
            <v>168.1</v>
          </cell>
          <cell r="K63">
            <v>53.7</v>
          </cell>
          <cell r="L63">
            <v>49.8</v>
          </cell>
          <cell r="M63">
            <v>57.9</v>
          </cell>
          <cell r="N63">
            <v>161.4</v>
          </cell>
          <cell r="O63">
            <v>58.5</v>
          </cell>
          <cell r="P63">
            <v>58.6</v>
          </cell>
          <cell r="Q63">
            <v>53.1</v>
          </cell>
          <cell r="R63">
            <v>170.2</v>
          </cell>
          <cell r="S63">
            <v>668</v>
          </cell>
          <cell r="T63">
            <v>1995</v>
          </cell>
        </row>
        <row r="64">
          <cell r="A64" t="str">
            <v>08-1996</v>
          </cell>
          <cell r="B64" t="str">
            <v>crude</v>
          </cell>
          <cell r="C64">
            <v>57.6</v>
          </cell>
          <cell r="D64">
            <v>59.9</v>
          </cell>
          <cell r="E64">
            <v>61</v>
          </cell>
          <cell r="F64">
            <v>178.5</v>
          </cell>
          <cell r="G64">
            <v>61.8</v>
          </cell>
          <cell r="H64">
            <v>59.5</v>
          </cell>
          <cell r="I64">
            <v>54.6</v>
          </cell>
          <cell r="J64">
            <v>175.9</v>
          </cell>
          <cell r="K64">
            <v>60.3</v>
          </cell>
          <cell r="L64">
            <v>51.5</v>
          </cell>
          <cell r="M64">
            <v>64</v>
          </cell>
          <cell r="N64">
            <v>175.8</v>
          </cell>
          <cell r="O64">
            <v>68.4</v>
          </cell>
          <cell r="P64">
            <v>61.6</v>
          </cell>
          <cell r="Q64">
            <v>55.5</v>
          </cell>
          <cell r="R64">
            <v>185.5</v>
          </cell>
          <cell r="S64">
            <v>715.7</v>
          </cell>
          <cell r="T64">
            <v>1996</v>
          </cell>
        </row>
        <row r="65">
          <cell r="A65" t="str">
            <v>08-1997</v>
          </cell>
          <cell r="B65" t="str">
            <v>crude</v>
          </cell>
          <cell r="C65">
            <v>58.8</v>
          </cell>
          <cell r="D65">
            <v>63.7</v>
          </cell>
          <cell r="E65">
            <v>64.6</v>
          </cell>
          <cell r="F65">
            <v>187.1</v>
          </cell>
          <cell r="G65">
            <v>69.8</v>
          </cell>
          <cell r="H65">
            <v>58.7</v>
          </cell>
          <cell r="I65">
            <v>66</v>
          </cell>
          <cell r="J65">
            <v>194.5</v>
          </cell>
          <cell r="K65">
            <v>68.3</v>
          </cell>
          <cell r="L65">
            <v>57.6</v>
          </cell>
          <cell r="M65">
            <v>73.4</v>
          </cell>
          <cell r="N65">
            <v>199.3</v>
          </cell>
          <cell r="O65">
            <v>74.4</v>
          </cell>
          <cell r="P65">
            <v>70</v>
          </cell>
          <cell r="Q65">
            <v>64.9</v>
          </cell>
          <cell r="R65">
            <v>209.3</v>
          </cell>
          <cell r="S65">
            <v>790.2</v>
          </cell>
          <cell r="T65">
            <v>1997</v>
          </cell>
        </row>
        <row r="66">
          <cell r="A66" t="str">
            <v>08-1998</v>
          </cell>
          <cell r="B66" t="str">
            <v>crude</v>
          </cell>
          <cell r="C66">
            <v>64.6</v>
          </cell>
          <cell r="D66">
            <v>69.9</v>
          </cell>
          <cell r="E66">
            <v>76.4</v>
          </cell>
          <cell r="F66">
            <v>210.9</v>
          </cell>
          <cell r="G66">
            <v>69.5</v>
          </cell>
          <cell r="H66">
            <v>64.2</v>
          </cell>
          <cell r="I66">
            <v>65.9</v>
          </cell>
          <cell r="J66">
            <v>199.6</v>
          </cell>
          <cell r="K66">
            <v>70.7</v>
          </cell>
          <cell r="L66">
            <v>60.3</v>
          </cell>
          <cell r="M66">
            <v>76.1</v>
          </cell>
          <cell r="N66">
            <v>207.1</v>
          </cell>
          <cell r="O66">
            <v>75.3</v>
          </cell>
          <cell r="T66">
            <v>1998</v>
          </cell>
        </row>
        <row r="67">
          <cell r="A67" t="str">
            <v>09-1994</v>
          </cell>
          <cell r="B67" t="str">
            <v>crude</v>
          </cell>
          <cell r="C67">
            <v>34.8</v>
          </cell>
          <cell r="D67">
            <v>39.7</v>
          </cell>
          <cell r="E67">
            <v>44.8</v>
          </cell>
          <cell r="F67">
            <v>119.3</v>
          </cell>
          <cell r="G67">
            <v>41</v>
          </cell>
          <cell r="H67">
            <v>42.3</v>
          </cell>
          <cell r="I67">
            <v>43.4</v>
          </cell>
          <cell r="J67">
            <v>126.7</v>
          </cell>
          <cell r="K67">
            <v>42.8</v>
          </cell>
          <cell r="L67">
            <v>34.6</v>
          </cell>
          <cell r="M67">
            <v>49</v>
          </cell>
          <cell r="N67">
            <v>126.4</v>
          </cell>
          <cell r="O67">
            <v>44.6</v>
          </cell>
          <cell r="P67">
            <v>47.1</v>
          </cell>
          <cell r="Q67">
            <v>48.5</v>
          </cell>
          <cell r="R67">
            <v>140.2</v>
          </cell>
          <cell r="S67">
            <v>512.6</v>
          </cell>
          <cell r="T67">
            <v>1994</v>
          </cell>
        </row>
        <row r="68">
          <cell r="A68" t="str">
            <v>09-1995</v>
          </cell>
          <cell r="B68" t="str">
            <v>crude</v>
          </cell>
          <cell r="C68">
            <v>43.4</v>
          </cell>
          <cell r="D68">
            <v>46.9</v>
          </cell>
          <cell r="E68">
            <v>56.7</v>
          </cell>
          <cell r="F68">
            <v>147</v>
          </cell>
          <cell r="G68">
            <v>46.4</v>
          </cell>
          <cell r="H68">
            <v>50.8</v>
          </cell>
          <cell r="I68">
            <v>48.9</v>
          </cell>
          <cell r="J68">
            <v>146.1</v>
          </cell>
          <cell r="K68">
            <v>47.1</v>
          </cell>
          <cell r="L68">
            <v>42</v>
          </cell>
          <cell r="M68">
            <v>50.9</v>
          </cell>
          <cell r="N68">
            <v>140</v>
          </cell>
          <cell r="O68">
            <v>50.5</v>
          </cell>
          <cell r="P68">
            <v>52</v>
          </cell>
          <cell r="Q68">
            <v>44.5</v>
          </cell>
          <cell r="R68">
            <v>147</v>
          </cell>
          <cell r="S68">
            <v>580.1</v>
          </cell>
          <cell r="T68">
            <v>1995</v>
          </cell>
        </row>
        <row r="69">
          <cell r="A69" t="str">
            <v>09-1996</v>
          </cell>
          <cell r="B69" t="str">
            <v>crude</v>
          </cell>
          <cell r="C69">
            <v>48.6</v>
          </cell>
          <cell r="D69">
            <v>50.4</v>
          </cell>
          <cell r="E69">
            <v>52.6</v>
          </cell>
          <cell r="F69">
            <v>151.6</v>
          </cell>
          <cell r="G69">
            <v>50.3</v>
          </cell>
          <cell r="H69">
            <v>50</v>
          </cell>
          <cell r="I69">
            <v>49.4</v>
          </cell>
          <cell r="J69">
            <v>149.7</v>
          </cell>
          <cell r="K69">
            <v>51.7</v>
          </cell>
          <cell r="L69">
            <v>42.8</v>
          </cell>
          <cell r="M69">
            <v>52.6</v>
          </cell>
          <cell r="N69">
            <v>147.1</v>
          </cell>
          <cell r="O69">
            <v>59.3</v>
          </cell>
          <cell r="P69">
            <v>57.5</v>
          </cell>
          <cell r="Q69">
            <v>48.9</v>
          </cell>
          <cell r="R69">
            <v>165.7</v>
          </cell>
          <cell r="S69">
            <v>614.1</v>
          </cell>
          <cell r="T69">
            <v>1996</v>
          </cell>
        </row>
        <row r="70">
          <cell r="A70" t="str">
            <v>09-1997</v>
          </cell>
          <cell r="B70" t="str">
            <v>crude</v>
          </cell>
          <cell r="C70">
            <v>48.8</v>
          </cell>
          <cell r="D70">
            <v>57.3</v>
          </cell>
          <cell r="E70">
            <v>56.8</v>
          </cell>
          <cell r="F70">
            <v>162.9</v>
          </cell>
          <cell r="G70">
            <v>64.1</v>
          </cell>
          <cell r="H70">
            <v>54.2</v>
          </cell>
          <cell r="I70">
            <v>62</v>
          </cell>
          <cell r="J70">
            <v>180.3</v>
          </cell>
          <cell r="K70">
            <v>61.9</v>
          </cell>
          <cell r="L70">
            <v>48</v>
          </cell>
          <cell r="M70">
            <v>67.7</v>
          </cell>
          <cell r="N70">
            <v>177.6</v>
          </cell>
          <cell r="O70">
            <v>71.3</v>
          </cell>
          <cell r="P70">
            <v>63.2</v>
          </cell>
          <cell r="Q70">
            <v>59.6</v>
          </cell>
          <cell r="R70">
            <v>194.1</v>
          </cell>
          <cell r="S70">
            <v>714.9</v>
          </cell>
          <cell r="T70">
            <v>1997</v>
          </cell>
        </row>
        <row r="71">
          <cell r="A71" t="str">
            <v>09-1998</v>
          </cell>
          <cell r="B71" t="str">
            <v>crude</v>
          </cell>
          <cell r="C71">
            <v>57</v>
          </cell>
          <cell r="D71">
            <v>61.2</v>
          </cell>
          <cell r="E71">
            <v>69.8</v>
          </cell>
          <cell r="F71">
            <v>188</v>
          </cell>
          <cell r="G71">
            <v>66.6</v>
          </cell>
          <cell r="H71">
            <v>60.9</v>
          </cell>
          <cell r="I71">
            <v>61.8</v>
          </cell>
          <cell r="J71">
            <v>189.3</v>
          </cell>
          <cell r="K71">
            <v>66.8</v>
          </cell>
          <cell r="L71">
            <v>50.8</v>
          </cell>
          <cell r="M71">
            <v>68.4</v>
          </cell>
          <cell r="N71">
            <v>186</v>
          </cell>
          <cell r="O71">
            <v>66.8</v>
          </cell>
          <cell r="T71">
            <v>1998</v>
          </cell>
        </row>
        <row r="72">
          <cell r="A72" t="str">
            <v>10-1994</v>
          </cell>
          <cell r="B72" t="str">
            <v>crude</v>
          </cell>
          <cell r="C72">
            <v>92.8</v>
          </cell>
          <cell r="D72">
            <v>100.4</v>
          </cell>
          <cell r="E72">
            <v>104.5</v>
          </cell>
          <cell r="F72">
            <v>99.2</v>
          </cell>
          <cell r="G72">
            <v>98.8</v>
          </cell>
          <cell r="H72">
            <v>106</v>
          </cell>
          <cell r="I72">
            <v>106.2</v>
          </cell>
          <cell r="J72">
            <v>103.7</v>
          </cell>
          <cell r="K72">
            <v>97.5</v>
          </cell>
          <cell r="L72">
            <v>87.3</v>
          </cell>
          <cell r="M72">
            <v>105.3</v>
          </cell>
          <cell r="N72">
            <v>96.7</v>
          </cell>
          <cell r="O72">
            <v>111.4</v>
          </cell>
          <cell r="P72">
            <v>112.6</v>
          </cell>
          <cell r="Q72">
            <v>112.6</v>
          </cell>
          <cell r="R72">
            <v>112.2</v>
          </cell>
          <cell r="S72">
            <v>103.2</v>
          </cell>
          <cell r="T72">
            <v>1994</v>
          </cell>
        </row>
        <row r="73">
          <cell r="A73" t="str">
            <v>10-1995</v>
          </cell>
          <cell r="B73" t="str">
            <v>crude</v>
          </cell>
          <cell r="C73">
            <v>102.1</v>
          </cell>
          <cell r="D73">
            <v>107.1</v>
          </cell>
          <cell r="E73">
            <v>108.9</v>
          </cell>
          <cell r="F73">
            <v>106</v>
          </cell>
          <cell r="G73">
            <v>109</v>
          </cell>
          <cell r="H73">
            <v>110.1</v>
          </cell>
          <cell r="I73">
            <v>114.6</v>
          </cell>
          <cell r="J73">
            <v>111.2</v>
          </cell>
          <cell r="K73">
            <v>104.4</v>
          </cell>
          <cell r="L73">
            <v>91.9</v>
          </cell>
          <cell r="M73">
            <v>111.1</v>
          </cell>
          <cell r="N73">
            <v>102.5</v>
          </cell>
          <cell r="O73">
            <v>110.8</v>
          </cell>
          <cell r="P73">
            <v>115.3</v>
          </cell>
          <cell r="Q73">
            <v>112.9</v>
          </cell>
          <cell r="R73">
            <v>113</v>
          </cell>
          <cell r="S73">
            <v>108.3</v>
          </cell>
          <cell r="T73">
            <v>1995</v>
          </cell>
        </row>
        <row r="74">
          <cell r="A74" t="str">
            <v>10-1996</v>
          </cell>
          <cell r="B74" t="str">
            <v>crude</v>
          </cell>
          <cell r="C74">
            <v>99.1</v>
          </cell>
          <cell r="D74">
            <v>106.2</v>
          </cell>
          <cell r="E74">
            <v>110.5</v>
          </cell>
          <cell r="F74">
            <v>105.3</v>
          </cell>
          <cell r="G74">
            <v>106.1</v>
          </cell>
          <cell r="H74">
            <v>110.2</v>
          </cell>
          <cell r="I74">
            <v>116</v>
          </cell>
          <cell r="J74">
            <v>110.8</v>
          </cell>
          <cell r="K74">
            <v>101.3</v>
          </cell>
          <cell r="L74">
            <v>90.7</v>
          </cell>
          <cell r="M74">
            <v>115.8</v>
          </cell>
          <cell r="N74">
            <v>102.6</v>
          </cell>
          <cell r="O74">
            <v>113.3</v>
          </cell>
          <cell r="P74">
            <v>119.1</v>
          </cell>
          <cell r="Q74">
            <v>121.4</v>
          </cell>
          <cell r="R74">
            <v>117.9</v>
          </cell>
          <cell r="S74">
            <v>109.1</v>
          </cell>
          <cell r="T74">
            <v>1996</v>
          </cell>
        </row>
        <row r="75">
          <cell r="A75" t="str">
            <v>10-1997</v>
          </cell>
          <cell r="B75" t="str">
            <v>crude</v>
          </cell>
          <cell r="C75">
            <v>103.4</v>
          </cell>
          <cell r="D75">
            <v>109.5</v>
          </cell>
          <cell r="E75">
            <v>116.1</v>
          </cell>
          <cell r="F75">
            <v>109.7</v>
          </cell>
          <cell r="G75">
            <v>113.9</v>
          </cell>
          <cell r="H75">
            <v>117</v>
          </cell>
          <cell r="I75">
            <v>117.7</v>
          </cell>
          <cell r="J75">
            <v>116.2</v>
          </cell>
          <cell r="K75">
            <v>104.8</v>
          </cell>
          <cell r="L75">
            <v>98.6</v>
          </cell>
          <cell r="M75">
            <v>118.3</v>
          </cell>
          <cell r="N75">
            <v>107.2</v>
          </cell>
          <cell r="O75">
            <v>120.4</v>
          </cell>
          <cell r="P75">
            <v>127.7</v>
          </cell>
          <cell r="Q75">
            <v>136.2</v>
          </cell>
          <cell r="R75">
            <v>128.1</v>
          </cell>
          <cell r="S75">
            <v>115.3</v>
          </cell>
          <cell r="T75">
            <v>1997</v>
          </cell>
        </row>
        <row r="76">
          <cell r="A76" t="str">
            <v>10-1998</v>
          </cell>
          <cell r="B76" t="str">
            <v>crude</v>
          </cell>
          <cell r="C76">
            <v>109.4</v>
          </cell>
          <cell r="D76">
            <v>117</v>
          </cell>
          <cell r="E76">
            <v>121.1</v>
          </cell>
          <cell r="F76">
            <v>115.8</v>
          </cell>
          <cell r="G76">
            <v>118.3</v>
          </cell>
          <cell r="H76">
            <v>125.3</v>
          </cell>
          <cell r="I76">
            <v>127.3</v>
          </cell>
          <cell r="J76">
            <v>123.6</v>
          </cell>
          <cell r="K76">
            <v>111.1</v>
          </cell>
          <cell r="L76">
            <v>99.7</v>
          </cell>
          <cell r="M76">
            <v>122.2</v>
          </cell>
          <cell r="N76">
            <v>111</v>
          </cell>
          <cell r="O76">
            <v>125.5</v>
          </cell>
          <cell r="T76">
            <v>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8.28125" style="1" customWidth="1"/>
    <col min="2" max="2" width="20.7109375" style="1" customWidth="1"/>
    <col min="3" max="3" width="13.28125" style="1" customWidth="1"/>
    <col min="4" max="4" width="15.7109375" style="1" customWidth="1"/>
    <col min="5" max="5" width="10.7109375" style="1" customWidth="1"/>
    <col min="6" max="6" width="18.28125" style="1" customWidth="1"/>
    <col min="7" max="16384" width="9.140625" style="1" customWidth="1"/>
  </cols>
  <sheetData>
    <row r="1" spans="1:6" ht="12.75">
      <c r="A1" s="22" t="s">
        <v>192</v>
      </c>
      <c r="B1" s="22"/>
      <c r="C1" s="22"/>
      <c r="D1" s="22"/>
      <c r="E1" s="22"/>
      <c r="F1" s="22"/>
    </row>
    <row r="2" spans="1:6" ht="12.75">
      <c r="A2" s="22" t="s">
        <v>193</v>
      </c>
      <c r="B2" s="22"/>
      <c r="C2" s="22"/>
      <c r="D2" s="22"/>
      <c r="E2" s="22"/>
      <c r="F2" s="22"/>
    </row>
    <row r="3" spans="1:6" ht="25.5" customHeight="1">
      <c r="A3" s="23" t="s">
        <v>191</v>
      </c>
      <c r="B3" s="24"/>
      <c r="C3" s="24"/>
      <c r="D3" s="24"/>
      <c r="E3" s="24"/>
      <c r="F3" s="24"/>
    </row>
    <row r="4" spans="1:6" ht="38.25">
      <c r="A4" s="18" t="s">
        <v>190</v>
      </c>
      <c r="B4" s="20" t="s">
        <v>189</v>
      </c>
      <c r="C4" s="19" t="s">
        <v>188</v>
      </c>
      <c r="D4" s="19" t="s">
        <v>187</v>
      </c>
      <c r="E4" s="19" t="s">
        <v>186</v>
      </c>
      <c r="F4" s="18" t="s">
        <v>185</v>
      </c>
    </row>
    <row r="5" spans="1:6" ht="12.75">
      <c r="A5" s="2"/>
      <c r="B5" s="17" t="s">
        <v>184</v>
      </c>
      <c r="C5" s="12">
        <v>16044000</v>
      </c>
      <c r="D5" s="13">
        <f aca="true" t="shared" si="0" ref="D5:D36">(C5/C$5)*100</f>
        <v>100</v>
      </c>
      <c r="E5" s="12">
        <v>2063720</v>
      </c>
      <c r="F5" s="16">
        <f>(E5/C5)*100</f>
        <v>12.862877088007979</v>
      </c>
    </row>
    <row r="6" spans="1:6" ht="12.75">
      <c r="A6" s="15">
        <v>1</v>
      </c>
      <c r="B6" s="17" t="s">
        <v>183</v>
      </c>
      <c r="C6" s="12">
        <v>1469280</v>
      </c>
      <c r="D6" s="13">
        <f t="shared" si="0"/>
        <v>9.157816005983545</v>
      </c>
      <c r="E6" s="12">
        <v>273129</v>
      </c>
      <c r="F6" s="16">
        <f>(E6/C6)*100</f>
        <v>18.589309049330286</v>
      </c>
    </row>
    <row r="7" spans="1:6" ht="12.75">
      <c r="A7" s="15">
        <v>2</v>
      </c>
      <c r="B7" s="17" t="s">
        <v>182</v>
      </c>
      <c r="C7" s="12">
        <v>1465200</v>
      </c>
      <c r="D7" s="13">
        <f t="shared" si="0"/>
        <v>9.13238593866866</v>
      </c>
      <c r="E7" s="12">
        <v>104728</v>
      </c>
      <c r="F7" s="16">
        <f>(E7/C7)*100</f>
        <v>7.147693147693148</v>
      </c>
    </row>
    <row r="8" spans="1:6" ht="12.75">
      <c r="A8" s="15">
        <v>3</v>
      </c>
      <c r="B8" s="17" t="s">
        <v>181</v>
      </c>
      <c r="C8" s="12">
        <v>1300190</v>
      </c>
      <c r="D8" s="13">
        <f t="shared" si="0"/>
        <v>8.103901770132136</v>
      </c>
      <c r="E8" s="12" t="s">
        <v>180</v>
      </c>
      <c r="F8" s="11" t="s">
        <v>180</v>
      </c>
    </row>
    <row r="9" spans="1:6" ht="12.75">
      <c r="A9" s="15">
        <v>4</v>
      </c>
      <c r="B9" s="17" t="s">
        <v>179</v>
      </c>
      <c r="C9" s="12">
        <v>783149</v>
      </c>
      <c r="D9" s="13">
        <f t="shared" si="0"/>
        <v>4.881257791074544</v>
      </c>
      <c r="E9" s="12">
        <v>139022</v>
      </c>
      <c r="F9" s="16">
        <f aca="true" t="shared" si="1" ref="F9:F40">(E9/C9)*100</f>
        <v>17.751666668794826</v>
      </c>
    </row>
    <row r="10" spans="1:6" ht="12.75">
      <c r="A10" s="15">
        <v>5</v>
      </c>
      <c r="B10" s="17" t="s">
        <v>178</v>
      </c>
      <c r="C10" s="12">
        <v>633842</v>
      </c>
      <c r="D10" s="13">
        <f t="shared" si="0"/>
        <v>3.950648217402144</v>
      </c>
      <c r="E10" s="12">
        <v>24836.7</v>
      </c>
      <c r="F10" s="16">
        <f t="shared" si="1"/>
        <v>3.918437086844987</v>
      </c>
    </row>
    <row r="11" spans="1:6" ht="12.75">
      <c r="A11" s="15">
        <v>6</v>
      </c>
      <c r="B11" s="17" t="s">
        <v>177</v>
      </c>
      <c r="C11" s="12">
        <v>606623</v>
      </c>
      <c r="D11" s="13">
        <f t="shared" si="0"/>
        <v>3.780996010969833</v>
      </c>
      <c r="E11" s="12">
        <v>35013.4</v>
      </c>
      <c r="F11" s="16">
        <f t="shared" si="1"/>
        <v>5.771855007146119</v>
      </c>
    </row>
    <row r="12" spans="1:6" ht="12.75">
      <c r="A12" s="15">
        <v>7</v>
      </c>
      <c r="B12" s="17" t="s">
        <v>176</v>
      </c>
      <c r="C12" s="12">
        <v>539933</v>
      </c>
      <c r="D12" s="13">
        <f t="shared" si="0"/>
        <v>3.3653266018449264</v>
      </c>
      <c r="E12" s="12">
        <v>33905.4</v>
      </c>
      <c r="F12" s="16">
        <f t="shared" si="1"/>
        <v>6.2795569079867315</v>
      </c>
    </row>
    <row r="13" spans="1:6" ht="12.75">
      <c r="A13" s="15">
        <v>8</v>
      </c>
      <c r="B13" s="17" t="s">
        <v>175</v>
      </c>
      <c r="C13" s="12">
        <v>477159</v>
      </c>
      <c r="D13" s="13">
        <f t="shared" si="0"/>
        <v>2.9740650710546</v>
      </c>
      <c r="E13" s="12">
        <v>23095.3</v>
      </c>
      <c r="F13" s="16">
        <f t="shared" si="1"/>
        <v>4.840168581122854</v>
      </c>
    </row>
    <row r="14" spans="1:6" ht="12.75">
      <c r="A14" s="15">
        <v>9</v>
      </c>
      <c r="B14" s="17" t="s">
        <v>174</v>
      </c>
      <c r="C14" s="12">
        <v>460693</v>
      </c>
      <c r="D14" s="13">
        <f t="shared" si="0"/>
        <v>2.8714348042882074</v>
      </c>
      <c r="E14" s="12">
        <v>63764.5</v>
      </c>
      <c r="F14" s="16">
        <f t="shared" si="1"/>
        <v>13.840996064624381</v>
      </c>
    </row>
    <row r="15" spans="1:6" ht="12.75">
      <c r="A15" s="15">
        <v>10</v>
      </c>
      <c r="B15" s="17" t="s">
        <v>173</v>
      </c>
      <c r="C15" s="12">
        <v>456485</v>
      </c>
      <c r="D15" s="13">
        <f t="shared" si="0"/>
        <v>2.845206930939915</v>
      </c>
      <c r="E15" s="12">
        <v>354687</v>
      </c>
      <c r="F15" s="16">
        <f t="shared" si="1"/>
        <v>77.69959582461637</v>
      </c>
    </row>
    <row r="16" spans="1:6" ht="12.75">
      <c r="A16" s="15">
        <v>11</v>
      </c>
      <c r="B16" s="17" t="s">
        <v>172</v>
      </c>
      <c r="C16" s="12">
        <v>456075</v>
      </c>
      <c r="D16" s="13">
        <f t="shared" si="0"/>
        <v>2.8426514584891547</v>
      </c>
      <c r="E16" s="12">
        <v>15284.5</v>
      </c>
      <c r="F16" s="16">
        <f t="shared" si="1"/>
        <v>3.3513128323192456</v>
      </c>
    </row>
    <row r="17" spans="1:6" ht="12.75">
      <c r="A17" s="15">
        <v>12</v>
      </c>
      <c r="B17" s="17" t="s">
        <v>171</v>
      </c>
      <c r="C17" s="12">
        <v>426763</v>
      </c>
      <c r="D17" s="13">
        <f t="shared" si="0"/>
        <v>2.6599538768386934</v>
      </c>
      <c r="E17" s="12">
        <v>46500.9</v>
      </c>
      <c r="F17" s="16">
        <f t="shared" si="1"/>
        <v>10.896188282489344</v>
      </c>
    </row>
    <row r="18" spans="1:6" ht="12.75">
      <c r="A18" s="15">
        <v>13</v>
      </c>
      <c r="B18" s="17" t="s">
        <v>170</v>
      </c>
      <c r="C18" s="12">
        <v>362985</v>
      </c>
      <c r="D18" s="13">
        <f t="shared" si="0"/>
        <v>2.2624345549738223</v>
      </c>
      <c r="E18" s="12">
        <v>46289.9</v>
      </c>
      <c r="F18" s="16">
        <f t="shared" si="1"/>
        <v>12.752565533011007</v>
      </c>
    </row>
    <row r="19" spans="1:6" ht="12.75">
      <c r="A19" s="15">
        <v>14</v>
      </c>
      <c r="B19" s="17" t="s">
        <v>169</v>
      </c>
      <c r="C19" s="12">
        <v>339414</v>
      </c>
      <c r="D19" s="13">
        <f t="shared" si="0"/>
        <v>2.1155198204936427</v>
      </c>
      <c r="E19" s="12">
        <v>24196.3</v>
      </c>
      <c r="F19" s="16">
        <f t="shared" si="1"/>
        <v>7.128845598590512</v>
      </c>
    </row>
    <row r="20" spans="1:6" ht="12.75">
      <c r="A20" s="15">
        <v>15</v>
      </c>
      <c r="B20" s="17" t="s">
        <v>168</v>
      </c>
      <c r="C20" s="12">
        <v>291343</v>
      </c>
      <c r="D20" s="13">
        <f t="shared" si="0"/>
        <v>1.8159000249314388</v>
      </c>
      <c r="E20" s="12">
        <v>233523</v>
      </c>
      <c r="F20" s="16">
        <f t="shared" si="1"/>
        <v>80.15397658430098</v>
      </c>
    </row>
    <row r="21" spans="1:6" ht="12.75">
      <c r="A21" s="15">
        <v>16</v>
      </c>
      <c r="B21" s="17" t="s">
        <v>167</v>
      </c>
      <c r="C21" s="12">
        <v>285928</v>
      </c>
      <c r="D21" s="13">
        <f t="shared" si="0"/>
        <v>1.7821490900024932</v>
      </c>
      <c r="E21" s="12">
        <v>51823.1</v>
      </c>
      <c r="F21" s="16">
        <f t="shared" si="1"/>
        <v>18.12452785316583</v>
      </c>
    </row>
    <row r="22" spans="1:6" ht="12.75">
      <c r="A22" s="15">
        <v>17</v>
      </c>
      <c r="B22" s="17" t="s">
        <v>166</v>
      </c>
      <c r="C22" s="12">
        <v>267581</v>
      </c>
      <c r="D22" s="13">
        <f t="shared" si="0"/>
        <v>1.667794814260783</v>
      </c>
      <c r="E22" s="12">
        <v>11229.4</v>
      </c>
      <c r="F22" s="16">
        <f t="shared" si="1"/>
        <v>4.196635785052003</v>
      </c>
    </row>
    <row r="23" spans="1:6" ht="12.75">
      <c r="A23" s="15">
        <v>18</v>
      </c>
      <c r="B23" s="17" t="s">
        <v>165</v>
      </c>
      <c r="C23" s="12">
        <v>224490</v>
      </c>
      <c r="D23" s="13">
        <f t="shared" si="0"/>
        <v>1.399214659685864</v>
      </c>
      <c r="E23" s="12">
        <v>28321.1</v>
      </c>
      <c r="F23" s="16">
        <f t="shared" si="1"/>
        <v>12.615751258407945</v>
      </c>
    </row>
    <row r="24" spans="1:6" ht="12.75">
      <c r="A24" s="15">
        <v>19</v>
      </c>
      <c r="B24" s="17" t="s">
        <v>164</v>
      </c>
      <c r="C24" s="12">
        <v>200065</v>
      </c>
      <c r="D24" s="13">
        <f t="shared" si="0"/>
        <v>1.2469770630765395</v>
      </c>
      <c r="E24" s="12">
        <v>19221.3</v>
      </c>
      <c r="F24" s="16">
        <f t="shared" si="1"/>
        <v>9.607527553545097</v>
      </c>
    </row>
    <row r="25" spans="1:6" ht="12.75">
      <c r="A25" s="15">
        <v>20</v>
      </c>
      <c r="B25" s="17" t="s">
        <v>163</v>
      </c>
      <c r="C25" s="12">
        <v>197067</v>
      </c>
      <c r="D25" s="13">
        <f t="shared" si="0"/>
        <v>1.2282909498878085</v>
      </c>
      <c r="E25" s="12">
        <v>28558.4</v>
      </c>
      <c r="F25" s="16">
        <f t="shared" si="1"/>
        <v>14.491721089781647</v>
      </c>
    </row>
    <row r="26" spans="1:6" ht="12.75">
      <c r="A26" s="15">
        <v>21</v>
      </c>
      <c r="B26" s="17" t="s">
        <v>162</v>
      </c>
      <c r="C26" s="12">
        <v>191926</v>
      </c>
      <c r="D26" s="13">
        <f t="shared" si="0"/>
        <v>1.1962478184991274</v>
      </c>
      <c r="E26" s="12">
        <v>24483.2</v>
      </c>
      <c r="F26" s="16">
        <f t="shared" si="1"/>
        <v>12.756583266467283</v>
      </c>
    </row>
    <row r="27" spans="1:6" ht="12.75">
      <c r="A27" s="15">
        <v>22</v>
      </c>
      <c r="B27" s="17" t="s">
        <v>161</v>
      </c>
      <c r="C27" s="12">
        <v>185693</v>
      </c>
      <c r="D27" s="13">
        <f t="shared" si="0"/>
        <v>1.157398404387933</v>
      </c>
      <c r="E27" s="12">
        <v>10290.1</v>
      </c>
      <c r="F27" s="16">
        <f t="shared" si="1"/>
        <v>5.541458213287523</v>
      </c>
    </row>
    <row r="28" spans="1:6" ht="12.75">
      <c r="A28" s="15">
        <v>23</v>
      </c>
      <c r="B28" s="17" t="s">
        <v>160</v>
      </c>
      <c r="C28" s="12">
        <v>184000</v>
      </c>
      <c r="D28" s="13">
        <f t="shared" si="0"/>
        <v>1.1468461730241835</v>
      </c>
      <c r="E28" s="12">
        <v>12090.8</v>
      </c>
      <c r="F28" s="16">
        <f t="shared" si="1"/>
        <v>6.571086956521739</v>
      </c>
    </row>
    <row r="29" spans="1:6" ht="12.75">
      <c r="A29" s="15">
        <v>24</v>
      </c>
      <c r="B29" s="17" t="s">
        <v>159</v>
      </c>
      <c r="C29" s="12">
        <v>181737</v>
      </c>
      <c r="D29" s="13">
        <f t="shared" si="0"/>
        <v>1.1327412116679132</v>
      </c>
      <c r="E29" s="12">
        <v>7801.93</v>
      </c>
      <c r="F29" s="16">
        <f t="shared" si="1"/>
        <v>4.292978314817566</v>
      </c>
    </row>
    <row r="30" spans="1:6" ht="12.75">
      <c r="A30" s="15">
        <v>25</v>
      </c>
      <c r="B30" s="17" t="s">
        <v>158</v>
      </c>
      <c r="C30" s="12">
        <v>173235</v>
      </c>
      <c r="D30" s="13">
        <f t="shared" si="0"/>
        <v>1.0797494390426328</v>
      </c>
      <c r="E30" s="12">
        <v>19754.2</v>
      </c>
      <c r="F30" s="16">
        <f t="shared" si="1"/>
        <v>11.403122925505818</v>
      </c>
    </row>
    <row r="31" spans="1:6" ht="12.75">
      <c r="A31" s="15">
        <v>26</v>
      </c>
      <c r="B31" s="17" t="s">
        <v>157</v>
      </c>
      <c r="C31" s="12">
        <v>170126</v>
      </c>
      <c r="D31" s="13">
        <f t="shared" si="0"/>
        <v>1.0603714784343057</v>
      </c>
      <c r="E31" s="12">
        <v>1225</v>
      </c>
      <c r="F31" s="16">
        <f t="shared" si="1"/>
        <v>0.720054547805744</v>
      </c>
    </row>
    <row r="32" spans="1:6" ht="12.75">
      <c r="A32" s="15">
        <v>27</v>
      </c>
      <c r="B32" s="17" t="s">
        <v>156</v>
      </c>
      <c r="C32" s="12">
        <v>169074</v>
      </c>
      <c r="D32" s="13">
        <f t="shared" si="0"/>
        <v>1.0538145100972327</v>
      </c>
      <c r="E32" s="12">
        <v>2481.04</v>
      </c>
      <c r="F32" s="16">
        <f t="shared" si="1"/>
        <v>1.4674284632764352</v>
      </c>
    </row>
    <row r="33" spans="1:6" ht="12.75">
      <c r="A33" s="15">
        <v>28</v>
      </c>
      <c r="B33" s="17" t="s">
        <v>155</v>
      </c>
      <c r="C33" s="12">
        <v>167976</v>
      </c>
      <c r="D33" s="13">
        <f t="shared" si="0"/>
        <v>1.0469708302169036</v>
      </c>
      <c r="E33" s="12">
        <v>7498.93</v>
      </c>
      <c r="F33" s="16">
        <f t="shared" si="1"/>
        <v>4.464286564747345</v>
      </c>
    </row>
    <row r="34" spans="1:6" ht="12.75">
      <c r="A34" s="15">
        <v>29</v>
      </c>
      <c r="B34" s="17" t="s">
        <v>154</v>
      </c>
      <c r="C34" s="12">
        <v>146767</v>
      </c>
      <c r="D34" s="13">
        <f t="shared" si="0"/>
        <v>0.9147781101969584</v>
      </c>
      <c r="E34" s="12">
        <v>2579.74</v>
      </c>
      <c r="F34" s="16">
        <f t="shared" si="1"/>
        <v>1.757711202109466</v>
      </c>
    </row>
    <row r="35" spans="1:6" ht="12.75">
      <c r="A35" s="15">
        <v>30</v>
      </c>
      <c r="B35" s="17" t="s">
        <v>153</v>
      </c>
      <c r="C35" s="12">
        <v>137022</v>
      </c>
      <c r="D35" s="13">
        <f t="shared" si="0"/>
        <v>0.8540388930441286</v>
      </c>
      <c r="E35" s="12">
        <v>13079.9</v>
      </c>
      <c r="F35" s="16">
        <f t="shared" si="1"/>
        <v>9.545839354264277</v>
      </c>
    </row>
    <row r="36" spans="1:6" ht="12.75">
      <c r="A36" s="15">
        <v>31</v>
      </c>
      <c r="B36" s="17" t="s">
        <v>152</v>
      </c>
      <c r="C36" s="12">
        <v>132311</v>
      </c>
      <c r="D36" s="13">
        <f t="shared" si="0"/>
        <v>0.8246758912989279</v>
      </c>
      <c r="E36" s="12">
        <v>4398.07</v>
      </c>
      <c r="F36" s="16">
        <f t="shared" si="1"/>
        <v>3.324039573429269</v>
      </c>
    </row>
    <row r="37" spans="1:6" ht="12.75">
      <c r="A37" s="15">
        <v>32</v>
      </c>
      <c r="B37" s="17" t="s">
        <v>151</v>
      </c>
      <c r="C37" s="12">
        <v>124468</v>
      </c>
      <c r="D37" s="13">
        <f aca="true" t="shared" si="2" ref="D37:D68">(C37/C$5)*100</f>
        <v>0.7757915731737721</v>
      </c>
      <c r="E37" s="12">
        <v>23005.4</v>
      </c>
      <c r="F37" s="16">
        <f t="shared" si="1"/>
        <v>18.48298357810843</v>
      </c>
    </row>
    <row r="38" spans="1:6" ht="12.75">
      <c r="A38" s="15">
        <v>33</v>
      </c>
      <c r="B38" s="17" t="s">
        <v>150</v>
      </c>
      <c r="C38" s="12">
        <v>116974</v>
      </c>
      <c r="D38" s="13">
        <f t="shared" si="2"/>
        <v>0.7290825230615807</v>
      </c>
      <c r="E38" s="12">
        <v>6223.29</v>
      </c>
      <c r="F38" s="16">
        <f t="shared" si="1"/>
        <v>5.320233556174876</v>
      </c>
    </row>
    <row r="39" spans="1:6" ht="12.75">
      <c r="A39" s="15">
        <v>34</v>
      </c>
      <c r="B39" s="17" t="s">
        <v>149</v>
      </c>
      <c r="C39" s="12">
        <v>115648</v>
      </c>
      <c r="D39" s="13">
        <f t="shared" si="2"/>
        <v>0.7208177511842434</v>
      </c>
      <c r="E39" s="12">
        <v>47828.4</v>
      </c>
      <c r="F39" s="16">
        <f t="shared" si="1"/>
        <v>41.35687603763144</v>
      </c>
    </row>
    <row r="40" spans="1:6" ht="12.75">
      <c r="A40" s="15">
        <v>35</v>
      </c>
      <c r="B40" s="17" t="s">
        <v>148</v>
      </c>
      <c r="C40" s="12">
        <v>108017</v>
      </c>
      <c r="D40" s="13">
        <f t="shared" si="2"/>
        <v>0.6732547993019198</v>
      </c>
      <c r="E40" s="12">
        <v>2499.36</v>
      </c>
      <c r="F40" s="16">
        <f t="shared" si="1"/>
        <v>2.3138580038327303</v>
      </c>
    </row>
    <row r="41" spans="1:6" ht="12.75">
      <c r="A41" s="15">
        <v>36</v>
      </c>
      <c r="B41" s="17" t="s">
        <v>147</v>
      </c>
      <c r="C41" s="12">
        <v>107413</v>
      </c>
      <c r="D41" s="13">
        <f t="shared" si="2"/>
        <v>0.6694901520817751</v>
      </c>
      <c r="E41" s="12">
        <v>95.9091</v>
      </c>
      <c r="F41" s="16">
        <f aca="true" t="shared" si="3" ref="F41:F72">(E41/C41)*100</f>
        <v>0.08929003007084803</v>
      </c>
    </row>
    <row r="42" spans="1:6" ht="12.75">
      <c r="A42" s="15">
        <v>37</v>
      </c>
      <c r="B42" s="17" t="s">
        <v>146</v>
      </c>
      <c r="C42" s="12">
        <v>96836.8</v>
      </c>
      <c r="D42" s="13">
        <f t="shared" si="2"/>
        <v>0.6035701819995014</v>
      </c>
      <c r="E42" s="12">
        <v>6198.92</v>
      </c>
      <c r="F42" s="16">
        <f t="shared" si="3"/>
        <v>6.401409381557424</v>
      </c>
    </row>
    <row r="43" spans="1:6" ht="12.75">
      <c r="A43" s="15">
        <v>38</v>
      </c>
      <c r="B43" s="17" t="s">
        <v>145</v>
      </c>
      <c r="C43" s="12">
        <v>77379.9</v>
      </c>
      <c r="D43" s="13">
        <f t="shared" si="2"/>
        <v>0.4822980553477936</v>
      </c>
      <c r="E43" s="12">
        <v>35652</v>
      </c>
      <c r="F43" s="16">
        <f t="shared" si="3"/>
        <v>46.073980452288</v>
      </c>
    </row>
    <row r="44" spans="1:6" ht="12.75">
      <c r="A44" s="15">
        <v>39</v>
      </c>
      <c r="B44" s="17" t="s">
        <v>144</v>
      </c>
      <c r="C44" s="12">
        <v>76641.6</v>
      </c>
      <c r="D44" s="13">
        <f t="shared" si="2"/>
        <v>0.47769633507853404</v>
      </c>
      <c r="E44" s="12">
        <v>18211.3</v>
      </c>
      <c r="F44" s="16">
        <f t="shared" si="3"/>
        <v>23.761638587920917</v>
      </c>
    </row>
    <row r="45" spans="1:6" ht="12.75">
      <c r="A45" s="15">
        <v>40</v>
      </c>
      <c r="B45" s="17" t="s">
        <v>143</v>
      </c>
      <c r="C45" s="12">
        <v>73372.3</v>
      </c>
      <c r="D45" s="13">
        <f t="shared" si="2"/>
        <v>0.457319247070556</v>
      </c>
      <c r="E45" s="12">
        <v>5616.18</v>
      </c>
      <c r="F45" s="16">
        <f t="shared" si="3"/>
        <v>7.654360024150804</v>
      </c>
    </row>
    <row r="46" spans="1:6" ht="12.75">
      <c r="A46" s="15">
        <v>41</v>
      </c>
      <c r="B46" s="17" t="s">
        <v>142</v>
      </c>
      <c r="C46" s="12">
        <v>73005.4</v>
      </c>
      <c r="D46" s="13">
        <f t="shared" si="2"/>
        <v>0.45503241087010715</v>
      </c>
      <c r="E46" s="12">
        <v>8082.6</v>
      </c>
      <c r="F46" s="16">
        <f t="shared" si="3"/>
        <v>11.071235826390925</v>
      </c>
    </row>
    <row r="47" spans="1:6" ht="12.75">
      <c r="A47" s="15">
        <v>42</v>
      </c>
      <c r="B47" s="17" t="s">
        <v>141</v>
      </c>
      <c r="C47" s="12">
        <v>71046.6</v>
      </c>
      <c r="D47" s="13">
        <f t="shared" si="2"/>
        <v>0.44282348541510846</v>
      </c>
      <c r="E47" s="12">
        <v>1211.6</v>
      </c>
      <c r="F47" s="16">
        <f t="shared" si="3"/>
        <v>1.7053595808947928</v>
      </c>
    </row>
    <row r="48" spans="1:6" ht="12.75">
      <c r="A48" s="15">
        <v>43</v>
      </c>
      <c r="B48" s="17" t="s">
        <v>140</v>
      </c>
      <c r="C48" s="12">
        <v>71011</v>
      </c>
      <c r="D48" s="13">
        <f t="shared" si="2"/>
        <v>0.4426015956120668</v>
      </c>
      <c r="E48" s="12">
        <v>7856.14</v>
      </c>
      <c r="F48" s="16">
        <f t="shared" si="3"/>
        <v>11.063271887454057</v>
      </c>
    </row>
    <row r="49" spans="1:6" ht="12.75">
      <c r="A49" s="15">
        <v>44</v>
      </c>
      <c r="B49" s="17" t="s">
        <v>139</v>
      </c>
      <c r="C49" s="12">
        <v>67382</v>
      </c>
      <c r="D49" s="13">
        <f t="shared" si="2"/>
        <v>0.4199825479930192</v>
      </c>
      <c r="E49" s="12">
        <v>6727.45</v>
      </c>
      <c r="F49" s="16">
        <f t="shared" si="3"/>
        <v>9.984046184440947</v>
      </c>
    </row>
    <row r="50" spans="1:6" ht="12.75">
      <c r="A50" s="15">
        <v>45</v>
      </c>
      <c r="B50" s="17" t="s">
        <v>138</v>
      </c>
      <c r="C50" s="12">
        <v>66884.3</v>
      </c>
      <c r="D50" s="13">
        <f t="shared" si="2"/>
        <v>0.4168804537521815</v>
      </c>
      <c r="E50" s="12">
        <v>1949.21</v>
      </c>
      <c r="F50" s="16">
        <f t="shared" si="3"/>
        <v>2.9143012635252217</v>
      </c>
    </row>
    <row r="51" spans="1:6" ht="12.75">
      <c r="A51" s="15">
        <v>46</v>
      </c>
      <c r="B51" s="17" t="s">
        <v>137</v>
      </c>
      <c r="C51" s="12">
        <v>62395.7</v>
      </c>
      <c r="D51" s="13">
        <f t="shared" si="2"/>
        <v>0.3889036399900274</v>
      </c>
      <c r="E51" s="12">
        <v>473.091</v>
      </c>
      <c r="F51" s="16">
        <f t="shared" si="3"/>
        <v>0.7582109023538481</v>
      </c>
    </row>
    <row r="52" spans="1:6" ht="12.75">
      <c r="A52" s="15">
        <v>47</v>
      </c>
      <c r="B52" s="17" t="s">
        <v>136</v>
      </c>
      <c r="C52" s="12">
        <v>62159.9</v>
      </c>
      <c r="D52" s="13">
        <f t="shared" si="2"/>
        <v>0.3874339316878584</v>
      </c>
      <c r="E52" s="12">
        <v>17725.2</v>
      </c>
      <c r="F52" s="16">
        <f t="shared" si="3"/>
        <v>28.515489889784252</v>
      </c>
    </row>
    <row r="53" spans="1:6" ht="12.75">
      <c r="A53" s="15">
        <v>48</v>
      </c>
      <c r="B53" s="17" t="s">
        <v>135</v>
      </c>
      <c r="C53" s="12">
        <v>61371.8</v>
      </c>
      <c r="D53" s="13">
        <f t="shared" si="2"/>
        <v>0.38252181500872606</v>
      </c>
      <c r="E53" s="12">
        <v>19972.2</v>
      </c>
      <c r="F53" s="16">
        <f t="shared" si="3"/>
        <v>32.54295946998458</v>
      </c>
    </row>
    <row r="54" spans="1:6" ht="12.75">
      <c r="A54" s="15">
        <v>49</v>
      </c>
      <c r="B54" s="17" t="s">
        <v>134</v>
      </c>
      <c r="C54" s="12">
        <v>60812.8</v>
      </c>
      <c r="D54" s="13">
        <f t="shared" si="2"/>
        <v>0.37903764647220145</v>
      </c>
      <c r="E54" s="12">
        <v>12594.1</v>
      </c>
      <c r="F54" s="16">
        <f t="shared" si="3"/>
        <v>20.709620343085668</v>
      </c>
    </row>
    <row r="55" spans="1:6" ht="12.75">
      <c r="A55" s="15">
        <v>50</v>
      </c>
      <c r="B55" s="17" t="s">
        <v>133</v>
      </c>
      <c r="C55" s="12">
        <v>60644.5</v>
      </c>
      <c r="D55" s="13">
        <f t="shared" si="2"/>
        <v>0.3779886561954625</v>
      </c>
      <c r="E55" s="12">
        <v>3954.45</v>
      </c>
      <c r="F55" s="16">
        <f t="shared" si="3"/>
        <v>6.520706741749045</v>
      </c>
    </row>
    <row r="56" spans="1:6" ht="12.75">
      <c r="A56" s="15">
        <v>51</v>
      </c>
      <c r="B56" s="14" t="s">
        <v>132</v>
      </c>
      <c r="C56" s="12">
        <v>56060.3</v>
      </c>
      <c r="D56" s="13">
        <f t="shared" si="2"/>
        <v>0.3494159810521067</v>
      </c>
      <c r="E56" s="12">
        <v>1981.77</v>
      </c>
      <c r="F56" s="16">
        <f t="shared" si="3"/>
        <v>3.5350684887522896</v>
      </c>
    </row>
    <row r="57" spans="1:6" ht="12.75">
      <c r="A57" s="15">
        <v>52</v>
      </c>
      <c r="B57" s="14" t="s">
        <v>131</v>
      </c>
      <c r="C57" s="12">
        <v>53788.4</v>
      </c>
      <c r="D57" s="13">
        <f t="shared" si="2"/>
        <v>0.33525554724507606</v>
      </c>
      <c r="E57" s="12">
        <v>1500.91</v>
      </c>
      <c r="F57" s="16">
        <f t="shared" si="3"/>
        <v>2.7903971860103667</v>
      </c>
    </row>
    <row r="58" spans="1:6" ht="12.75">
      <c r="A58" s="15">
        <v>53</v>
      </c>
      <c r="B58" s="14" t="s">
        <v>130</v>
      </c>
      <c r="C58" s="12">
        <v>49613.1</v>
      </c>
      <c r="D58" s="13">
        <f t="shared" si="2"/>
        <v>0.3092314884068811</v>
      </c>
      <c r="E58" s="12">
        <v>840.669</v>
      </c>
      <c r="F58" s="16">
        <f t="shared" si="3"/>
        <v>1.694449651402553</v>
      </c>
    </row>
    <row r="59" spans="1:6" ht="12.75">
      <c r="A59" s="15">
        <v>54</v>
      </c>
      <c r="B59" s="14" t="s">
        <v>129</v>
      </c>
      <c r="C59" s="12">
        <v>49148.4</v>
      </c>
      <c r="D59" s="13">
        <f t="shared" si="2"/>
        <v>0.3063350785340314</v>
      </c>
      <c r="E59" s="12">
        <v>8216.44</v>
      </c>
      <c r="F59" s="16">
        <f t="shared" si="3"/>
        <v>16.7176144086074</v>
      </c>
    </row>
    <row r="60" spans="1:6" ht="12.75">
      <c r="A60" s="15">
        <v>55</v>
      </c>
      <c r="B60" s="14" t="s">
        <v>128</v>
      </c>
      <c r="C60" s="12">
        <v>48345.3</v>
      </c>
      <c r="D60" s="13">
        <f t="shared" si="2"/>
        <v>0.30132946896035906</v>
      </c>
      <c r="E60" s="12">
        <v>20974.4</v>
      </c>
      <c r="F60" s="16">
        <f t="shared" si="3"/>
        <v>43.38456892396986</v>
      </c>
    </row>
    <row r="61" spans="1:6" ht="12.75">
      <c r="A61" s="15">
        <v>56</v>
      </c>
      <c r="B61" s="14" t="s">
        <v>127</v>
      </c>
      <c r="C61" s="12">
        <v>39015.7</v>
      </c>
      <c r="D61" s="13">
        <f t="shared" si="2"/>
        <v>0.2431793817003241</v>
      </c>
      <c r="E61" s="12">
        <v>12574.8</v>
      </c>
      <c r="F61" s="16">
        <f t="shared" si="3"/>
        <v>32.23010224089277</v>
      </c>
    </row>
    <row r="62" spans="1:6" ht="12.75">
      <c r="A62" s="15">
        <v>57</v>
      </c>
      <c r="B62" s="14" t="s">
        <v>126</v>
      </c>
      <c r="C62" s="12">
        <v>34240.4</v>
      </c>
      <c r="D62" s="13">
        <f t="shared" si="2"/>
        <v>0.21341560708052856</v>
      </c>
      <c r="E62" s="12">
        <v>414.776</v>
      </c>
      <c r="F62" s="16">
        <f t="shared" si="3"/>
        <v>1.2113643532201726</v>
      </c>
    </row>
    <row r="63" spans="1:6" ht="12.75">
      <c r="A63" s="15">
        <v>58</v>
      </c>
      <c r="B63" s="14" t="s">
        <v>125</v>
      </c>
      <c r="C63" s="12">
        <v>32901.9</v>
      </c>
      <c r="D63" s="13">
        <f t="shared" si="2"/>
        <v>0.20507292445774125</v>
      </c>
      <c r="E63" s="12">
        <v>143.842</v>
      </c>
      <c r="F63" s="16">
        <f t="shared" si="3"/>
        <v>0.43718447870791655</v>
      </c>
    </row>
    <row r="64" spans="1:6" ht="12.75">
      <c r="A64" s="15">
        <v>59</v>
      </c>
      <c r="B64" s="14" t="s">
        <v>124</v>
      </c>
      <c r="C64" s="12">
        <v>32190.6</v>
      </c>
      <c r="D64" s="13">
        <f t="shared" si="2"/>
        <v>0.2006394913986537</v>
      </c>
      <c r="E64" s="12">
        <v>814.455</v>
      </c>
      <c r="F64" s="16">
        <f t="shared" si="3"/>
        <v>2.5301019552291666</v>
      </c>
    </row>
    <row r="65" spans="1:6" ht="12.75">
      <c r="A65" s="15">
        <v>60</v>
      </c>
      <c r="B65" s="14" t="s">
        <v>123</v>
      </c>
      <c r="C65" s="12">
        <v>30618</v>
      </c>
      <c r="D65" s="13">
        <f t="shared" si="2"/>
        <v>0.19083769633507852</v>
      </c>
      <c r="E65" s="12">
        <v>3097.06</v>
      </c>
      <c r="F65" s="16">
        <f t="shared" si="3"/>
        <v>10.115161016395584</v>
      </c>
    </row>
    <row r="66" spans="1:6" ht="12.75">
      <c r="A66" s="15">
        <v>61</v>
      </c>
      <c r="B66" s="14" t="s">
        <v>122</v>
      </c>
      <c r="C66" s="12">
        <v>30052.7</v>
      </c>
      <c r="D66" s="13">
        <f t="shared" si="2"/>
        <v>0.1873142607828472</v>
      </c>
      <c r="E66" s="12">
        <v>2258.45</v>
      </c>
      <c r="F66" s="16">
        <f t="shared" si="3"/>
        <v>7.51496537748688</v>
      </c>
    </row>
    <row r="67" spans="1:6" ht="12.75">
      <c r="A67" s="15">
        <v>62</v>
      </c>
      <c r="B67" s="14" t="s">
        <v>121</v>
      </c>
      <c r="C67" s="12">
        <v>28237.4</v>
      </c>
      <c r="D67" s="13">
        <f t="shared" si="2"/>
        <v>0.17599975068561458</v>
      </c>
      <c r="E67" s="12">
        <v>5580.09</v>
      </c>
      <c r="F67" s="16">
        <f t="shared" si="3"/>
        <v>19.761344883027473</v>
      </c>
    </row>
    <row r="68" spans="1:6" ht="12.75">
      <c r="A68" s="15">
        <v>63</v>
      </c>
      <c r="B68" s="14" t="s">
        <v>120</v>
      </c>
      <c r="C68" s="12">
        <v>27659.5</v>
      </c>
      <c r="D68" s="13">
        <f t="shared" si="2"/>
        <v>0.1723977811019696</v>
      </c>
      <c r="E68" s="12">
        <v>518.455</v>
      </c>
      <c r="F68" s="16">
        <f t="shared" si="3"/>
        <v>1.8744192772826698</v>
      </c>
    </row>
    <row r="69" spans="1:6" ht="12.75">
      <c r="A69" s="15">
        <v>64</v>
      </c>
      <c r="B69" s="14" t="s">
        <v>119</v>
      </c>
      <c r="C69" s="12">
        <v>25424</v>
      </c>
      <c r="D69" s="13">
        <f aca="true" t="shared" si="4" ref="D69:D100">(C69/C$5)*100</f>
        <v>0.15846422338568936</v>
      </c>
      <c r="E69" s="12">
        <v>1278.53</v>
      </c>
      <c r="F69" s="16">
        <f t="shared" si="3"/>
        <v>5.028831025802391</v>
      </c>
    </row>
    <row r="70" spans="1:6" ht="12.75">
      <c r="A70" s="15">
        <v>65</v>
      </c>
      <c r="B70" s="14" t="s">
        <v>118</v>
      </c>
      <c r="C70" s="12">
        <v>25282.7</v>
      </c>
      <c r="D70" s="13">
        <f t="shared" si="4"/>
        <v>0.1575835203191224</v>
      </c>
      <c r="E70" s="12">
        <v>445.531</v>
      </c>
      <c r="F70" s="16">
        <f t="shared" si="3"/>
        <v>1.762197075470579</v>
      </c>
    </row>
    <row r="71" spans="1:6" ht="12.75">
      <c r="A71" s="15">
        <v>66</v>
      </c>
      <c r="B71" s="14" t="s">
        <v>117</v>
      </c>
      <c r="C71" s="12">
        <v>23746.8</v>
      </c>
      <c r="D71" s="13">
        <f t="shared" si="4"/>
        <v>0.14801047120418848</v>
      </c>
      <c r="E71" s="12">
        <v>760.878</v>
      </c>
      <c r="F71" s="16">
        <f t="shared" si="3"/>
        <v>3.2041285562686346</v>
      </c>
    </row>
    <row r="72" spans="1:6" ht="12.75">
      <c r="A72" s="15">
        <v>67</v>
      </c>
      <c r="B72" s="14" t="s">
        <v>116</v>
      </c>
      <c r="C72" s="12">
        <v>23126.8</v>
      </c>
      <c r="D72" s="13">
        <f t="shared" si="4"/>
        <v>0.14414609822986788</v>
      </c>
      <c r="E72" s="12">
        <v>4080.55</v>
      </c>
      <c r="F72" s="16">
        <f t="shared" si="3"/>
        <v>17.64424823148901</v>
      </c>
    </row>
    <row r="73" spans="1:6" ht="12.75">
      <c r="A73" s="15">
        <v>68</v>
      </c>
      <c r="B73" s="14" t="s">
        <v>115</v>
      </c>
      <c r="C73" s="12">
        <v>22641.9</v>
      </c>
      <c r="D73" s="13">
        <f t="shared" si="4"/>
        <v>0.141123784592371</v>
      </c>
      <c r="E73" s="12">
        <v>356.365</v>
      </c>
      <c r="F73" s="16">
        <f aca="true" t="shared" si="5" ref="F73:F99">(E73/C73)*100</f>
        <v>1.5739182665765683</v>
      </c>
    </row>
    <row r="74" spans="1:6" ht="12.75">
      <c r="A74" s="15">
        <v>69</v>
      </c>
      <c r="B74" s="14" t="s">
        <v>114</v>
      </c>
      <c r="C74" s="12">
        <v>21909.4</v>
      </c>
      <c r="D74" s="13">
        <f t="shared" si="4"/>
        <v>0.13655821490900028</v>
      </c>
      <c r="E74" s="12">
        <v>3480.27</v>
      </c>
      <c r="F74" s="16">
        <f t="shared" si="5"/>
        <v>15.884825691255807</v>
      </c>
    </row>
    <row r="75" spans="1:6" ht="12.75">
      <c r="A75" s="15">
        <v>70</v>
      </c>
      <c r="B75" s="14" t="s">
        <v>113</v>
      </c>
      <c r="C75" s="12">
        <v>21828.7</v>
      </c>
      <c r="D75" s="13">
        <f t="shared" si="4"/>
        <v>0.13605522313637497</v>
      </c>
      <c r="E75" s="12">
        <v>8666.09</v>
      </c>
      <c r="F75" s="16">
        <f t="shared" si="5"/>
        <v>39.700440246098026</v>
      </c>
    </row>
    <row r="76" spans="1:6" ht="12.75">
      <c r="A76" s="15">
        <v>71</v>
      </c>
      <c r="B76" s="14" t="s">
        <v>112</v>
      </c>
      <c r="C76" s="12">
        <v>19804.5</v>
      </c>
      <c r="D76" s="13">
        <f t="shared" si="4"/>
        <v>0.12343866866118176</v>
      </c>
      <c r="E76" s="12">
        <v>864.364</v>
      </c>
      <c r="F76" s="16">
        <f t="shared" si="5"/>
        <v>4.3644828195612115</v>
      </c>
    </row>
    <row r="77" spans="1:6" ht="12.75">
      <c r="A77" s="15">
        <v>72</v>
      </c>
      <c r="B77" s="14" t="s">
        <v>111</v>
      </c>
      <c r="C77" s="12">
        <v>18746.2</v>
      </c>
      <c r="D77" s="13">
        <f t="shared" si="4"/>
        <v>0.11684243330840191</v>
      </c>
      <c r="E77" s="12">
        <v>8610.27</v>
      </c>
      <c r="F77" s="16">
        <f t="shared" si="5"/>
        <v>45.93074863172269</v>
      </c>
    </row>
    <row r="78" spans="1:6" ht="12.75">
      <c r="A78" s="15">
        <v>73</v>
      </c>
      <c r="B78" s="14" t="s">
        <v>110</v>
      </c>
      <c r="C78" s="12">
        <v>17458.5</v>
      </c>
      <c r="D78" s="13">
        <f t="shared" si="4"/>
        <v>0.10881637995512342</v>
      </c>
      <c r="E78" s="12">
        <v>340</v>
      </c>
      <c r="F78" s="16">
        <f t="shared" si="5"/>
        <v>1.9474754417618927</v>
      </c>
    </row>
    <row r="79" spans="1:6" ht="12.75">
      <c r="A79" s="15">
        <v>74</v>
      </c>
      <c r="B79" s="14" t="s">
        <v>109</v>
      </c>
      <c r="C79" s="12">
        <v>17388.3</v>
      </c>
      <c r="D79" s="13">
        <f t="shared" si="4"/>
        <v>0.10837883320867614</v>
      </c>
      <c r="E79" s="12">
        <v>610.909</v>
      </c>
      <c r="F79" s="16">
        <f t="shared" si="5"/>
        <v>3.513333678392942</v>
      </c>
    </row>
    <row r="80" spans="1:6" ht="12.75">
      <c r="A80" s="15">
        <v>75</v>
      </c>
      <c r="B80" s="14" t="s">
        <v>108</v>
      </c>
      <c r="C80" s="12">
        <v>16036.5</v>
      </c>
      <c r="D80" s="13">
        <f t="shared" si="4"/>
        <v>0.09995325355272998</v>
      </c>
      <c r="E80" s="12">
        <v>3808.45</v>
      </c>
      <c r="F80" s="16">
        <f t="shared" si="5"/>
        <v>23.748635924297695</v>
      </c>
    </row>
    <row r="81" spans="1:6" ht="12.75">
      <c r="A81" s="15">
        <v>76</v>
      </c>
      <c r="B81" s="14" t="s">
        <v>107</v>
      </c>
      <c r="C81" s="12">
        <v>14221.7</v>
      </c>
      <c r="D81" s="13">
        <f t="shared" si="4"/>
        <v>0.08864185988531538</v>
      </c>
      <c r="E81" s="12">
        <v>335.021</v>
      </c>
      <c r="F81" s="16">
        <f t="shared" si="5"/>
        <v>2.3557029047160323</v>
      </c>
    </row>
    <row r="82" spans="1:6" ht="12.75">
      <c r="A82" s="15">
        <v>77</v>
      </c>
      <c r="B82" s="14" t="s">
        <v>106</v>
      </c>
      <c r="C82" s="12">
        <v>13974.2</v>
      </c>
      <c r="D82" s="13">
        <f t="shared" si="4"/>
        <v>0.08709922712540513</v>
      </c>
      <c r="E82" s="12">
        <v>3177.36</v>
      </c>
      <c r="F82" s="16">
        <f t="shared" si="5"/>
        <v>22.737330222839233</v>
      </c>
    </row>
    <row r="83" spans="1:6" ht="12.75">
      <c r="A83" s="15">
        <v>78</v>
      </c>
      <c r="B83" s="14" t="s">
        <v>105</v>
      </c>
      <c r="C83" s="12">
        <v>13901.8</v>
      </c>
      <c r="D83" s="13">
        <f t="shared" si="4"/>
        <v>0.08664796808775865</v>
      </c>
      <c r="E83" s="12">
        <v>2914.29</v>
      </c>
      <c r="F83" s="16">
        <f t="shared" si="5"/>
        <v>20.96340042296681</v>
      </c>
    </row>
    <row r="84" spans="1:6" ht="12.75">
      <c r="A84" s="15">
        <v>79</v>
      </c>
      <c r="B84" s="14" t="s">
        <v>104</v>
      </c>
      <c r="C84" s="12">
        <v>12950.4</v>
      </c>
      <c r="D84" s="13">
        <f t="shared" si="4"/>
        <v>0.08071802543006731</v>
      </c>
      <c r="E84" s="12">
        <v>4.90909</v>
      </c>
      <c r="F84" s="16">
        <f t="shared" si="5"/>
        <v>0.03790686001976773</v>
      </c>
    </row>
    <row r="85" spans="1:6" ht="12.75">
      <c r="A85" s="15">
        <v>80</v>
      </c>
      <c r="B85" s="14" t="s">
        <v>103</v>
      </c>
      <c r="C85" s="12">
        <v>12468.6</v>
      </c>
      <c r="D85" s="13">
        <f t="shared" si="4"/>
        <v>0.07771503365744203</v>
      </c>
      <c r="E85" s="12">
        <v>601.045</v>
      </c>
      <c r="F85" s="16">
        <f t="shared" si="5"/>
        <v>4.820469018173652</v>
      </c>
    </row>
    <row r="86" spans="1:6" ht="12.75">
      <c r="A86" s="15">
        <v>81</v>
      </c>
      <c r="B86" s="14" t="s">
        <v>102</v>
      </c>
      <c r="C86" s="12">
        <v>11111.9</v>
      </c>
      <c r="D86" s="13">
        <f t="shared" si="4"/>
        <v>0.06925891298927948</v>
      </c>
      <c r="E86" s="12">
        <v>135.182</v>
      </c>
      <c r="F86" s="16">
        <f t="shared" si="5"/>
        <v>1.2165516248346366</v>
      </c>
    </row>
    <row r="87" spans="1:6" ht="12.75">
      <c r="A87" s="15">
        <v>82</v>
      </c>
      <c r="B87" s="14" t="s">
        <v>101</v>
      </c>
      <c r="C87" s="12">
        <v>10491</v>
      </c>
      <c r="D87" s="13">
        <f t="shared" si="4"/>
        <v>0.06538893044128646</v>
      </c>
      <c r="E87" s="12">
        <v>4726.45</v>
      </c>
      <c r="F87" s="16">
        <f t="shared" si="5"/>
        <v>45.05242588885711</v>
      </c>
    </row>
    <row r="88" spans="1:6" ht="12.75">
      <c r="A88" s="15">
        <v>83</v>
      </c>
      <c r="B88" s="14" t="s">
        <v>100</v>
      </c>
      <c r="C88" s="12">
        <v>10325.1</v>
      </c>
      <c r="D88" s="13">
        <f t="shared" si="4"/>
        <v>0.0643548990276739</v>
      </c>
      <c r="E88" s="12">
        <v>1053.82</v>
      </c>
      <c r="F88" s="16">
        <f t="shared" si="5"/>
        <v>10.206390252878904</v>
      </c>
    </row>
    <row r="89" spans="1:6" ht="12.75">
      <c r="A89" s="15">
        <v>84</v>
      </c>
      <c r="B89" s="14" t="s">
        <v>99</v>
      </c>
      <c r="C89" s="12">
        <v>10179.9</v>
      </c>
      <c r="D89" s="13">
        <f t="shared" si="4"/>
        <v>0.06344988780852655</v>
      </c>
      <c r="E89" s="12">
        <v>7.72727</v>
      </c>
      <c r="F89" s="16">
        <f t="shared" si="5"/>
        <v>0.0759071307183764</v>
      </c>
    </row>
    <row r="90" spans="1:6" ht="12.75">
      <c r="A90" s="15">
        <v>85</v>
      </c>
      <c r="B90" s="14" t="s">
        <v>98</v>
      </c>
      <c r="C90" s="12">
        <v>10076.3</v>
      </c>
      <c r="D90" s="13">
        <f t="shared" si="4"/>
        <v>0.06280416355023685</v>
      </c>
      <c r="E90" s="12">
        <v>139.714</v>
      </c>
      <c r="F90" s="16">
        <f t="shared" si="5"/>
        <v>1.3865605430564791</v>
      </c>
    </row>
    <row r="91" spans="1:6" ht="12.75">
      <c r="A91" s="15">
        <v>86</v>
      </c>
      <c r="B91" s="14" t="s">
        <v>97</v>
      </c>
      <c r="C91" s="12">
        <v>9988.15</v>
      </c>
      <c r="D91" s="13">
        <f t="shared" si="4"/>
        <v>0.06225473697332336</v>
      </c>
      <c r="E91" s="12">
        <v>106.909</v>
      </c>
      <c r="F91" s="16">
        <f t="shared" si="5"/>
        <v>1.0703583746739889</v>
      </c>
    </row>
    <row r="92" spans="1:6" ht="12.75">
      <c r="A92" s="15">
        <v>87</v>
      </c>
      <c r="B92" s="14" t="s">
        <v>96</v>
      </c>
      <c r="C92" s="12">
        <v>9440.86</v>
      </c>
      <c r="D92" s="13">
        <f t="shared" si="4"/>
        <v>0.05884355522313638</v>
      </c>
      <c r="E92" s="12">
        <v>67.4545</v>
      </c>
      <c r="F92" s="16">
        <f t="shared" si="5"/>
        <v>0.7144952896240384</v>
      </c>
    </row>
    <row r="93" spans="1:6" ht="12.75">
      <c r="A93" s="15">
        <v>88</v>
      </c>
      <c r="B93" s="14" t="s">
        <v>95</v>
      </c>
      <c r="C93" s="12">
        <v>8884.08</v>
      </c>
      <c r="D93" s="13">
        <f t="shared" si="4"/>
        <v>0.05537322363500374</v>
      </c>
      <c r="E93" s="12">
        <v>101.727</v>
      </c>
      <c r="F93" s="16">
        <f t="shared" si="5"/>
        <v>1.1450482210876083</v>
      </c>
    </row>
    <row r="94" spans="1:6" ht="12.75">
      <c r="A94" s="15">
        <v>89</v>
      </c>
      <c r="B94" s="14" t="s">
        <v>94</v>
      </c>
      <c r="C94" s="12">
        <v>8731.45</v>
      </c>
      <c r="D94" s="13">
        <f t="shared" si="4"/>
        <v>0.05442190226876092</v>
      </c>
      <c r="E94" s="12">
        <v>1882.27</v>
      </c>
      <c r="F94" s="16">
        <f t="shared" si="5"/>
        <v>21.557358743393134</v>
      </c>
    </row>
    <row r="95" spans="1:6" ht="12.75">
      <c r="A95" s="15">
        <v>90</v>
      </c>
      <c r="B95" s="14" t="s">
        <v>93</v>
      </c>
      <c r="C95" s="12">
        <v>8671.89</v>
      </c>
      <c r="D95" s="13">
        <f t="shared" si="4"/>
        <v>0.05405067314884068</v>
      </c>
      <c r="E95" s="12">
        <v>2156.55</v>
      </c>
      <c r="F95" s="16">
        <f t="shared" si="5"/>
        <v>24.86828130891882</v>
      </c>
    </row>
    <row r="96" spans="1:6" ht="12.75">
      <c r="A96" s="15">
        <v>91</v>
      </c>
      <c r="B96" s="14" t="s">
        <v>92</v>
      </c>
      <c r="C96" s="12">
        <v>7737.6</v>
      </c>
      <c r="D96" s="13">
        <f t="shared" si="4"/>
        <v>0.048227374719521314</v>
      </c>
      <c r="E96" s="12">
        <v>3047.59</v>
      </c>
      <c r="F96" s="16">
        <f t="shared" si="5"/>
        <v>39.38676075268817</v>
      </c>
    </row>
    <row r="97" spans="1:6" ht="12.75">
      <c r="A97" s="15">
        <v>92</v>
      </c>
      <c r="B97" s="14" t="s">
        <v>91</v>
      </c>
      <c r="C97" s="12">
        <v>7203.99</v>
      </c>
      <c r="D97" s="13">
        <f t="shared" si="4"/>
        <v>0.044901458489154826</v>
      </c>
      <c r="E97" s="12">
        <v>266.182</v>
      </c>
      <c r="F97" s="16">
        <f t="shared" si="5"/>
        <v>3.6949246181629904</v>
      </c>
    </row>
    <row r="98" spans="1:6" ht="12.75">
      <c r="A98" s="15">
        <v>93</v>
      </c>
      <c r="B98" s="14" t="s">
        <v>90</v>
      </c>
      <c r="C98" s="12">
        <v>6887.04</v>
      </c>
      <c r="D98" s="13">
        <f t="shared" si="4"/>
        <v>0.04292595362752431</v>
      </c>
      <c r="E98" s="12">
        <v>235.636</v>
      </c>
      <c r="F98" s="16">
        <f t="shared" si="5"/>
        <v>3.4214408512220054</v>
      </c>
    </row>
    <row r="99" spans="1:6" ht="12.75">
      <c r="A99" s="15">
        <v>94</v>
      </c>
      <c r="B99" s="14" t="s">
        <v>89</v>
      </c>
      <c r="C99" s="12">
        <v>6716.05</v>
      </c>
      <c r="D99" s="13">
        <f t="shared" si="4"/>
        <v>0.0418601969583645</v>
      </c>
      <c r="E99" s="12">
        <v>1076.45</v>
      </c>
      <c r="F99" s="16">
        <f t="shared" si="5"/>
        <v>16.028022423894996</v>
      </c>
    </row>
    <row r="100" spans="1:6" ht="12.75">
      <c r="A100" s="15">
        <v>95</v>
      </c>
      <c r="B100" s="14" t="s">
        <v>88</v>
      </c>
      <c r="C100" s="12">
        <v>6560.37</v>
      </c>
      <c r="D100" s="13">
        <f t="shared" si="4"/>
        <v>0.04088986537023186</v>
      </c>
      <c r="E100" s="12" t="s">
        <v>2</v>
      </c>
      <c r="F100" s="11" t="s">
        <v>2</v>
      </c>
    </row>
    <row r="101" spans="1:6" ht="12.75">
      <c r="A101" s="15">
        <v>96</v>
      </c>
      <c r="B101" s="14" t="s">
        <v>87</v>
      </c>
      <c r="C101" s="12">
        <v>6086.63</v>
      </c>
      <c r="D101" s="13">
        <f aca="true" t="shared" si="6" ref="D101:D132">(C101/C$5)*100</f>
        <v>0.03793711044627275</v>
      </c>
      <c r="E101" s="12">
        <v>3848.73</v>
      </c>
      <c r="F101" s="16">
        <f aca="true" t="shared" si="7" ref="F101:F118">(E101/C101)*100</f>
        <v>63.23252768773525</v>
      </c>
    </row>
    <row r="102" spans="1:6" ht="12.75">
      <c r="A102" s="15">
        <v>97</v>
      </c>
      <c r="B102" s="14" t="s">
        <v>86</v>
      </c>
      <c r="C102" s="12">
        <v>5808.98</v>
      </c>
      <c r="D102" s="13">
        <f t="shared" si="6"/>
        <v>0.03620655696833707</v>
      </c>
      <c r="E102" s="12">
        <v>3715.64</v>
      </c>
      <c r="F102" s="16">
        <f t="shared" si="7"/>
        <v>63.963725129024375</v>
      </c>
    </row>
    <row r="103" spans="1:6" ht="12.75">
      <c r="A103" s="15">
        <v>98</v>
      </c>
      <c r="B103" s="14" t="s">
        <v>85</v>
      </c>
      <c r="C103" s="12">
        <v>5747.14</v>
      </c>
      <c r="D103" s="13">
        <f t="shared" si="6"/>
        <v>0.03582111692844677</v>
      </c>
      <c r="E103" s="12">
        <v>478.273</v>
      </c>
      <c r="F103" s="16">
        <f t="shared" si="7"/>
        <v>8.321930560243878</v>
      </c>
    </row>
    <row r="104" spans="1:6" ht="12.75">
      <c r="A104" s="15">
        <v>99</v>
      </c>
      <c r="B104" s="14" t="s">
        <v>84</v>
      </c>
      <c r="C104" s="12">
        <v>5463.78</v>
      </c>
      <c r="D104" s="13">
        <f t="shared" si="6"/>
        <v>0.03405497382198953</v>
      </c>
      <c r="E104" s="12">
        <v>583.545</v>
      </c>
      <c r="F104" s="16">
        <f t="shared" si="7"/>
        <v>10.680243348011816</v>
      </c>
    </row>
    <row r="105" spans="1:6" ht="12.75">
      <c r="A105" s="15">
        <v>100</v>
      </c>
      <c r="B105" s="14" t="s">
        <v>83</v>
      </c>
      <c r="C105" s="12">
        <v>5381.03</v>
      </c>
      <c r="D105" s="13">
        <f t="shared" si="6"/>
        <v>0.03353920468711044</v>
      </c>
      <c r="E105" s="12">
        <v>313.247</v>
      </c>
      <c r="F105" s="16">
        <f t="shared" si="7"/>
        <v>5.821320453519122</v>
      </c>
    </row>
    <row r="106" spans="1:6" ht="12.75">
      <c r="A106" s="15">
        <v>101</v>
      </c>
      <c r="B106" s="14" t="s">
        <v>82</v>
      </c>
      <c r="C106" s="12">
        <v>5196.92</v>
      </c>
      <c r="D106" s="13">
        <f t="shared" si="6"/>
        <v>0.032391672899526304</v>
      </c>
      <c r="E106" s="12">
        <v>327.636</v>
      </c>
      <c r="F106" s="16">
        <f t="shared" si="7"/>
        <v>6.304426467984883</v>
      </c>
    </row>
    <row r="107" spans="1:6" ht="12.75">
      <c r="A107" s="15">
        <v>102</v>
      </c>
      <c r="B107" s="14" t="s">
        <v>81</v>
      </c>
      <c r="C107" s="12">
        <v>4574.87</v>
      </c>
      <c r="D107" s="13">
        <f t="shared" si="6"/>
        <v>0.02851452256295188</v>
      </c>
      <c r="E107" s="12">
        <v>84.3636</v>
      </c>
      <c r="F107" s="16">
        <f t="shared" si="7"/>
        <v>1.8440655144299183</v>
      </c>
    </row>
    <row r="108" spans="1:6" ht="12.75">
      <c r="A108" s="15">
        <v>103</v>
      </c>
      <c r="B108" s="14" t="s">
        <v>80</v>
      </c>
      <c r="C108" s="12">
        <v>4497.19</v>
      </c>
      <c r="D108" s="13">
        <f t="shared" si="6"/>
        <v>0.028030354026427323</v>
      </c>
      <c r="E108" s="12">
        <v>2098.82</v>
      </c>
      <c r="F108" s="16">
        <f t="shared" si="7"/>
        <v>46.669587008776595</v>
      </c>
    </row>
    <row r="109" spans="1:6" ht="12.75">
      <c r="A109" s="15">
        <v>104</v>
      </c>
      <c r="B109" s="14" t="s">
        <v>79</v>
      </c>
      <c r="C109" s="12">
        <v>4287.37</v>
      </c>
      <c r="D109" s="13">
        <f t="shared" si="6"/>
        <v>0.026722575417601598</v>
      </c>
      <c r="E109" s="12">
        <v>2963.27</v>
      </c>
      <c r="F109" s="16">
        <f t="shared" si="7"/>
        <v>69.11626474971835</v>
      </c>
    </row>
    <row r="110" spans="1:6" ht="12.75">
      <c r="A110" s="15">
        <v>105</v>
      </c>
      <c r="B110" s="14" t="s">
        <v>78</v>
      </c>
      <c r="C110" s="12">
        <v>4279.92</v>
      </c>
      <c r="D110" s="13">
        <f t="shared" si="6"/>
        <v>0.026676140613313387</v>
      </c>
      <c r="E110" s="12">
        <v>2314.27</v>
      </c>
      <c r="F110" s="16">
        <f t="shared" si="7"/>
        <v>54.07273967737714</v>
      </c>
    </row>
    <row r="111" spans="1:6" ht="12.75">
      <c r="A111" s="15">
        <v>106</v>
      </c>
      <c r="B111" s="14" t="s">
        <v>77</v>
      </c>
      <c r="C111" s="12">
        <v>4174.56</v>
      </c>
      <c r="D111" s="13">
        <f t="shared" si="6"/>
        <v>0.026019446522064324</v>
      </c>
      <c r="E111" s="12">
        <v>219.364</v>
      </c>
      <c r="F111" s="16">
        <f t="shared" si="7"/>
        <v>5.254781342225288</v>
      </c>
    </row>
    <row r="112" spans="1:6" ht="12.75">
      <c r="A112" s="15">
        <v>107</v>
      </c>
      <c r="B112" s="14" t="s">
        <v>76</v>
      </c>
      <c r="C112" s="12">
        <v>4120.09</v>
      </c>
      <c r="D112" s="13">
        <f t="shared" si="6"/>
        <v>0.02567994265769135</v>
      </c>
      <c r="E112" s="12">
        <v>754.818</v>
      </c>
      <c r="F112" s="16">
        <f t="shared" si="7"/>
        <v>18.32042503925885</v>
      </c>
    </row>
    <row r="113" spans="1:6" ht="12.75">
      <c r="A113" s="15">
        <v>108</v>
      </c>
      <c r="B113" s="14" t="s">
        <v>75</v>
      </c>
      <c r="C113" s="12">
        <v>3978.58</v>
      </c>
      <c r="D113" s="13">
        <f t="shared" si="6"/>
        <v>0.024797930690600847</v>
      </c>
      <c r="E113" s="12">
        <v>92.8182</v>
      </c>
      <c r="F113" s="16">
        <f t="shared" si="7"/>
        <v>2.3329479361983423</v>
      </c>
    </row>
    <row r="114" spans="1:6" ht="12.75">
      <c r="A114" s="15">
        <v>109</v>
      </c>
      <c r="B114" s="14" t="s">
        <v>74</v>
      </c>
      <c r="C114" s="12">
        <v>3869.17</v>
      </c>
      <c r="D114" s="13">
        <f t="shared" si="6"/>
        <v>0.02411599351782598</v>
      </c>
      <c r="E114" s="12">
        <v>72.9091</v>
      </c>
      <c r="F114" s="16">
        <f t="shared" si="7"/>
        <v>1.8843602116216138</v>
      </c>
    </row>
    <row r="115" spans="1:6" ht="12.75">
      <c r="A115" s="15">
        <v>110</v>
      </c>
      <c r="B115" s="14" t="s">
        <v>73</v>
      </c>
      <c r="C115" s="12">
        <v>3574.55</v>
      </c>
      <c r="D115" s="13">
        <f t="shared" si="6"/>
        <v>0.022279668411867366</v>
      </c>
      <c r="E115" s="12">
        <v>25.4545</v>
      </c>
      <c r="F115" s="16">
        <f t="shared" si="7"/>
        <v>0.7121036214348658</v>
      </c>
    </row>
    <row r="116" spans="1:6" ht="12.75">
      <c r="A116" s="15">
        <v>111</v>
      </c>
      <c r="B116" s="14" t="s">
        <v>72</v>
      </c>
      <c r="C116" s="12">
        <v>3495.89</v>
      </c>
      <c r="D116" s="13">
        <f t="shared" si="6"/>
        <v>0.021789391672899523</v>
      </c>
      <c r="E116" s="12">
        <v>365.364</v>
      </c>
      <c r="F116" s="16">
        <f t="shared" si="7"/>
        <v>10.451244175302998</v>
      </c>
    </row>
    <row r="117" spans="1:6" ht="12.75">
      <c r="A117" s="15">
        <v>112</v>
      </c>
      <c r="B117" s="14" t="s">
        <v>71</v>
      </c>
      <c r="C117" s="12">
        <v>3479.96</v>
      </c>
      <c r="D117" s="13">
        <f t="shared" si="6"/>
        <v>0.02169010221889803</v>
      </c>
      <c r="E117" s="12">
        <v>3155.36</v>
      </c>
      <c r="F117" s="16">
        <f t="shared" si="7"/>
        <v>90.67230657823654</v>
      </c>
    </row>
    <row r="118" spans="1:6" ht="12.75">
      <c r="A118" s="15">
        <v>113</v>
      </c>
      <c r="B118" s="14" t="s">
        <v>70</v>
      </c>
      <c r="C118" s="12">
        <v>3458.38</v>
      </c>
      <c r="D118" s="13">
        <f t="shared" si="6"/>
        <v>0.02155559710795313</v>
      </c>
      <c r="E118" s="12">
        <v>47.2727</v>
      </c>
      <c r="F118" s="16">
        <f t="shared" si="7"/>
        <v>1.3669030008269767</v>
      </c>
    </row>
    <row r="119" spans="1:6" ht="12.75">
      <c r="A119" s="15">
        <v>114</v>
      </c>
      <c r="B119" s="14" t="s">
        <v>69</v>
      </c>
      <c r="C119" s="12">
        <v>3423.35</v>
      </c>
      <c r="D119" s="13">
        <f t="shared" si="6"/>
        <v>0.021337260034904014</v>
      </c>
      <c r="E119" s="12" t="s">
        <v>2</v>
      </c>
      <c r="F119" s="11" t="s">
        <v>2</v>
      </c>
    </row>
    <row r="120" spans="1:6" ht="12.75">
      <c r="A120" s="15">
        <v>115</v>
      </c>
      <c r="B120" s="14" t="s">
        <v>68</v>
      </c>
      <c r="C120" s="12">
        <v>2794.88</v>
      </c>
      <c r="D120" s="13">
        <f t="shared" si="6"/>
        <v>0.017420094739466468</v>
      </c>
      <c r="E120" s="12">
        <v>268.699</v>
      </c>
      <c r="F120" s="16">
        <f aca="true" t="shared" si="8" ref="F120:F127">(E120/C120)*100</f>
        <v>9.613972692924204</v>
      </c>
    </row>
    <row r="121" spans="1:6" ht="12.75">
      <c r="A121" s="15">
        <v>116</v>
      </c>
      <c r="B121" s="14" t="s">
        <v>67</v>
      </c>
      <c r="C121" s="12">
        <v>2775.67</v>
      </c>
      <c r="D121" s="13">
        <f t="shared" si="6"/>
        <v>0.01730036150585889</v>
      </c>
      <c r="E121" s="12">
        <v>246</v>
      </c>
      <c r="F121" s="16">
        <f t="shared" si="8"/>
        <v>8.862725035757132</v>
      </c>
    </row>
    <row r="122" spans="1:6" ht="12.75">
      <c r="A122" s="15">
        <v>117</v>
      </c>
      <c r="B122" s="14" t="s">
        <v>66</v>
      </c>
      <c r="C122" s="12">
        <v>2653.26</v>
      </c>
      <c r="D122" s="13">
        <f t="shared" si="6"/>
        <v>0.016537397157816006</v>
      </c>
      <c r="E122" s="12">
        <v>14.2643</v>
      </c>
      <c r="F122" s="16">
        <f t="shared" si="8"/>
        <v>0.5376141049124473</v>
      </c>
    </row>
    <row r="123" spans="1:6" ht="12.75">
      <c r="A123" s="15">
        <v>118</v>
      </c>
      <c r="B123" s="14" t="s">
        <v>65</v>
      </c>
      <c r="C123" s="12">
        <v>2587.34</v>
      </c>
      <c r="D123" s="13">
        <f t="shared" si="6"/>
        <v>0.016126527050610823</v>
      </c>
      <c r="E123" s="12">
        <v>569.545</v>
      </c>
      <c r="F123" s="16">
        <f t="shared" si="8"/>
        <v>22.012762141813596</v>
      </c>
    </row>
    <row r="124" spans="1:6" ht="12.75">
      <c r="A124" s="15">
        <v>119</v>
      </c>
      <c r="B124" s="14" t="s">
        <v>64</v>
      </c>
      <c r="C124" s="12">
        <v>2561.58</v>
      </c>
      <c r="D124" s="13">
        <f t="shared" si="6"/>
        <v>0.015965968586387432</v>
      </c>
      <c r="E124" s="12">
        <v>221.636</v>
      </c>
      <c r="F124" s="16">
        <f t="shared" si="8"/>
        <v>8.652316148627019</v>
      </c>
    </row>
    <row r="125" spans="1:6" ht="12.75">
      <c r="A125" s="15">
        <v>120</v>
      </c>
      <c r="B125" s="14" t="s">
        <v>63</v>
      </c>
      <c r="C125" s="12">
        <v>2412.93</v>
      </c>
      <c r="D125" s="13">
        <f t="shared" si="6"/>
        <v>0.015039454001495884</v>
      </c>
      <c r="E125" s="12">
        <v>103.727</v>
      </c>
      <c r="F125" s="16">
        <f t="shared" si="8"/>
        <v>4.298798556112279</v>
      </c>
    </row>
    <row r="126" spans="1:6" ht="12.75">
      <c r="A126" s="15">
        <v>121</v>
      </c>
      <c r="B126" s="14" t="s">
        <v>62</v>
      </c>
      <c r="C126" s="12">
        <v>2301.12</v>
      </c>
      <c r="D126" s="13">
        <f t="shared" si="6"/>
        <v>0.014342557965594614</v>
      </c>
      <c r="E126" s="12">
        <v>712.545</v>
      </c>
      <c r="F126" s="16">
        <f t="shared" si="8"/>
        <v>30.96513871506049</v>
      </c>
    </row>
    <row r="127" spans="1:6" ht="12.75">
      <c r="A127" s="15">
        <v>122</v>
      </c>
      <c r="B127" s="14" t="s">
        <v>61</v>
      </c>
      <c r="C127" s="12">
        <v>2233.88</v>
      </c>
      <c r="D127" s="13">
        <f t="shared" si="6"/>
        <v>0.013923460483669908</v>
      </c>
      <c r="E127" s="12">
        <v>43.9091</v>
      </c>
      <c r="F127" s="16">
        <f t="shared" si="8"/>
        <v>1.9655979730334665</v>
      </c>
    </row>
    <row r="128" spans="1:6" ht="12.75">
      <c r="A128" s="15">
        <v>123</v>
      </c>
      <c r="B128" s="14" t="s">
        <v>60</v>
      </c>
      <c r="C128" s="12">
        <v>2156.96</v>
      </c>
      <c r="D128" s="13">
        <f t="shared" si="6"/>
        <v>0.01344402892046871</v>
      </c>
      <c r="E128" s="12" t="s">
        <v>2</v>
      </c>
      <c r="F128" s="11" t="s">
        <v>2</v>
      </c>
    </row>
    <row r="129" spans="1:6" ht="12.75">
      <c r="A129" s="15">
        <v>124</v>
      </c>
      <c r="B129" s="14" t="s">
        <v>59</v>
      </c>
      <c r="C129" s="12">
        <v>2069.7</v>
      </c>
      <c r="D129" s="13">
        <f t="shared" si="6"/>
        <v>0.012900149588631263</v>
      </c>
      <c r="E129" s="12">
        <v>12.0909</v>
      </c>
      <c r="F129" s="16">
        <f aca="true" t="shared" si="9" ref="F129:F168">(E129/C129)*100</f>
        <v>0.584186113929555</v>
      </c>
    </row>
    <row r="130" spans="1:6" ht="12.75">
      <c r="A130" s="15">
        <v>125</v>
      </c>
      <c r="B130" s="14" t="s">
        <v>58</v>
      </c>
      <c r="C130" s="12">
        <v>2014.2</v>
      </c>
      <c r="D130" s="13">
        <f t="shared" si="6"/>
        <v>0.01255422587883321</v>
      </c>
      <c r="E130" s="12">
        <v>167.091</v>
      </c>
      <c r="F130" s="16">
        <f t="shared" si="9"/>
        <v>8.2956508787608</v>
      </c>
    </row>
    <row r="131" spans="1:6" ht="12.75">
      <c r="A131" s="15">
        <v>126</v>
      </c>
      <c r="B131" s="14" t="s">
        <v>57</v>
      </c>
      <c r="C131" s="12">
        <v>1997.46</v>
      </c>
      <c r="D131" s="13">
        <f t="shared" si="6"/>
        <v>0.012449887808526551</v>
      </c>
      <c r="E131" s="12">
        <v>797.437</v>
      </c>
      <c r="F131" s="16">
        <f t="shared" si="9"/>
        <v>39.92255164058354</v>
      </c>
    </row>
    <row r="132" spans="1:6" ht="12.75">
      <c r="A132" s="15">
        <v>127</v>
      </c>
      <c r="B132" s="14" t="s">
        <v>56</v>
      </c>
      <c r="C132" s="12">
        <v>1979.02</v>
      </c>
      <c r="D132" s="13">
        <f t="shared" si="6"/>
        <v>0.012334953876838695</v>
      </c>
      <c r="E132" s="12">
        <v>50.3636</v>
      </c>
      <c r="F132" s="16">
        <f t="shared" si="9"/>
        <v>2.544875746581641</v>
      </c>
    </row>
    <row r="133" spans="1:6" ht="12.75">
      <c r="A133" s="15">
        <v>128</v>
      </c>
      <c r="B133" s="14" t="s">
        <v>55</v>
      </c>
      <c r="C133" s="12">
        <v>1962.07</v>
      </c>
      <c r="D133" s="13">
        <f aca="true" t="shared" si="10" ref="D133:D164">(C133/C$5)*100</f>
        <v>0.012229306906008475</v>
      </c>
      <c r="E133" s="12">
        <v>52.2727</v>
      </c>
      <c r="F133" s="16">
        <f t="shared" si="9"/>
        <v>2.6641608097570426</v>
      </c>
    </row>
    <row r="134" spans="1:6" ht="12.75">
      <c r="A134" s="15">
        <v>129</v>
      </c>
      <c r="B134" s="14" t="s">
        <v>54</v>
      </c>
      <c r="C134" s="12">
        <v>1899.27</v>
      </c>
      <c r="D134" s="13">
        <f t="shared" si="10"/>
        <v>0.011837883320867614</v>
      </c>
      <c r="E134" s="12">
        <v>16.9091</v>
      </c>
      <c r="F134" s="16">
        <f t="shared" si="9"/>
        <v>0.8902946921712026</v>
      </c>
    </row>
    <row r="135" spans="1:6" ht="12.75">
      <c r="A135" s="15">
        <v>130</v>
      </c>
      <c r="B135" s="14" t="s">
        <v>53</v>
      </c>
      <c r="C135" s="12">
        <v>1722.2</v>
      </c>
      <c r="D135" s="13">
        <f t="shared" si="10"/>
        <v>0.010734230865120918</v>
      </c>
      <c r="E135" s="12">
        <v>15.6993</v>
      </c>
      <c r="F135" s="16">
        <f t="shared" si="9"/>
        <v>0.9115840204389732</v>
      </c>
    </row>
    <row r="136" spans="1:6" ht="12.75">
      <c r="A136" s="15">
        <v>131</v>
      </c>
      <c r="B136" s="14" t="s">
        <v>52</v>
      </c>
      <c r="C136" s="12">
        <v>1663.26</v>
      </c>
      <c r="D136" s="13">
        <f t="shared" si="10"/>
        <v>0.010366866118175019</v>
      </c>
      <c r="E136" s="12">
        <v>127.091</v>
      </c>
      <c r="F136" s="16">
        <f t="shared" si="9"/>
        <v>7.641078364176376</v>
      </c>
    </row>
    <row r="137" spans="1:6" ht="12.75">
      <c r="A137" s="15">
        <v>132</v>
      </c>
      <c r="B137" s="14" t="s">
        <v>51</v>
      </c>
      <c r="C137" s="12">
        <v>1612.09</v>
      </c>
      <c r="D137" s="13">
        <f t="shared" si="10"/>
        <v>0.010047930690600847</v>
      </c>
      <c r="E137" s="12">
        <v>46.7273</v>
      </c>
      <c r="F137" s="16">
        <f t="shared" si="9"/>
        <v>2.89855405095249</v>
      </c>
    </row>
    <row r="138" spans="1:6" ht="12.75">
      <c r="A138" s="15">
        <v>133</v>
      </c>
      <c r="B138" s="14" t="s">
        <v>50</v>
      </c>
      <c r="C138" s="12">
        <v>1610.46</v>
      </c>
      <c r="D138" s="13">
        <f t="shared" si="10"/>
        <v>0.010037771129394166</v>
      </c>
      <c r="E138" s="12">
        <v>40.3636</v>
      </c>
      <c r="F138" s="16">
        <f t="shared" si="9"/>
        <v>2.506339803534394</v>
      </c>
    </row>
    <row r="139" spans="1:6" ht="12.75">
      <c r="A139" s="15">
        <v>134</v>
      </c>
      <c r="B139" s="14" t="s">
        <v>49</v>
      </c>
      <c r="C139" s="12">
        <v>1603.79</v>
      </c>
      <c r="D139" s="13">
        <f t="shared" si="10"/>
        <v>0.009996197955622038</v>
      </c>
      <c r="E139" s="12">
        <v>11.1313</v>
      </c>
      <c r="F139" s="16">
        <f t="shared" si="9"/>
        <v>0.6940621901869946</v>
      </c>
    </row>
    <row r="140" spans="1:6" ht="12.75">
      <c r="A140" s="15">
        <v>135</v>
      </c>
      <c r="B140" s="14" t="s">
        <v>48</v>
      </c>
      <c r="C140" s="12">
        <v>1581.93</v>
      </c>
      <c r="D140" s="13">
        <f t="shared" si="10"/>
        <v>0.009859947643979058</v>
      </c>
      <c r="E140" s="12">
        <v>121.455</v>
      </c>
      <c r="F140" s="16">
        <f t="shared" si="9"/>
        <v>7.677646924958753</v>
      </c>
    </row>
    <row r="141" spans="1:6" ht="12.75">
      <c r="A141" s="15">
        <v>136</v>
      </c>
      <c r="B141" s="14" t="s">
        <v>47</v>
      </c>
      <c r="C141" s="12">
        <v>1517.56</v>
      </c>
      <c r="D141" s="13">
        <f t="shared" si="10"/>
        <v>0.009458738469209674</v>
      </c>
      <c r="E141" s="12">
        <v>41</v>
      </c>
      <c r="F141" s="16">
        <f t="shared" si="9"/>
        <v>2.701705369145207</v>
      </c>
    </row>
    <row r="142" spans="1:6" ht="12.75">
      <c r="A142" s="15">
        <v>137</v>
      </c>
      <c r="B142" s="14" t="s">
        <v>46</v>
      </c>
      <c r="C142" s="12">
        <v>1488.65</v>
      </c>
      <c r="D142" s="13">
        <f t="shared" si="10"/>
        <v>0.009278546497132886</v>
      </c>
      <c r="E142" s="12">
        <v>480.602</v>
      </c>
      <c r="F142" s="16">
        <f t="shared" si="9"/>
        <v>32.28441876868303</v>
      </c>
    </row>
    <row r="143" spans="1:6" ht="12.75">
      <c r="A143" s="15">
        <v>138</v>
      </c>
      <c r="B143" s="14" t="s">
        <v>45</v>
      </c>
      <c r="C143" s="12">
        <v>1360.93</v>
      </c>
      <c r="D143" s="13">
        <f t="shared" si="10"/>
        <v>0.008482485664422838</v>
      </c>
      <c r="E143" s="12">
        <v>110.013</v>
      </c>
      <c r="F143" s="16">
        <f t="shared" si="9"/>
        <v>8.083663377249382</v>
      </c>
    </row>
    <row r="144" spans="1:6" ht="12.75">
      <c r="A144" s="15">
        <v>139</v>
      </c>
      <c r="B144" s="14" t="s">
        <v>44</v>
      </c>
      <c r="C144" s="12">
        <v>1318.11</v>
      </c>
      <c r="D144" s="13">
        <f t="shared" si="10"/>
        <v>0.008215594614809274</v>
      </c>
      <c r="E144" s="12">
        <v>311</v>
      </c>
      <c r="F144" s="16">
        <f t="shared" si="9"/>
        <v>23.59438893567305</v>
      </c>
    </row>
    <row r="145" spans="1:6" ht="12.75">
      <c r="A145" s="15">
        <v>140</v>
      </c>
      <c r="B145" s="14" t="s">
        <v>43</v>
      </c>
      <c r="C145" s="12">
        <v>1238.61</v>
      </c>
      <c r="D145" s="13">
        <f t="shared" si="10"/>
        <v>0.007720082273747195</v>
      </c>
      <c r="E145" s="12">
        <v>2.36364</v>
      </c>
      <c r="F145" s="16">
        <f t="shared" si="9"/>
        <v>0.19083004335505124</v>
      </c>
    </row>
    <row r="146" spans="1:6" ht="12.75">
      <c r="A146" s="15">
        <v>141</v>
      </c>
      <c r="B146" s="14" t="s">
        <v>42</v>
      </c>
      <c r="C146" s="12">
        <v>1188.23</v>
      </c>
      <c r="D146" s="13">
        <f t="shared" si="10"/>
        <v>0.007406070805285465</v>
      </c>
      <c r="E146" s="12">
        <v>83.8182</v>
      </c>
      <c r="F146" s="16">
        <f t="shared" si="9"/>
        <v>7.05403835957685</v>
      </c>
    </row>
    <row r="147" spans="1:6" ht="12.75">
      <c r="A147" s="15">
        <v>142</v>
      </c>
      <c r="B147" s="14" t="s">
        <v>41</v>
      </c>
      <c r="C147" s="12">
        <v>1173.13</v>
      </c>
      <c r="D147" s="13">
        <f t="shared" si="10"/>
        <v>0.00731195462478185</v>
      </c>
      <c r="E147" s="12">
        <v>178.727</v>
      </c>
      <c r="F147" s="16">
        <f t="shared" si="9"/>
        <v>15.235054938497864</v>
      </c>
    </row>
    <row r="148" spans="1:6" ht="12.75">
      <c r="A148" s="15">
        <v>143</v>
      </c>
      <c r="B148" s="14" t="s">
        <v>40</v>
      </c>
      <c r="C148" s="12">
        <v>1131.29</v>
      </c>
      <c r="D148" s="13">
        <f t="shared" si="10"/>
        <v>0.007051171777611567</v>
      </c>
      <c r="E148" s="12">
        <v>11.2727</v>
      </c>
      <c r="F148" s="16">
        <f t="shared" si="9"/>
        <v>0.9964465344871785</v>
      </c>
    </row>
    <row r="149" spans="1:6" ht="12.75">
      <c r="A149" s="15">
        <v>144</v>
      </c>
      <c r="B149" s="14" t="s">
        <v>39</v>
      </c>
      <c r="C149" s="12">
        <v>1069.11</v>
      </c>
      <c r="D149" s="13">
        <f t="shared" si="10"/>
        <v>0.006663612565445025</v>
      </c>
      <c r="E149" s="12">
        <v>52.841</v>
      </c>
      <c r="F149" s="16">
        <f t="shared" si="9"/>
        <v>4.942522284891171</v>
      </c>
    </row>
    <row r="150" spans="1:6" ht="12.75">
      <c r="A150" s="15">
        <v>145</v>
      </c>
      <c r="B150" s="14" t="s">
        <v>38</v>
      </c>
      <c r="C150" s="12">
        <v>1019.86</v>
      </c>
      <c r="D150" s="13">
        <f t="shared" si="10"/>
        <v>0.006356644228371977</v>
      </c>
      <c r="E150" s="12">
        <v>154.636</v>
      </c>
      <c r="F150" s="16">
        <f t="shared" si="9"/>
        <v>15.162473280646363</v>
      </c>
    </row>
    <row r="151" spans="1:6" ht="12.75">
      <c r="A151" s="15">
        <v>146</v>
      </c>
      <c r="B151" s="14" t="s">
        <v>37</v>
      </c>
      <c r="C151" s="12">
        <v>1010.32</v>
      </c>
      <c r="D151" s="13">
        <f t="shared" si="10"/>
        <v>0.006297182747444527</v>
      </c>
      <c r="E151" s="12">
        <v>10.9091</v>
      </c>
      <c r="F151" s="16">
        <f t="shared" si="9"/>
        <v>1.0797668065563386</v>
      </c>
    </row>
    <row r="152" spans="1:6" ht="12.75">
      <c r="A152" s="15">
        <v>147</v>
      </c>
      <c r="B152" s="14" t="s">
        <v>36</v>
      </c>
      <c r="C152" s="12">
        <v>981.777</v>
      </c>
      <c r="D152" s="13">
        <f t="shared" si="10"/>
        <v>0.006119278234854151</v>
      </c>
      <c r="E152" s="12">
        <v>20.0909</v>
      </c>
      <c r="F152" s="16">
        <f t="shared" si="9"/>
        <v>2.0463812046931227</v>
      </c>
    </row>
    <row r="153" spans="1:6" ht="12.75">
      <c r="A153" s="15">
        <v>148</v>
      </c>
      <c r="B153" s="14" t="s">
        <v>35</v>
      </c>
      <c r="C153" s="12">
        <v>943.719</v>
      </c>
      <c r="D153" s="13">
        <f t="shared" si="10"/>
        <v>0.005882068062827225</v>
      </c>
      <c r="E153" s="12">
        <v>7.45455</v>
      </c>
      <c r="F153" s="16">
        <f t="shared" si="9"/>
        <v>0.7899120394948071</v>
      </c>
    </row>
    <row r="154" spans="1:6" ht="12.75">
      <c r="A154" s="15">
        <v>149</v>
      </c>
      <c r="B154" s="14" t="s">
        <v>34</v>
      </c>
      <c r="C154" s="12">
        <v>889.972</v>
      </c>
      <c r="D154" s="13">
        <f t="shared" si="10"/>
        <v>0.005547070555971079</v>
      </c>
      <c r="E154" s="12">
        <v>134.091</v>
      </c>
      <c r="F154" s="16">
        <f t="shared" si="9"/>
        <v>15.066878508537348</v>
      </c>
    </row>
    <row r="155" spans="1:6" ht="12.75">
      <c r="A155" s="15">
        <v>150</v>
      </c>
      <c r="B155" s="14" t="s">
        <v>33</v>
      </c>
      <c r="C155" s="12">
        <v>851.808</v>
      </c>
      <c r="D155" s="13">
        <f t="shared" si="10"/>
        <v>0.005309199700822737</v>
      </c>
      <c r="E155" s="12">
        <v>62.7273</v>
      </c>
      <c r="F155" s="16">
        <f t="shared" si="9"/>
        <v>7.364018652090612</v>
      </c>
    </row>
    <row r="156" spans="1:6" ht="12.75">
      <c r="A156" s="15">
        <v>151</v>
      </c>
      <c r="B156" s="14" t="s">
        <v>32</v>
      </c>
      <c r="C156" s="12">
        <v>806.367</v>
      </c>
      <c r="D156" s="13">
        <f t="shared" si="10"/>
        <v>0.0050259723261032166</v>
      </c>
      <c r="E156" s="12">
        <v>127.636</v>
      </c>
      <c r="F156" s="16">
        <f t="shared" si="9"/>
        <v>15.828524728814546</v>
      </c>
    </row>
    <row r="157" spans="1:6" ht="12.75">
      <c r="A157" s="15">
        <v>152</v>
      </c>
      <c r="B157" s="14" t="s">
        <v>31</v>
      </c>
      <c r="C157" s="12">
        <v>800.458</v>
      </c>
      <c r="D157" s="13">
        <f t="shared" si="10"/>
        <v>0.004989142358514086</v>
      </c>
      <c r="E157" s="12">
        <v>7.09091</v>
      </c>
      <c r="F157" s="16">
        <f t="shared" si="9"/>
        <v>0.8858565970981613</v>
      </c>
    </row>
    <row r="158" spans="1:6" ht="12.75">
      <c r="A158" s="15">
        <v>153</v>
      </c>
      <c r="B158" s="14" t="s">
        <v>30</v>
      </c>
      <c r="C158" s="12">
        <v>676.683</v>
      </c>
      <c r="D158" s="13">
        <f t="shared" si="10"/>
        <v>0.004217670157068063</v>
      </c>
      <c r="E158" s="12">
        <v>5.63636</v>
      </c>
      <c r="F158" s="16">
        <f t="shared" si="9"/>
        <v>0.8329395004751116</v>
      </c>
    </row>
    <row r="159" spans="1:6" ht="12.75">
      <c r="A159" s="15">
        <v>154</v>
      </c>
      <c r="B159" s="14" t="s">
        <v>29</v>
      </c>
      <c r="C159" s="12">
        <v>614.352</v>
      </c>
      <c r="D159" s="13">
        <f t="shared" si="10"/>
        <v>0.0038291697830964842</v>
      </c>
      <c r="E159" s="12">
        <v>29.8182</v>
      </c>
      <c r="F159" s="16">
        <f t="shared" si="9"/>
        <v>4.8536018438940545</v>
      </c>
    </row>
    <row r="160" spans="1:6" ht="12.75">
      <c r="A160" s="15">
        <v>155</v>
      </c>
      <c r="B160" s="14" t="s">
        <v>28</v>
      </c>
      <c r="C160" s="12">
        <v>612.411</v>
      </c>
      <c r="D160" s="13">
        <f t="shared" si="10"/>
        <v>0.0038170718025430064</v>
      </c>
      <c r="E160" s="12">
        <v>422.091</v>
      </c>
      <c r="F160" s="16">
        <f t="shared" si="9"/>
        <v>68.92283123588571</v>
      </c>
    </row>
    <row r="161" spans="1:6" ht="12.75">
      <c r="A161" s="15">
        <v>156</v>
      </c>
      <c r="B161" s="14" t="s">
        <v>27</v>
      </c>
      <c r="C161" s="12">
        <v>549.483</v>
      </c>
      <c r="D161" s="13">
        <f t="shared" si="10"/>
        <v>0.003424850411368736</v>
      </c>
      <c r="E161" s="12">
        <v>1.45455</v>
      </c>
      <c r="F161" s="16">
        <f t="shared" si="9"/>
        <v>0.26471246608175325</v>
      </c>
    </row>
    <row r="162" spans="1:6" ht="12.75">
      <c r="A162" s="15">
        <v>157</v>
      </c>
      <c r="B162" s="14" t="s">
        <v>26</v>
      </c>
      <c r="C162" s="12">
        <v>512.292</v>
      </c>
      <c r="D162" s="13">
        <f t="shared" si="10"/>
        <v>0.0031930441286462234</v>
      </c>
      <c r="E162" s="12">
        <v>0.454545</v>
      </c>
      <c r="F162" s="16">
        <f t="shared" si="9"/>
        <v>0.08872771778595019</v>
      </c>
    </row>
    <row r="163" spans="1:6" ht="12.75">
      <c r="A163" s="15">
        <v>158</v>
      </c>
      <c r="B163" s="14" t="s">
        <v>25</v>
      </c>
      <c r="C163" s="12">
        <v>455.629</v>
      </c>
      <c r="D163" s="13">
        <f t="shared" si="10"/>
        <v>0.0028398716030914985</v>
      </c>
      <c r="E163" s="12">
        <v>0.0909091</v>
      </c>
      <c r="F163" s="16">
        <f t="shared" si="9"/>
        <v>0.01995243937501783</v>
      </c>
    </row>
    <row r="164" spans="1:6" ht="12.75">
      <c r="A164" s="15">
        <v>159</v>
      </c>
      <c r="B164" s="14" t="s">
        <v>24</v>
      </c>
      <c r="C164" s="12">
        <v>442.724</v>
      </c>
      <c r="D164" s="13">
        <f t="shared" si="10"/>
        <v>0.0027594365494889054</v>
      </c>
      <c r="E164" s="12">
        <v>38.3636</v>
      </c>
      <c r="F164" s="16">
        <f t="shared" si="9"/>
        <v>8.66535358372259</v>
      </c>
    </row>
    <row r="165" spans="1:6" ht="12.75">
      <c r="A165" s="15">
        <v>160</v>
      </c>
      <c r="B165" s="14" t="s">
        <v>23</v>
      </c>
      <c r="C165" s="12">
        <v>420.639</v>
      </c>
      <c r="D165" s="13">
        <f aca="true" t="shared" si="11" ref="D165:D186">(C165/C$5)*100</f>
        <v>0.0026217838444278236</v>
      </c>
      <c r="E165" s="12">
        <v>148.545</v>
      </c>
      <c r="F165" s="16">
        <f t="shared" si="9"/>
        <v>35.31412921769023</v>
      </c>
    </row>
    <row r="166" spans="1:6" ht="12.75">
      <c r="A166" s="15">
        <v>161</v>
      </c>
      <c r="B166" s="14" t="s">
        <v>22</v>
      </c>
      <c r="C166" s="12">
        <v>409.605</v>
      </c>
      <c r="D166" s="13">
        <f t="shared" si="11"/>
        <v>0.0025530104712041886</v>
      </c>
      <c r="E166" s="12">
        <v>1.54545</v>
      </c>
      <c r="F166" s="16">
        <f t="shared" si="9"/>
        <v>0.377302523162559</v>
      </c>
    </row>
    <row r="167" spans="1:6" ht="12.75">
      <c r="A167" s="15">
        <v>162</v>
      </c>
      <c r="B167" s="14" t="s">
        <v>21</v>
      </c>
      <c r="C167" s="12">
        <v>391.07</v>
      </c>
      <c r="D167" s="13">
        <f t="shared" si="11"/>
        <v>0.00243748441785091</v>
      </c>
      <c r="E167" s="12">
        <v>6.36364</v>
      </c>
      <c r="F167" s="16">
        <f t="shared" si="9"/>
        <v>1.6272380903674535</v>
      </c>
    </row>
    <row r="168" spans="1:6" ht="12.75">
      <c r="A168" s="15">
        <v>163</v>
      </c>
      <c r="B168" s="14" t="s">
        <v>20</v>
      </c>
      <c r="C168" s="12">
        <v>365.266</v>
      </c>
      <c r="D168" s="13">
        <f t="shared" si="11"/>
        <v>0.0022766517078035404</v>
      </c>
      <c r="E168" s="12">
        <v>5.09091</v>
      </c>
      <c r="F168" s="16">
        <f t="shared" si="9"/>
        <v>1.3937541408179244</v>
      </c>
    </row>
    <row r="169" spans="1:6" ht="12.75">
      <c r="A169" s="15">
        <v>164</v>
      </c>
      <c r="B169" s="14" t="s">
        <v>19</v>
      </c>
      <c r="C169" s="12">
        <v>321.797</v>
      </c>
      <c r="D169" s="13">
        <f t="shared" si="11"/>
        <v>0.0020057155322862133</v>
      </c>
      <c r="E169" s="12" t="s">
        <v>2</v>
      </c>
      <c r="F169" s="11" t="s">
        <v>2</v>
      </c>
    </row>
    <row r="170" spans="1:6" ht="12.75">
      <c r="A170" s="15">
        <v>165</v>
      </c>
      <c r="B170" s="14" t="s">
        <v>18</v>
      </c>
      <c r="C170" s="12">
        <v>291.662</v>
      </c>
      <c r="D170" s="13">
        <f t="shared" si="11"/>
        <v>0.0018178883071553226</v>
      </c>
      <c r="E170" s="12">
        <v>13.1818</v>
      </c>
      <c r="F170" s="16">
        <f aca="true" t="shared" si="12" ref="F170:F184">(E170/C170)*100</f>
        <v>4.519546598459861</v>
      </c>
    </row>
    <row r="171" spans="1:6" ht="12.75">
      <c r="A171" s="15">
        <v>166</v>
      </c>
      <c r="B171" s="14" t="s">
        <v>17</v>
      </c>
      <c r="C171" s="12">
        <v>234.6</v>
      </c>
      <c r="D171" s="13">
        <f t="shared" si="11"/>
        <v>0.001462228870605834</v>
      </c>
      <c r="E171" s="12">
        <v>0.727273</v>
      </c>
      <c r="F171" s="16">
        <f t="shared" si="12"/>
        <v>0.31000554134697356</v>
      </c>
    </row>
    <row r="172" spans="1:6" ht="12.75">
      <c r="A172" s="15">
        <v>167</v>
      </c>
      <c r="B172" s="14" t="s">
        <v>16</v>
      </c>
      <c r="C172" s="12">
        <v>228.187</v>
      </c>
      <c r="D172" s="13">
        <f t="shared" si="11"/>
        <v>0.0014222575417601596</v>
      </c>
      <c r="E172" s="12">
        <v>52.5455</v>
      </c>
      <c r="F172" s="16">
        <f t="shared" si="12"/>
        <v>23.0273854338766</v>
      </c>
    </row>
    <row r="173" spans="1:6" ht="12.75">
      <c r="A173" s="15">
        <v>168</v>
      </c>
      <c r="B173" s="14" t="s">
        <v>15</v>
      </c>
      <c r="C173" s="12">
        <v>226.279</v>
      </c>
      <c r="D173" s="13">
        <f t="shared" si="11"/>
        <v>0.0014103652455746696</v>
      </c>
      <c r="E173" s="12">
        <v>4.63636</v>
      </c>
      <c r="F173" s="16">
        <f t="shared" si="12"/>
        <v>2.0489572607268016</v>
      </c>
    </row>
    <row r="174" spans="1:6" ht="12.75">
      <c r="A174" s="15">
        <v>169</v>
      </c>
      <c r="B174" s="14" t="s">
        <v>14</v>
      </c>
      <c r="C174" s="12">
        <v>221.946</v>
      </c>
      <c r="D174" s="13">
        <f t="shared" si="11"/>
        <v>0.0013833582647718773</v>
      </c>
      <c r="E174" s="12">
        <v>8.27273</v>
      </c>
      <c r="F174" s="16">
        <f t="shared" si="12"/>
        <v>3.727361610481829</v>
      </c>
    </row>
    <row r="175" spans="1:6" ht="12.75">
      <c r="A175" s="15">
        <v>170</v>
      </c>
      <c r="B175" s="14" t="s">
        <v>13</v>
      </c>
      <c r="C175" s="12">
        <v>218.864</v>
      </c>
      <c r="D175" s="13">
        <f t="shared" si="11"/>
        <v>0.0013641485913737223</v>
      </c>
      <c r="E175" s="12">
        <v>2.36364</v>
      </c>
      <c r="F175" s="16">
        <f t="shared" si="12"/>
        <v>1.0799583302873017</v>
      </c>
    </row>
    <row r="176" spans="1:6" ht="12.75">
      <c r="A176" s="15">
        <v>171</v>
      </c>
      <c r="B176" s="14" t="s">
        <v>12</v>
      </c>
      <c r="C176" s="12">
        <v>201.137</v>
      </c>
      <c r="D176" s="13">
        <f t="shared" si="11"/>
        <v>0.0012536586886063325</v>
      </c>
      <c r="E176" s="12">
        <v>3.63636</v>
      </c>
      <c r="F176" s="16">
        <f t="shared" si="12"/>
        <v>1.8079020766939946</v>
      </c>
    </row>
    <row r="177" spans="1:6" ht="12.75">
      <c r="A177" s="15">
        <v>172</v>
      </c>
      <c r="B177" s="14" t="s">
        <v>11</v>
      </c>
      <c r="C177" s="12">
        <v>190.099</v>
      </c>
      <c r="D177" s="13">
        <f t="shared" si="11"/>
        <v>0.0011848603839441534</v>
      </c>
      <c r="E177" s="12">
        <v>0.0909091</v>
      </c>
      <c r="F177" s="16">
        <f t="shared" si="12"/>
        <v>0.04782197696989464</v>
      </c>
    </row>
    <row r="178" spans="1:6" ht="12.75">
      <c r="A178" s="15">
        <v>173</v>
      </c>
      <c r="B178" s="14" t="s">
        <v>10</v>
      </c>
      <c r="C178" s="12">
        <v>157.126</v>
      </c>
      <c r="D178" s="13">
        <f t="shared" si="11"/>
        <v>0.0009793443031662927</v>
      </c>
      <c r="E178" s="12">
        <v>4.54545</v>
      </c>
      <c r="F178" s="16">
        <f t="shared" si="12"/>
        <v>2.8928694169010853</v>
      </c>
    </row>
    <row r="179" spans="1:6" ht="12.75">
      <c r="A179" s="15">
        <v>174</v>
      </c>
      <c r="B179" s="14" t="s">
        <v>9</v>
      </c>
      <c r="C179" s="12">
        <v>136.913</v>
      </c>
      <c r="D179" s="13">
        <f t="shared" si="11"/>
        <v>0.0008533595113438046</v>
      </c>
      <c r="E179" s="12">
        <v>55.8182</v>
      </c>
      <c r="F179" s="16">
        <f t="shared" si="12"/>
        <v>40.76910154623739</v>
      </c>
    </row>
    <row r="180" spans="1:6" ht="12.75">
      <c r="A180" s="15">
        <v>175</v>
      </c>
      <c r="B180" s="14" t="s">
        <v>8</v>
      </c>
      <c r="C180" s="12">
        <v>124.861</v>
      </c>
      <c r="D180" s="13">
        <f t="shared" si="11"/>
        <v>0.0007782410870107205</v>
      </c>
      <c r="E180" s="12">
        <v>24.9091</v>
      </c>
      <c r="F180" s="16">
        <f t="shared" si="12"/>
        <v>19.94946380374977</v>
      </c>
    </row>
    <row r="181" spans="1:6" ht="12.75">
      <c r="A181" s="15">
        <v>176</v>
      </c>
      <c r="B181" s="14" t="s">
        <v>7</v>
      </c>
      <c r="C181" s="12">
        <v>90.1407</v>
      </c>
      <c r="D181" s="13">
        <f t="shared" si="11"/>
        <v>0.000561834330590875</v>
      </c>
      <c r="E181" s="12">
        <v>2.72727</v>
      </c>
      <c r="F181" s="16">
        <f t="shared" si="12"/>
        <v>3.02557002552676</v>
      </c>
    </row>
    <row r="182" spans="1:6" ht="12.75">
      <c r="A182" s="15">
        <v>177</v>
      </c>
      <c r="B182" s="14" t="s">
        <v>6</v>
      </c>
      <c r="C182" s="12">
        <v>68.1531</v>
      </c>
      <c r="D182" s="13">
        <f t="shared" si="11"/>
        <v>0.0004247887060583395</v>
      </c>
      <c r="E182" s="12">
        <v>0.272727</v>
      </c>
      <c r="F182" s="16">
        <f t="shared" si="12"/>
        <v>0.40016815082512763</v>
      </c>
    </row>
    <row r="183" spans="1:6" ht="12.75">
      <c r="A183" s="15">
        <v>178</v>
      </c>
      <c r="B183" s="14" t="s">
        <v>5</v>
      </c>
      <c r="C183" s="12">
        <v>60.8455</v>
      </c>
      <c r="D183" s="13">
        <f t="shared" si="11"/>
        <v>0.00037924146098229866</v>
      </c>
      <c r="E183" s="12">
        <v>0.545455</v>
      </c>
      <c r="F183" s="16">
        <f t="shared" si="12"/>
        <v>0.8964590643515133</v>
      </c>
    </row>
    <row r="184" spans="1:6" ht="12.75">
      <c r="A184" s="15">
        <v>179</v>
      </c>
      <c r="B184" s="14" t="s">
        <v>4</v>
      </c>
      <c r="C184" s="12">
        <v>31.7635</v>
      </c>
      <c r="D184" s="13">
        <f t="shared" si="11"/>
        <v>0.00019797743704811767</v>
      </c>
      <c r="E184" s="12">
        <v>0.909091</v>
      </c>
      <c r="F184" s="16">
        <f t="shared" si="12"/>
        <v>2.8620618004942777</v>
      </c>
    </row>
    <row r="185" spans="1:6" ht="12.75">
      <c r="A185" s="15">
        <v>180</v>
      </c>
      <c r="B185" s="14" t="s">
        <v>3</v>
      </c>
      <c r="C185" s="12">
        <v>29.3907</v>
      </c>
      <c r="D185" s="13">
        <f t="shared" si="11"/>
        <v>0.00018318810770381452</v>
      </c>
      <c r="E185" s="12" t="s">
        <v>2</v>
      </c>
      <c r="F185" s="11" t="s">
        <v>2</v>
      </c>
    </row>
    <row r="186" spans="1:7" ht="12.75">
      <c r="A186" s="10">
        <v>181</v>
      </c>
      <c r="B186" s="9" t="s">
        <v>1</v>
      </c>
      <c r="C186" s="7">
        <v>17.2719</v>
      </c>
      <c r="D186" s="8">
        <f t="shared" si="11"/>
        <v>0.00010765332834704562</v>
      </c>
      <c r="E186" s="7">
        <v>5.09091</v>
      </c>
      <c r="F186" s="6">
        <f>(E186/C186)*100</f>
        <v>29.475101175898427</v>
      </c>
      <c r="G186" s="5"/>
    </row>
    <row r="187" spans="1:7" ht="25.5" customHeight="1">
      <c r="A187" s="25" t="s">
        <v>0</v>
      </c>
      <c r="B187" s="25"/>
      <c r="C187" s="25"/>
      <c r="D187" s="25"/>
      <c r="E187" s="25"/>
      <c r="F187" s="25"/>
      <c r="G187" s="4"/>
    </row>
    <row r="188" spans="1:6" ht="114.75" customHeight="1">
      <c r="A188" s="26" t="s">
        <v>194</v>
      </c>
      <c r="B188" s="26"/>
      <c r="C188" s="26"/>
      <c r="D188" s="26"/>
      <c r="E188" s="26"/>
      <c r="F188" s="26"/>
    </row>
    <row r="189" spans="1:6" ht="12.75">
      <c r="A189" s="2"/>
      <c r="B189" s="2"/>
      <c r="C189" s="3"/>
      <c r="D189" s="3"/>
      <c r="E189" s="3"/>
      <c r="F189" s="2"/>
    </row>
    <row r="190" spans="1:5" ht="12.75">
      <c r="A190" s="21"/>
      <c r="B190" s="21"/>
      <c r="C190" s="21"/>
      <c r="D190" s="21"/>
      <c r="E190" s="21"/>
    </row>
    <row r="191" spans="1:6" ht="12.75">
      <c r="A191" s="2"/>
      <c r="B191" s="2"/>
      <c r="C191" s="3"/>
      <c r="D191" s="3"/>
      <c r="E191" s="3"/>
      <c r="F191" s="2"/>
    </row>
    <row r="192" spans="1:6" ht="12.75">
      <c r="A192" s="2"/>
      <c r="B192" s="2"/>
      <c r="C192" s="3"/>
      <c r="D192" s="3"/>
      <c r="E192" s="3"/>
      <c r="F192" s="2"/>
    </row>
    <row r="193" spans="1:6" ht="12.75">
      <c r="A193" s="2"/>
      <c r="B193" s="2"/>
      <c r="C193" s="3"/>
      <c r="D193" s="3"/>
      <c r="E193" s="3"/>
      <c r="F193" s="2"/>
    </row>
    <row r="194" spans="1:6" ht="12.75">
      <c r="A194" s="2"/>
      <c r="B194" s="2"/>
      <c r="C194" s="3"/>
      <c r="D194" s="3"/>
      <c r="E194" s="3"/>
      <c r="F194" s="2"/>
    </row>
    <row r="195" spans="1:6" ht="12.75">
      <c r="A195" s="2"/>
      <c r="B195" s="2"/>
      <c r="C195" s="3"/>
      <c r="D195" s="3"/>
      <c r="E195" s="3"/>
      <c r="F195" s="2"/>
    </row>
    <row r="196" spans="1:6" ht="12.75">
      <c r="A196" s="2"/>
      <c r="B196" s="2"/>
      <c r="C196" s="3"/>
      <c r="D196" s="3"/>
      <c r="E196" s="3"/>
      <c r="F196" s="2"/>
    </row>
    <row r="197" spans="1:6" ht="12.75">
      <c r="A197" s="2"/>
      <c r="B197" s="2"/>
      <c r="C197" s="3"/>
      <c r="D197" s="3"/>
      <c r="E197" s="3"/>
      <c r="F197" s="2"/>
    </row>
    <row r="198" spans="1:6" ht="12.75">
      <c r="A198" s="2"/>
      <c r="B198" s="2"/>
      <c r="C198" s="3"/>
      <c r="D198" s="3"/>
      <c r="E198" s="3"/>
      <c r="F198" s="2"/>
    </row>
    <row r="199" spans="1:6" ht="12.75">
      <c r="A199" s="2"/>
      <c r="B199" s="2"/>
      <c r="C199" s="3"/>
      <c r="D199" s="3"/>
      <c r="E199" s="3"/>
      <c r="F199" s="2"/>
    </row>
  </sheetData>
  <sheetProtection/>
  <mergeCells count="6">
    <mergeCell ref="A188:F188"/>
    <mergeCell ref="A2:F2"/>
    <mergeCell ref="A1:F1"/>
    <mergeCell ref="A3:F3"/>
    <mergeCell ref="A187:F187"/>
    <mergeCell ref="A190:E19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E-Ternational Research</dc:creator>
  <cp:keywords/>
  <dc:description/>
  <cp:lastModifiedBy>Felix Ammah-Tagoe</cp:lastModifiedBy>
  <dcterms:created xsi:type="dcterms:W3CDTF">2009-12-02T22:38:34Z</dcterms:created>
  <dcterms:modified xsi:type="dcterms:W3CDTF">2010-04-12T21:10:41Z</dcterms:modified>
  <cp:category/>
  <cp:version/>
  <cp:contentType/>
  <cp:contentStatus/>
</cp:coreProperties>
</file>