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55" activeTab="1"/>
  </bookViews>
  <sheets>
    <sheet name="Sheet1" sheetId="1" r:id="rId1"/>
    <sheet name="3-15a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<sst xmlns="http://schemas.openxmlformats.org/spreadsheetml/2006/main" count="33" uniqueCount="28">
  <si>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r>
      <t xml:space="preserve">a </t>
    </r>
    <r>
      <rPr>
        <sz val="9"/>
        <rFont val="Arial"/>
        <family val="2"/>
      </rPr>
      <t xml:space="preserve"> Regular route intercity service.</t>
    </r>
  </si>
  <si>
    <r>
      <t>b</t>
    </r>
    <r>
      <rPr>
        <sz val="9"/>
        <rFont val="Arial"/>
        <family val="2"/>
      </rPr>
      <t xml:space="preserve">  Prior to 1984, excludes commuter railroad, automated guideway, urban ferryboat, demand responsive, and most rural and smaller systems.</t>
    </r>
  </si>
  <si>
    <r>
      <t xml:space="preserve">c </t>
    </r>
    <r>
      <rPr>
        <sz val="9"/>
        <rFont val="Arial"/>
        <family val="2"/>
      </rPr>
      <t xml:space="preserve"> Amtrak began operations in 1971.</t>
    </r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</si>
  <si>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February 1970), part III, table 2 (enplanements); part IV, table 2 (passenger revenue).</t>
    </r>
  </si>
  <si>
    <r>
      <t xml:space="preserve">1965-70: Ibid. </t>
    </r>
    <r>
      <rPr>
        <i/>
        <sz val="9"/>
        <rFont val="Arial"/>
        <family val="2"/>
      </rPr>
      <t>Handbook of Airline Statistics, 1973</t>
    </r>
    <r>
      <rPr>
        <sz val="9"/>
        <rFont val="Arial"/>
        <family val="2"/>
      </rPr>
      <t xml:space="preserve"> (Washington, DC:  March 1974), part III, table 2 (enplanements); part IV, table 2 (passenger revenue).</t>
    </r>
  </si>
  <si>
    <r>
      <t xml:space="preserve">1960-93: Interstate Commerce Commission, </t>
    </r>
    <r>
      <rPr>
        <i/>
        <sz val="9"/>
        <rFont val="Arial"/>
        <family val="2"/>
      </rPr>
      <t>Transport Statistics in the United States, Motor Carriers</t>
    </r>
    <r>
      <rPr>
        <sz val="9"/>
        <rFont val="Arial"/>
        <family val="2"/>
      </rPr>
      <t xml:space="preserve"> (Washington, DC:  Annual issues), part 2.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</si>
  <si>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</si>
  <si>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t>Air carrier, domestic, scheduled service</t>
  </si>
  <si>
    <t>Commuter rail</t>
  </si>
  <si>
    <t>1975-80: Amtrak, State and Local Affairs Department and Public Affairs Department, personal communication.</t>
  </si>
  <si>
    <t>SOURCES</t>
  </si>
  <si>
    <t>Air carrier, domestic, scheduled service:</t>
  </si>
  <si>
    <t>Class I bus, intercity:</t>
  </si>
  <si>
    <t>Transit and commuter rail:</t>
  </si>
  <si>
    <t>Table 3-15a:  Average Passenger Fares (Current $)</t>
  </si>
  <si>
    <r>
      <t xml:space="preserve">1975-80: Ibid.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Annual December issues), p. 1, line 3; and  </t>
    </r>
    <r>
      <rPr>
        <i/>
        <sz val="9"/>
        <rFont val="Arial"/>
        <family val="2"/>
      </rPr>
      <t>Air Carrier Traffic Statistics (</t>
    </r>
    <r>
      <rPr>
        <sz val="9"/>
        <rFont val="Arial"/>
        <family val="2"/>
      </rPr>
      <t xml:space="preserve">Washington, DC: Annual December issues), p. 2, line 16 (passenger revenue / revenue passenger enplanements). </t>
    </r>
  </si>
  <si>
    <r>
      <t>Class I bus, intercity</t>
    </r>
    <r>
      <rPr>
        <vertAlign val="superscript"/>
        <sz val="11"/>
        <rFont val="Arial Narrow"/>
        <family val="2"/>
      </rPr>
      <t>a</t>
    </r>
  </si>
  <si>
    <r>
      <t>Transit, all modes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 xml:space="preserve"> (unlinked)</t>
    </r>
  </si>
  <si>
    <t>1985: Amtrak, Amtrak Annual Report, Statistical Appendix (Washington, DC: Annual issues) (transportation revenues / Amtrak system passenger trips).</t>
  </si>
  <si>
    <t>U</t>
  </si>
  <si>
    <r>
      <t>1990-2002: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(ticket revenue per passenger mile x  average trip length of passengers).</t>
    </r>
  </si>
  <si>
    <r>
      <t>Intercity rail / Amtrak</t>
    </r>
    <r>
      <rPr>
        <vertAlign val="superscript"/>
        <sz val="11"/>
        <rFont val="Arial Narrow"/>
        <family val="2"/>
      </rPr>
      <t>c</t>
    </r>
  </si>
  <si>
    <t>Intercity rail / Amtrak:</t>
  </si>
  <si>
    <r>
      <t xml:space="preserve">1994-2002: U.S. Department of Transportation, Bureau of Transportation Statistics, </t>
    </r>
    <r>
      <rPr>
        <i/>
        <sz val="9"/>
        <rFont val="Arial"/>
        <family val="2"/>
      </rPr>
      <t xml:space="preserve">Selected Earnings Data, Class I Motor Carriers of Passengers </t>
    </r>
    <r>
      <rPr>
        <sz val="9"/>
        <rFont val="Arial"/>
        <family val="2"/>
      </rPr>
      <t>(Washington, DC:  Annual issues) (operating revenue / revenue passengers).</t>
    </r>
  </si>
  <si>
    <r>
      <t>1960-2005: American Public Transportation Association,</t>
    </r>
    <r>
      <rPr>
        <i/>
        <sz val="9"/>
        <rFont val="Arial"/>
        <family val="2"/>
      </rPr>
      <t xml:space="preserve"> Public Transportation Fact Book 2006 </t>
    </r>
    <r>
      <rPr>
        <sz val="9"/>
        <rFont val="Arial"/>
        <family val="2"/>
      </rPr>
      <t>(Washington, DC: 2007), table 6 and table 50, and similar tables in earlier editions (passenger fares / passenger trips).</t>
    </r>
  </si>
  <si>
    <r>
      <t>1985-2006: U.S. Department of Transportation, Bureau of Transportation Statistics, Office of Airline Information,</t>
    </r>
    <r>
      <rPr>
        <i/>
        <sz val="9"/>
        <rFont val="Arial"/>
        <family val="2"/>
      </rPr>
      <t xml:space="preserve"> Air Carrier Financial Statistics</t>
    </r>
    <r>
      <rPr>
        <sz val="9"/>
        <rFont val="Arial"/>
        <family val="2"/>
      </rPr>
      <t xml:space="preserve"> (Washington, DC: Annual December issues); and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December issues) (passenger revenue / revenue passenger enplanements). </t>
    </r>
  </si>
  <si>
    <t>Revenue Pax Enplanements 2000</t>
  </si>
  <si>
    <r>
      <t>KEY:</t>
    </r>
    <r>
      <rPr>
        <sz val="9"/>
        <rFont val="Arial"/>
        <family val="2"/>
      </rPr>
      <t xml:space="preserve">  P = preliminary; U = data are not available.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</si>
</sst>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0000"/>
    <numFmt numFmtId="167" formatCode="0.0000"/>
    <numFmt numFmtId="168" formatCode="0.000"/>
    <numFmt numFmtId="169" formatCode="&quot;(R)&quot;\ #,##0.00;&quot;(R) -&quot;#,##0.00;&quot;(R) &quot;\ 0.00"/>
    <numFmt numFmtId="170" formatCode="&quot;(R)&quot;\ #,##0.0;&quot;(R) -&quot;#,##0.0;&quot;(R) &quot;\ 0.0"/>
    <numFmt numFmtId="171" formatCode="&quot;(P)&quot;\ #,##0.00;&quot;(R) -&quot;#,##0.00;&quot;(P) &quot;\ 0.00"/>
    <numFmt numFmtId="172" formatCode="&quot;(P)&quot;\ #,##0.00;&quot;(P) -&quot;#,##0.00;&quot;(P) &quot;\ 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7.5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30" applyNumberFormat="1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/>
    </xf>
    <xf numFmtId="0" fontId="14" fillId="0" borderId="0" xfId="30" applyFont="1" applyFill="1" applyBorder="1" applyAlignment="1">
      <alignment horizontal="left"/>
      <protection/>
    </xf>
    <xf numFmtId="4" fontId="14" fillId="0" borderId="0" xfId="21" applyNumberFormat="1" applyFont="1" applyFill="1" applyBorder="1" applyAlignment="1">
      <alignment horizontal="right"/>
      <protection/>
    </xf>
    <xf numFmtId="4" fontId="14" fillId="0" borderId="5" xfId="2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left"/>
    </xf>
    <xf numFmtId="4" fontId="18" fillId="0" borderId="0" xfId="21" applyNumberFormat="1" applyFont="1" applyFill="1" applyBorder="1" applyAlignment="1">
      <alignment horizontal="right"/>
      <protection/>
    </xf>
    <xf numFmtId="2" fontId="18" fillId="0" borderId="0" xfId="30" applyNumberFormat="1" applyFont="1" applyFill="1" applyBorder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2" fontId="14" fillId="0" borderId="5" xfId="0" applyNumberFormat="1" applyFont="1" applyFill="1" applyBorder="1" applyAlignment="1">
      <alignment horizontal="right"/>
    </xf>
    <xf numFmtId="4" fontId="18" fillId="0" borderId="0" xfId="21" applyNumberFormat="1" applyFont="1" applyFill="1" applyBorder="1" applyAlignment="1">
      <alignment horizontal="left"/>
      <protection/>
    </xf>
    <xf numFmtId="0" fontId="14" fillId="0" borderId="5" xfId="30" applyFont="1" applyFill="1" applyBorder="1" applyAlignment="1">
      <alignment horizontal="left" vertical="top"/>
      <protection/>
    </xf>
    <xf numFmtId="0" fontId="15" fillId="0" borderId="6" xfId="26" applyNumberFormat="1" applyFont="1" applyFill="1" applyBorder="1" applyAlignment="1">
      <alignment horizontal="center"/>
      <protection/>
    </xf>
    <xf numFmtId="0" fontId="14" fillId="0" borderId="0" xfId="21" applyNumberFormat="1" applyFont="1" applyFill="1" applyBorder="1" applyAlignment="1">
      <alignment horizontal="right"/>
      <protection/>
    </xf>
    <xf numFmtId="17" fontId="21" fillId="4" borderId="0" xfId="0" applyNumberFormat="1" applyFont="1" applyFill="1" applyAlignment="1">
      <alignment horizontal="left" wrapText="1"/>
    </xf>
    <xf numFmtId="3" fontId="21" fillId="4" borderId="0" xfId="0" applyNumberFormat="1" applyFont="1" applyFill="1" applyAlignment="1">
      <alignment horizontal="right" wrapText="1"/>
    </xf>
    <xf numFmtId="3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18" fillId="0" borderId="0" xfId="30" applyFont="1" applyFill="1" applyBorder="1" applyAlignment="1">
      <alignment horizontal="center" wrapText="1"/>
      <protection/>
    </xf>
    <xf numFmtId="0" fontId="0" fillId="0" borderId="0" xfId="0" applyFill="1" applyAlignment="1">
      <alignment horizontal="left" wrapText="1"/>
    </xf>
    <xf numFmtId="0" fontId="17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49" fontId="18" fillId="0" borderId="0" xfId="0" applyNumberFormat="1" applyFont="1" applyFill="1" applyAlignment="1">
      <alignment wrapText="1"/>
    </xf>
    <xf numFmtId="0" fontId="19" fillId="0" borderId="0" xfId="30" applyFont="1" applyFill="1" applyBorder="1" applyAlignment="1">
      <alignment horizontal="center" wrapText="1"/>
      <protection/>
    </xf>
    <xf numFmtId="0" fontId="19" fillId="0" borderId="0" xfId="30" applyFont="1" applyFill="1" applyBorder="1" applyAlignment="1">
      <alignment wrapText="1"/>
      <protection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NumberFormat="1" applyFont="1" applyFill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5" sqref="D15"/>
    </sheetView>
  </sheetViews>
  <sheetFormatPr defaultColWidth="9.140625" defaultRowHeight="12.75"/>
  <sheetData>
    <row r="1" ht="12.75">
      <c r="A1" t="s">
        <v>26</v>
      </c>
    </row>
    <row r="2" spans="1:2" ht="12.75">
      <c r="A2" s="26">
        <v>36861</v>
      </c>
      <c r="B2" s="27">
        <v>47056</v>
      </c>
    </row>
    <row r="3" spans="1:2" ht="12.75">
      <c r="A3" s="26">
        <v>36831</v>
      </c>
      <c r="B3" s="27">
        <v>49631</v>
      </c>
    </row>
    <row r="4" spans="1:2" ht="12.75">
      <c r="A4" s="26">
        <v>36800</v>
      </c>
      <c r="B4" s="27">
        <v>50925</v>
      </c>
    </row>
    <row r="5" spans="1:2" ht="12.75">
      <c r="A5" s="26">
        <v>36770</v>
      </c>
      <c r="B5" s="27">
        <v>46368</v>
      </c>
    </row>
    <row r="6" spans="1:2" ht="12.75">
      <c r="A6" s="26">
        <v>36739</v>
      </c>
      <c r="B6" s="27">
        <v>54479</v>
      </c>
    </row>
    <row r="7" spans="1:2" ht="12.75">
      <c r="A7" s="26">
        <v>36708</v>
      </c>
      <c r="B7" s="27">
        <v>55574</v>
      </c>
    </row>
    <row r="8" spans="1:2" ht="12.75">
      <c r="A8" s="26">
        <v>36678</v>
      </c>
      <c r="B8" s="27">
        <v>54679</v>
      </c>
    </row>
    <row r="9" spans="1:2" ht="12.75">
      <c r="A9" s="26">
        <v>36647</v>
      </c>
      <c r="B9" s="27">
        <v>52314</v>
      </c>
    </row>
    <row r="10" spans="1:2" ht="12.75">
      <c r="A10" s="26">
        <v>36617</v>
      </c>
      <c r="B10" s="27">
        <v>50349</v>
      </c>
    </row>
    <row r="11" spans="1:2" ht="12.75">
      <c r="A11" s="26">
        <v>36586</v>
      </c>
      <c r="B11" s="27">
        <v>52983</v>
      </c>
    </row>
    <row r="12" spans="1:2" ht="12.75">
      <c r="A12" s="26">
        <v>36557</v>
      </c>
      <c r="B12" s="27">
        <v>43720</v>
      </c>
    </row>
    <row r="13" spans="1:2" ht="12.75">
      <c r="A13" s="26">
        <v>36526</v>
      </c>
      <c r="B13" s="27">
        <v>41545</v>
      </c>
    </row>
    <row r="14" spans="2:4" ht="12.75">
      <c r="B14" s="28">
        <f>SUM(B2:B13)</f>
        <v>599623</v>
      </c>
      <c r="D14">
        <f>93638550/599623</f>
        <v>156.16237202375493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2.7109375" style="2" customWidth="1"/>
    <col min="2" max="7" width="5.7109375" style="2" customWidth="1"/>
    <col min="8" max="22" width="6.421875" style="2" bestFit="1" customWidth="1"/>
    <col min="23" max="23" width="7.140625" style="2" bestFit="1" customWidth="1"/>
    <col min="24" max="24" width="6.421875" style="2" bestFit="1" customWidth="1"/>
    <col min="25" max="16384" width="9.140625" style="2" customWidth="1"/>
  </cols>
  <sheetData>
    <row r="1" spans="1:24" ht="18.75" customHeight="1" thickBo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18" customFormat="1" ht="16.5">
      <c r="A2" s="17"/>
      <c r="B2" s="24">
        <v>1960</v>
      </c>
      <c r="C2" s="24">
        <v>1965</v>
      </c>
      <c r="D2" s="24">
        <v>1970</v>
      </c>
      <c r="E2" s="24">
        <v>1975</v>
      </c>
      <c r="F2" s="24">
        <v>1980</v>
      </c>
      <c r="G2" s="24">
        <v>1985</v>
      </c>
      <c r="H2" s="24">
        <v>1990</v>
      </c>
      <c r="I2" s="24">
        <v>1991</v>
      </c>
      <c r="J2" s="24">
        <v>1992</v>
      </c>
      <c r="K2" s="24">
        <v>1993</v>
      </c>
      <c r="L2" s="24">
        <v>1994</v>
      </c>
      <c r="M2" s="24">
        <v>1995</v>
      </c>
      <c r="N2" s="24">
        <v>1996</v>
      </c>
      <c r="O2" s="24">
        <v>1997</v>
      </c>
      <c r="P2" s="24">
        <v>1998</v>
      </c>
      <c r="Q2" s="24">
        <v>1999</v>
      </c>
      <c r="R2" s="24">
        <v>2000</v>
      </c>
      <c r="S2" s="24">
        <v>2001</v>
      </c>
      <c r="T2" s="24">
        <v>2002</v>
      </c>
      <c r="U2" s="24">
        <v>2003</v>
      </c>
      <c r="V2" s="24">
        <v>2004</v>
      </c>
      <c r="W2" s="24">
        <v>2005</v>
      </c>
      <c r="X2" s="24">
        <v>2006</v>
      </c>
    </row>
    <row r="3" spans="1:24" ht="16.5">
      <c r="A3" s="6" t="s">
        <v>7</v>
      </c>
      <c r="B3" s="7">
        <v>33.01</v>
      </c>
      <c r="C3" s="7">
        <v>34.13</v>
      </c>
      <c r="D3" s="7">
        <v>40.65</v>
      </c>
      <c r="E3" s="7">
        <v>53.64</v>
      </c>
      <c r="F3" s="7">
        <v>84.6</v>
      </c>
      <c r="G3" s="7">
        <v>92.53</v>
      </c>
      <c r="H3" s="7">
        <v>107.86</v>
      </c>
      <c r="I3" s="7">
        <v>106.78</v>
      </c>
      <c r="J3" s="7">
        <v>103.6</v>
      </c>
      <c r="K3" s="7">
        <v>109.8</v>
      </c>
      <c r="L3" s="7">
        <v>103.21</v>
      </c>
      <c r="M3" s="7">
        <v>106.66</v>
      </c>
      <c r="N3" s="7">
        <v>110.37</v>
      </c>
      <c r="O3" s="7">
        <v>114.1</v>
      </c>
      <c r="P3" s="7">
        <v>114.34</v>
      </c>
      <c r="Q3" s="16">
        <v>114.98</v>
      </c>
      <c r="R3" s="16">
        <v>121.27</v>
      </c>
      <c r="S3" s="16">
        <v>111.6</v>
      </c>
      <c r="T3" s="16">
        <v>101.94</v>
      </c>
      <c r="U3" s="16">
        <v>103.75</v>
      </c>
      <c r="V3" s="16">
        <v>103.59</v>
      </c>
      <c r="W3" s="16">
        <v>106.72</v>
      </c>
      <c r="X3" s="16">
        <v>107.81</v>
      </c>
    </row>
    <row r="4" spans="1:24" ht="18">
      <c r="A4" s="6" t="s">
        <v>16</v>
      </c>
      <c r="B4" s="7">
        <v>2.46</v>
      </c>
      <c r="C4" s="7">
        <v>2.73</v>
      </c>
      <c r="D4" s="7">
        <v>3.81</v>
      </c>
      <c r="E4" s="7">
        <v>5.46</v>
      </c>
      <c r="F4" s="7">
        <v>10.57</v>
      </c>
      <c r="G4" s="7">
        <v>11.98</v>
      </c>
      <c r="H4" s="7">
        <v>20.22</v>
      </c>
      <c r="I4" s="7">
        <v>21.86</v>
      </c>
      <c r="J4" s="7">
        <v>21.15</v>
      </c>
      <c r="K4" s="7">
        <v>21.32</v>
      </c>
      <c r="L4" s="7">
        <v>19.77</v>
      </c>
      <c r="M4" s="7">
        <v>20.1</v>
      </c>
      <c r="N4" s="7">
        <v>22.85</v>
      </c>
      <c r="O4" s="7">
        <v>20.83</v>
      </c>
      <c r="P4" s="7">
        <v>23.14</v>
      </c>
      <c r="Q4" s="19">
        <v>26.16</v>
      </c>
      <c r="R4" s="19">
        <v>29.458089</v>
      </c>
      <c r="S4" s="16">
        <v>30.2688</v>
      </c>
      <c r="T4" s="16">
        <v>30.1114</v>
      </c>
      <c r="U4" s="16" t="s">
        <v>19</v>
      </c>
      <c r="V4" s="16" t="s">
        <v>19</v>
      </c>
      <c r="W4" s="16" t="s">
        <v>19</v>
      </c>
      <c r="X4" s="16" t="s">
        <v>19</v>
      </c>
    </row>
    <row r="5" spans="1:24" ht="18">
      <c r="A5" s="6" t="s">
        <v>17</v>
      </c>
      <c r="B5" s="7">
        <v>0.14</v>
      </c>
      <c r="C5" s="7">
        <v>0.16</v>
      </c>
      <c r="D5" s="7">
        <v>0.22</v>
      </c>
      <c r="E5" s="7">
        <v>0.27</v>
      </c>
      <c r="F5" s="7">
        <v>0.3</v>
      </c>
      <c r="G5" s="7">
        <v>0.53</v>
      </c>
      <c r="H5" s="7">
        <v>0.669</v>
      </c>
      <c r="I5" s="7">
        <v>0.704</v>
      </c>
      <c r="J5" s="7">
        <v>0.724</v>
      </c>
      <c r="K5" s="7">
        <v>0.773</v>
      </c>
      <c r="L5" s="7">
        <v>0.85</v>
      </c>
      <c r="M5" s="7">
        <v>0.88</v>
      </c>
      <c r="N5" s="7">
        <v>0.933</v>
      </c>
      <c r="O5" s="7">
        <v>0.9</v>
      </c>
      <c r="P5" s="7">
        <v>0.91</v>
      </c>
      <c r="Q5" s="16">
        <v>0.9</v>
      </c>
      <c r="R5" s="16">
        <v>0.93</v>
      </c>
      <c r="S5" s="16">
        <v>0.92</v>
      </c>
      <c r="T5" s="16">
        <v>0.89</v>
      </c>
      <c r="U5" s="16">
        <v>0.97</v>
      </c>
      <c r="V5" s="16">
        <v>1.02</v>
      </c>
      <c r="W5" s="29">
        <v>1.02</v>
      </c>
      <c r="X5" s="16" t="s">
        <v>19</v>
      </c>
    </row>
    <row r="6" spans="1:24" ht="16.5">
      <c r="A6" s="6" t="s">
        <v>8</v>
      </c>
      <c r="B6" s="7">
        <v>0.64</v>
      </c>
      <c r="C6" s="7">
        <v>0.71</v>
      </c>
      <c r="D6" s="7">
        <v>0.84</v>
      </c>
      <c r="E6" s="7">
        <v>1.04</v>
      </c>
      <c r="F6" s="7">
        <v>1.41</v>
      </c>
      <c r="G6" s="7">
        <v>2.85</v>
      </c>
      <c r="H6" s="7">
        <v>2.9</v>
      </c>
      <c r="I6" s="7">
        <v>3.01</v>
      </c>
      <c r="J6" s="7">
        <v>3.09</v>
      </c>
      <c r="K6" s="7">
        <v>3.09</v>
      </c>
      <c r="L6" s="7">
        <v>3.19</v>
      </c>
      <c r="M6" s="25">
        <v>3.13</v>
      </c>
      <c r="N6" s="7">
        <v>3.25</v>
      </c>
      <c r="O6" s="7">
        <v>3.3</v>
      </c>
      <c r="P6" s="7">
        <v>3.29</v>
      </c>
      <c r="Q6" s="16">
        <v>3.3</v>
      </c>
      <c r="R6" s="20">
        <v>3.32</v>
      </c>
      <c r="S6" s="20">
        <v>3.44</v>
      </c>
      <c r="T6" s="20">
        <v>3.49</v>
      </c>
      <c r="U6" s="20">
        <v>3.79</v>
      </c>
      <c r="V6" s="16">
        <f>1614.7/414</f>
        <v>3.90024154589372</v>
      </c>
      <c r="W6" s="29">
        <f>1727.9/423</f>
        <v>4.084869976359339</v>
      </c>
      <c r="X6" s="20" t="s">
        <v>19</v>
      </c>
    </row>
    <row r="7" spans="1:24" ht="18.75" thickBot="1">
      <c r="A7" s="23" t="s">
        <v>21</v>
      </c>
      <c r="B7" s="8">
        <v>4.22</v>
      </c>
      <c r="C7" s="8">
        <v>3.92</v>
      </c>
      <c r="D7" s="8">
        <v>3.19</v>
      </c>
      <c r="E7" s="8">
        <v>12.96</v>
      </c>
      <c r="F7" s="8">
        <v>17.72</v>
      </c>
      <c r="G7" s="8">
        <v>26.153846153846153</v>
      </c>
      <c r="H7" s="8">
        <v>39.59</v>
      </c>
      <c r="I7" s="8">
        <v>41.19</v>
      </c>
      <c r="J7" s="8">
        <v>40.78</v>
      </c>
      <c r="K7" s="8">
        <v>40.11</v>
      </c>
      <c r="L7" s="8">
        <v>39.1</v>
      </c>
      <c r="M7" s="8">
        <v>39.92</v>
      </c>
      <c r="N7" s="8">
        <v>43.31</v>
      </c>
      <c r="O7" s="8">
        <v>45.26</v>
      </c>
      <c r="P7" s="8">
        <v>44.75</v>
      </c>
      <c r="Q7" s="21">
        <v>46.85</v>
      </c>
      <c r="R7" s="21">
        <v>49.6132</v>
      </c>
      <c r="S7" s="21">
        <v>51.5788</v>
      </c>
      <c r="T7" s="21">
        <v>55.1532</v>
      </c>
      <c r="U7" s="21">
        <v>50.68</v>
      </c>
      <c r="V7" s="21">
        <v>50.71</v>
      </c>
      <c r="W7" s="21">
        <v>51.17</v>
      </c>
      <c r="X7" s="21">
        <v>56.45</v>
      </c>
    </row>
    <row r="8" spans="1:17" ht="12.75" customHeight="1">
      <c r="A8" s="36" t="s">
        <v>27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37"/>
      <c r="N8" s="9"/>
      <c r="O8" s="9"/>
      <c r="P8" s="9"/>
      <c r="Q8" s="5"/>
    </row>
    <row r="9" spans="1:17" ht="12.75">
      <c r="A9" s="34"/>
      <c r="B9" s="35"/>
      <c r="C9" s="35"/>
      <c r="D9" s="35"/>
      <c r="E9" s="35"/>
      <c r="F9" s="35"/>
      <c r="G9" s="35"/>
      <c r="H9" s="22"/>
      <c r="I9" s="22"/>
      <c r="J9" s="10"/>
      <c r="K9" s="10"/>
      <c r="L9" s="10"/>
      <c r="M9" s="10"/>
      <c r="N9" s="10"/>
      <c r="O9" s="10"/>
      <c r="P9" s="10"/>
      <c r="Q9" s="5"/>
    </row>
    <row r="10" spans="1:17" s="1" customFormat="1" ht="12.75">
      <c r="A10" s="39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1"/>
      <c r="O10" s="11"/>
      <c r="P10" s="11"/>
      <c r="Q10" s="4"/>
    </row>
    <row r="11" spans="1:16" s="1" customFormat="1" ht="24" customHeight="1">
      <c r="A11" s="39" t="s">
        <v>1</v>
      </c>
      <c r="B11" s="40"/>
      <c r="C11" s="40"/>
      <c r="D11" s="40"/>
      <c r="E11" s="40"/>
      <c r="F11" s="40"/>
      <c r="G11" s="40"/>
      <c r="H11" s="31"/>
      <c r="I11" s="31"/>
      <c r="J11" s="31"/>
      <c r="K11" s="31"/>
      <c r="L11" s="31"/>
      <c r="M11" s="31"/>
      <c r="N11" s="12"/>
      <c r="O11" s="12"/>
      <c r="P11" s="12"/>
    </row>
    <row r="12" spans="1:16" s="1" customFormat="1" ht="13.5">
      <c r="A12" s="39" t="s">
        <v>2</v>
      </c>
      <c r="B12" s="40"/>
      <c r="C12" s="40"/>
      <c r="D12" s="40"/>
      <c r="E12" s="40"/>
      <c r="F12" s="40"/>
      <c r="G12" s="40"/>
      <c r="H12" s="31"/>
      <c r="I12" s="31"/>
      <c r="J12" s="31"/>
      <c r="K12" s="31"/>
      <c r="L12" s="31"/>
      <c r="M12" s="31"/>
      <c r="N12" s="12"/>
      <c r="O12" s="12"/>
      <c r="P12" s="12"/>
    </row>
    <row r="13" spans="1:16" ht="12.75">
      <c r="A13" s="41"/>
      <c r="B13" s="41"/>
      <c r="C13" s="41"/>
      <c r="D13" s="41"/>
      <c r="E13" s="41"/>
      <c r="F13" s="41"/>
      <c r="G13" s="41"/>
      <c r="H13" s="31"/>
      <c r="I13" s="31"/>
      <c r="J13" s="31"/>
      <c r="K13" s="31"/>
      <c r="L13" s="31"/>
      <c r="M13" s="31"/>
      <c r="N13" s="13"/>
      <c r="O13" s="13"/>
      <c r="P13" s="13"/>
    </row>
    <row r="14" spans="1:16" ht="12.75">
      <c r="A14" s="42" t="s">
        <v>10</v>
      </c>
      <c r="B14" s="42"/>
      <c r="C14" s="42"/>
      <c r="D14" s="42"/>
      <c r="E14" s="42"/>
      <c r="F14" s="42"/>
      <c r="G14" s="42"/>
      <c r="H14" s="31"/>
      <c r="I14" s="31"/>
      <c r="J14" s="31"/>
      <c r="K14" s="31"/>
      <c r="L14" s="31"/>
      <c r="M14" s="31"/>
      <c r="N14" s="9"/>
      <c r="O14" s="9"/>
      <c r="P14" s="9"/>
    </row>
    <row r="15" spans="1:16" ht="12.75">
      <c r="A15" s="30" t="s">
        <v>11</v>
      </c>
      <c r="B15" s="30"/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14"/>
      <c r="O15" s="14"/>
      <c r="P15" s="14"/>
    </row>
    <row r="16" spans="1:16" ht="24" customHeight="1">
      <c r="A16" s="38" t="s">
        <v>3</v>
      </c>
      <c r="B16" s="38"/>
      <c r="C16" s="38"/>
      <c r="D16" s="38"/>
      <c r="E16" s="38"/>
      <c r="F16" s="38"/>
      <c r="G16" s="38"/>
      <c r="H16" s="31"/>
      <c r="I16" s="31"/>
      <c r="J16" s="31"/>
      <c r="K16" s="31"/>
      <c r="L16" s="31"/>
      <c r="M16" s="31"/>
      <c r="N16" s="15"/>
      <c r="O16" s="15"/>
      <c r="P16" s="15"/>
    </row>
    <row r="17" spans="1:16" ht="24" customHeight="1">
      <c r="A17" s="38" t="s">
        <v>4</v>
      </c>
      <c r="B17" s="38"/>
      <c r="C17" s="38"/>
      <c r="D17" s="38"/>
      <c r="E17" s="38"/>
      <c r="F17" s="38"/>
      <c r="G17" s="38"/>
      <c r="H17" s="31"/>
      <c r="I17" s="31"/>
      <c r="J17" s="31"/>
      <c r="K17" s="31"/>
      <c r="L17" s="31"/>
      <c r="M17" s="31"/>
      <c r="N17" s="15"/>
      <c r="O17" s="15"/>
      <c r="P17" s="15"/>
    </row>
    <row r="18" spans="1:16" ht="24" customHeight="1">
      <c r="A18" s="43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5"/>
      <c r="O18" s="15"/>
      <c r="P18" s="15"/>
    </row>
    <row r="19" spans="1:16" ht="37.5" customHeight="1">
      <c r="A19" s="43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5"/>
      <c r="O19" s="15"/>
      <c r="P19" s="15"/>
    </row>
    <row r="20" spans="1:16" s="3" customFormat="1" ht="12.75">
      <c r="A20" s="30" t="s">
        <v>12</v>
      </c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14"/>
      <c r="O20" s="14"/>
      <c r="P20" s="14"/>
    </row>
    <row r="21" spans="1:16" s="3" customFormat="1" ht="24" customHeight="1">
      <c r="A21" s="38" t="s">
        <v>5</v>
      </c>
      <c r="B21" s="38"/>
      <c r="C21" s="38"/>
      <c r="D21" s="38"/>
      <c r="E21" s="38"/>
      <c r="F21" s="38"/>
      <c r="G21" s="38"/>
      <c r="H21" s="31"/>
      <c r="I21" s="31"/>
      <c r="J21" s="31"/>
      <c r="K21" s="31"/>
      <c r="L21" s="31"/>
      <c r="M21" s="31"/>
      <c r="N21" s="15"/>
      <c r="O21" s="15"/>
      <c r="P21" s="15"/>
    </row>
    <row r="22" spans="1:16" ht="24" customHeight="1">
      <c r="A22" s="38" t="s">
        <v>23</v>
      </c>
      <c r="B22" s="38"/>
      <c r="C22" s="38"/>
      <c r="D22" s="38"/>
      <c r="E22" s="38"/>
      <c r="F22" s="38"/>
      <c r="G22" s="38"/>
      <c r="H22" s="31"/>
      <c r="I22" s="31"/>
      <c r="J22" s="31"/>
      <c r="K22" s="31"/>
      <c r="L22" s="31"/>
      <c r="M22" s="31"/>
      <c r="N22" s="15"/>
      <c r="O22" s="15"/>
      <c r="P22" s="15"/>
    </row>
    <row r="23" spans="1:16" ht="12.75">
      <c r="A23" s="30" t="s">
        <v>13</v>
      </c>
      <c r="B23" s="30"/>
      <c r="C23" s="30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14"/>
      <c r="O23" s="14"/>
      <c r="P23" s="14"/>
    </row>
    <row r="24" spans="1:16" ht="24" customHeight="1">
      <c r="A24" s="38" t="s">
        <v>24</v>
      </c>
      <c r="B24" s="38"/>
      <c r="C24" s="38"/>
      <c r="D24" s="38"/>
      <c r="E24" s="38"/>
      <c r="F24" s="38"/>
      <c r="G24" s="38"/>
      <c r="H24" s="31"/>
      <c r="I24" s="31"/>
      <c r="J24" s="31"/>
      <c r="K24" s="31"/>
      <c r="L24" s="31"/>
      <c r="M24" s="31"/>
      <c r="N24" s="15"/>
      <c r="O24" s="15"/>
      <c r="P24" s="15"/>
    </row>
    <row r="25" spans="1:16" ht="12.75">
      <c r="A25" s="30" t="s">
        <v>22</v>
      </c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1"/>
      <c r="N25" s="14"/>
      <c r="O25" s="14"/>
      <c r="P25" s="14"/>
    </row>
    <row r="26" spans="1:16" ht="12.75">
      <c r="A26" s="38" t="s">
        <v>6</v>
      </c>
      <c r="B26" s="38"/>
      <c r="C26" s="38"/>
      <c r="D26" s="38"/>
      <c r="E26" s="38"/>
      <c r="F26" s="38"/>
      <c r="G26" s="38"/>
      <c r="H26" s="31"/>
      <c r="I26" s="31"/>
      <c r="J26" s="31"/>
      <c r="K26" s="31"/>
      <c r="L26" s="31"/>
      <c r="M26" s="31"/>
      <c r="N26" s="15"/>
      <c r="O26" s="15"/>
      <c r="P26" s="15"/>
    </row>
    <row r="27" spans="1:16" ht="12.75">
      <c r="A27" s="38" t="s">
        <v>9</v>
      </c>
      <c r="B27" s="38"/>
      <c r="C27" s="38"/>
      <c r="D27" s="38"/>
      <c r="E27" s="38"/>
      <c r="F27" s="38"/>
      <c r="G27" s="38"/>
      <c r="H27" s="31"/>
      <c r="I27" s="31"/>
      <c r="J27" s="31"/>
      <c r="K27" s="31"/>
      <c r="L27" s="31"/>
      <c r="M27" s="31"/>
      <c r="N27" s="15"/>
      <c r="O27" s="15"/>
      <c r="P27" s="15"/>
    </row>
    <row r="28" spans="1:16" ht="24" customHeight="1">
      <c r="A28" s="38" t="s">
        <v>18</v>
      </c>
      <c r="B28" s="38"/>
      <c r="C28" s="38"/>
      <c r="D28" s="38"/>
      <c r="E28" s="38"/>
      <c r="F28" s="38"/>
      <c r="G28" s="38"/>
      <c r="H28" s="38"/>
      <c r="I28" s="38"/>
      <c r="J28" s="31"/>
      <c r="K28" s="31"/>
      <c r="L28" s="31"/>
      <c r="M28" s="31"/>
      <c r="N28" s="15"/>
      <c r="O28" s="15"/>
      <c r="P28" s="15"/>
    </row>
    <row r="29" spans="1:16" ht="24" customHeight="1">
      <c r="A29" s="38" t="s">
        <v>20</v>
      </c>
      <c r="B29" s="38"/>
      <c r="C29" s="38"/>
      <c r="D29" s="38"/>
      <c r="E29" s="38"/>
      <c r="F29" s="38"/>
      <c r="G29" s="38"/>
      <c r="H29" s="31"/>
      <c r="I29" s="31"/>
      <c r="J29" s="31"/>
      <c r="K29" s="31"/>
      <c r="L29" s="31"/>
      <c r="M29" s="31"/>
      <c r="N29" s="15"/>
      <c r="O29" s="15"/>
      <c r="P29" s="15"/>
    </row>
  </sheetData>
  <mergeCells count="23">
    <mergeCell ref="A29:M29"/>
    <mergeCell ref="A24:M24"/>
    <mergeCell ref="A25:M25"/>
    <mergeCell ref="A26:M26"/>
    <mergeCell ref="A27:M27"/>
    <mergeCell ref="A19:M19"/>
    <mergeCell ref="A20:M20"/>
    <mergeCell ref="A21:M21"/>
    <mergeCell ref="A28:M28"/>
    <mergeCell ref="A15:M15"/>
    <mergeCell ref="A16:M16"/>
    <mergeCell ref="A17:M17"/>
    <mergeCell ref="A18:M18"/>
    <mergeCell ref="A23:M23"/>
    <mergeCell ref="A1:X1"/>
    <mergeCell ref="A9:G9"/>
    <mergeCell ref="A8:M8"/>
    <mergeCell ref="A22:M22"/>
    <mergeCell ref="A10:M10"/>
    <mergeCell ref="A11:M11"/>
    <mergeCell ref="A12:M12"/>
    <mergeCell ref="A13:M13"/>
    <mergeCell ref="A14:M14"/>
  </mergeCells>
  <printOptions/>
  <pageMargins left="0.68" right="0.67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2007-12-27T15:14:50Z</cp:lastPrinted>
  <dcterms:created xsi:type="dcterms:W3CDTF">1980-01-01T04:00:00Z</dcterms:created>
  <dcterms:modified xsi:type="dcterms:W3CDTF">2007-12-27T16:22:43Z</dcterms:modified>
  <cp:category/>
  <cp:version/>
  <cp:contentType/>
  <cp:contentStatus/>
</cp:coreProperties>
</file>