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720" windowWidth="14550" windowHeight="5805" tabRatio="602" activeTab="0"/>
  </bookViews>
  <sheets>
    <sheet name="3-8" sheetId="1" r:id="rId1"/>
  </sheets>
  <definedNames>
    <definedName name="_xlnm.Print_Area" localSheetId="0">'3-8'!$A$1:$M$49</definedName>
  </definedNames>
  <calcPr fullCalcOnLoad="1"/>
</workbook>
</file>

<file path=xl/sharedStrings.xml><?xml version="1.0" encoding="utf-8"?>
<sst xmlns="http://schemas.openxmlformats.org/spreadsheetml/2006/main" count="46" uniqueCount="28">
  <si>
    <t>Retail trade</t>
  </si>
  <si>
    <t>Wholesale trade</t>
  </si>
  <si>
    <t>Construction</t>
  </si>
  <si>
    <t>Mining</t>
  </si>
  <si>
    <t>Manufacturing, durable goods</t>
  </si>
  <si>
    <t>Manufacturing, nondurable goods</t>
  </si>
  <si>
    <t>Government, total</t>
  </si>
  <si>
    <t>Government, federal</t>
  </si>
  <si>
    <t>Government, state and local</t>
  </si>
  <si>
    <t>Percent of GDP</t>
  </si>
  <si>
    <t>Utilities</t>
  </si>
  <si>
    <t>Information</t>
  </si>
  <si>
    <t>Finance, insurance, real estate, rental, and leasing</t>
  </si>
  <si>
    <t>Professional and business services</t>
  </si>
  <si>
    <t>Educational services, health care, and social assistance</t>
  </si>
  <si>
    <t>Other services, except government</t>
  </si>
  <si>
    <t>Agriculture, forestry, fishing, and hunting</t>
  </si>
  <si>
    <t>Transportation and warehousing</t>
  </si>
  <si>
    <t>Numbers may not add to totals due to rounding.</t>
  </si>
  <si>
    <r>
      <t>SOURCE</t>
    </r>
  </si>
  <si>
    <t>NOTES</t>
  </si>
  <si>
    <t>The formula for the chain-type quantity indexes uses weights of more than one period. Therefore, the corresponding chained-dollar estimates are usually not additive.</t>
  </si>
  <si>
    <t>GDP by industry, total</t>
  </si>
  <si>
    <t>Chained (2005) dollar series are calculated as the product of the chain-type quantity index and the 2005 current-dollar value of the corresponding series, divided by 100.</t>
  </si>
  <si>
    <t>Arts, entertainment, recreation, accommodation, and food services</t>
  </si>
  <si>
    <t>Table 3-8:  Contributions to Gross Domestic Product (GDP):  Selected Industries (Billions of chained 2005 dollars)</t>
  </si>
  <si>
    <r>
      <t xml:space="preserve">KEY: </t>
    </r>
    <r>
      <rPr>
        <sz val="9"/>
        <rFont val="Arial"/>
        <family val="2"/>
      </rPr>
      <t>R</t>
    </r>
    <r>
      <rPr>
        <b/>
        <sz val="9"/>
        <rFont val="Arial"/>
        <family val="2"/>
      </rPr>
      <t xml:space="preserve"> = </t>
    </r>
    <r>
      <rPr>
        <sz val="9"/>
        <rFont val="Arial"/>
        <family val="2"/>
      </rPr>
      <t>revised.</t>
    </r>
  </si>
  <si>
    <r>
      <t xml:space="preserve">U.S. Department of Commerce, Bureau of Economic Analysis, </t>
    </r>
    <r>
      <rPr>
        <i/>
        <sz val="9"/>
        <rFont val="Arial"/>
        <family val="2"/>
      </rPr>
      <t>Industry Economic Accounts</t>
    </r>
    <r>
      <rPr>
        <sz val="9"/>
        <rFont val="Arial"/>
        <family val="2"/>
      </rPr>
      <t>, available at http://www.bea.gov/industry/gpotables/ as of Feb. 27, 2012.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</si>
</sst>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\(\R\)\ ###0_);\(\(\R\)###0\)"/>
    <numFmt numFmtId="167" formatCode="\(\R\)\ General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Verdana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2" fillId="0" borderId="3" applyNumberFormat="0">
      <alignment horizontal="right"/>
      <protection/>
    </xf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3">
      <alignment horizontal="left"/>
      <protection/>
    </xf>
    <xf numFmtId="0" fontId="8" fillId="0" borderId="5">
      <alignment horizontal="right" vertical="center"/>
      <protection/>
    </xf>
    <xf numFmtId="0" fontId="2" fillId="0" borderId="3">
      <alignment horizontal="left" vertical="center"/>
      <protection/>
    </xf>
    <xf numFmtId="0" fontId="7" fillId="0" borderId="5">
      <alignment horizontal="left" vertical="center"/>
      <protection/>
    </xf>
    <xf numFmtId="0" fontId="7" fillId="30" borderId="0">
      <alignment horizontal="centerContinuous" wrapText="1"/>
      <protection/>
    </xf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horizontal="right"/>
      <protection/>
    </xf>
    <xf numFmtId="0" fontId="9" fillId="0" borderId="0">
      <alignment horizontal="right"/>
      <protection/>
    </xf>
    <xf numFmtId="0" fontId="4" fillId="0" borderId="0">
      <alignment horizontal="left"/>
      <protection/>
    </xf>
    <xf numFmtId="49" fontId="9" fillId="0" borderId="5">
      <alignment horizontal="left" vertical="center"/>
      <protection/>
    </xf>
    <xf numFmtId="164" fontId="3" fillId="0" borderId="0" applyNumberFormat="0">
      <alignment horizontal="right"/>
      <protection/>
    </xf>
    <xf numFmtId="0" fontId="8" fillId="34" borderId="0">
      <alignment horizontal="centerContinuous" vertical="center" wrapText="1"/>
      <protection/>
    </xf>
    <xf numFmtId="0" fontId="8" fillId="0" borderId="9">
      <alignment horizontal="left" vertical="center"/>
      <protection/>
    </xf>
    <xf numFmtId="0" fontId="10" fillId="0" borderId="0">
      <alignment horizontal="left" vertical="top"/>
      <protection/>
    </xf>
    <xf numFmtId="0" fontId="44" fillId="0" borderId="0" applyNumberFormat="0" applyFill="0" applyBorder="0" applyAlignment="0" applyProtection="0"/>
    <xf numFmtId="0" fontId="7" fillId="0" borderId="0">
      <alignment horizontal="left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0" fillId="0" borderId="10" applyNumberFormat="0" applyFont="0" applyFill="0" applyAlignment="0" applyProtection="0"/>
    <xf numFmtId="0" fontId="45" fillId="0" borderId="0" applyNumberFormat="0" applyFill="0" applyBorder="0" applyAlignment="0" applyProtection="0"/>
    <xf numFmtId="49" fontId="3" fillId="0" borderId="3">
      <alignment horizontal="left"/>
      <protection/>
    </xf>
    <xf numFmtId="0" fontId="8" fillId="0" borderId="5">
      <alignment horizontal="left"/>
      <protection/>
    </xf>
    <xf numFmtId="0" fontId="7" fillId="0" borderId="0">
      <alignment horizontal="left" vertical="center"/>
      <protection/>
    </xf>
  </cellStyleXfs>
  <cellXfs count="30">
    <xf numFmtId="0" fontId="0" fillId="0" borderId="0" xfId="0" applyAlignment="1">
      <alignment/>
    </xf>
    <xf numFmtId="0" fontId="12" fillId="0" borderId="11" xfId="57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3" fillId="0" borderId="0" xfId="68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3" fillId="0" borderId="0" xfId="57" applyFont="1" applyFill="1" applyBorder="1" applyAlignment="1">
      <alignment horizontal="left" indent="1"/>
      <protection/>
    </xf>
    <xf numFmtId="0" fontId="13" fillId="0" borderId="12" xfId="57" applyFont="1" applyFill="1" applyBorder="1" applyAlignment="1">
      <alignment horizontal="left" indent="1"/>
      <protection/>
    </xf>
    <xf numFmtId="166" fontId="12" fillId="0" borderId="11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center"/>
      <protection/>
    </xf>
    <xf numFmtId="3" fontId="13" fillId="0" borderId="0" xfId="0" applyNumberFormat="1" applyFont="1" applyFill="1" applyAlignment="1">
      <alignment/>
    </xf>
    <xf numFmtId="2" fontId="13" fillId="0" borderId="12" xfId="68" applyNumberFormat="1" applyFont="1" applyFill="1" applyBorder="1" applyAlignment="1">
      <alignment horizontal="right"/>
    </xf>
    <xf numFmtId="167" fontId="12" fillId="0" borderId="11" xfId="57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6" fillId="0" borderId="12" xfId="57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 wrapText="1"/>
    </xf>
    <xf numFmtId="0" fontId="12" fillId="0" borderId="0" xfId="57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15" fillId="0" borderId="13" xfId="57" applyNumberFormat="1" applyFont="1" applyFill="1" applyBorder="1" applyAlignment="1">
      <alignment vertical="top" wrapText="1"/>
      <protection/>
    </xf>
    <xf numFmtId="0" fontId="0" fillId="0" borderId="13" xfId="0" applyFont="1" applyFill="1" applyBorder="1" applyAlignment="1">
      <alignment vertical="top" wrapText="1"/>
    </xf>
    <xf numFmtId="0" fontId="15" fillId="0" borderId="0" xfId="57" applyNumberFormat="1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49" fontId="14" fillId="0" borderId="0" xfId="0" applyNumberFormat="1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Alignment="1">
      <alignment horizontal="left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a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d Side" xfId="57"/>
    <cellStyle name="Hed Side bold" xfId="58"/>
    <cellStyle name="Hed Side Regular" xfId="59"/>
    <cellStyle name="Hed Side_1-43A" xfId="60"/>
    <cellStyle name="Hed Top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Source Hed" xfId="69"/>
    <cellStyle name="Source Superscript" xfId="70"/>
    <cellStyle name="Source Text" xfId="71"/>
    <cellStyle name="Superscript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5.421875" style="13" customWidth="1"/>
    <col min="2" max="14" width="8.7109375" style="13" customWidth="1"/>
    <col min="15" max="16384" width="9.140625" style="13" customWidth="1"/>
  </cols>
  <sheetData>
    <row r="1" spans="1:14" ht="16.5" customHeight="1" thickBo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</row>
    <row r="2" spans="1:14" s="2" customFormat="1" ht="16.5" customHeight="1">
      <c r="A2" s="1"/>
      <c r="B2" s="8">
        <v>1998</v>
      </c>
      <c r="C2" s="8">
        <v>1999</v>
      </c>
      <c r="D2" s="8">
        <v>2000</v>
      </c>
      <c r="E2" s="8">
        <v>2001</v>
      </c>
      <c r="F2" s="8">
        <v>2002</v>
      </c>
      <c r="G2" s="8">
        <v>2003</v>
      </c>
      <c r="H2" s="8">
        <v>2004</v>
      </c>
      <c r="I2" s="8">
        <v>2005</v>
      </c>
      <c r="J2" s="8">
        <v>2006</v>
      </c>
      <c r="K2" s="8">
        <v>2007</v>
      </c>
      <c r="L2" s="8">
        <v>2008</v>
      </c>
      <c r="M2" s="12">
        <v>2009</v>
      </c>
      <c r="N2" s="9">
        <v>2010</v>
      </c>
    </row>
    <row r="3" spans="1:14" s="2" customFormat="1" ht="16.5" customHeight="1">
      <c r="A3" s="3" t="s">
        <v>22</v>
      </c>
      <c r="B3" s="10">
        <v>10274.7</v>
      </c>
      <c r="C3" s="10">
        <v>10770.7</v>
      </c>
      <c r="D3" s="10">
        <v>11216.4</v>
      </c>
      <c r="E3" s="10">
        <v>11337.5</v>
      </c>
      <c r="F3" s="10">
        <v>11543.1</v>
      </c>
      <c r="G3" s="10">
        <v>11836.4</v>
      </c>
      <c r="H3" s="10">
        <v>12246.9</v>
      </c>
      <c r="I3" s="10">
        <v>12623</v>
      </c>
      <c r="J3" s="10">
        <v>12958.5</v>
      </c>
      <c r="K3" s="10">
        <v>13206.4</v>
      </c>
      <c r="L3" s="10">
        <v>13161.9</v>
      </c>
      <c r="M3" s="10">
        <v>12703.1</v>
      </c>
      <c r="N3" s="10">
        <v>13088</v>
      </c>
    </row>
    <row r="4" spans="1:14" s="2" customFormat="1" ht="16.5" customHeight="1">
      <c r="A4" s="6" t="s">
        <v>16</v>
      </c>
      <c r="B4" s="10">
        <v>88.8</v>
      </c>
      <c r="C4" s="10">
        <v>92.8</v>
      </c>
      <c r="D4" s="10">
        <v>103.7</v>
      </c>
      <c r="E4" s="10">
        <v>100.2</v>
      </c>
      <c r="F4" s="10">
        <v>104.3</v>
      </c>
      <c r="G4" s="10">
        <v>115.2</v>
      </c>
      <c r="H4" s="10">
        <v>122.7</v>
      </c>
      <c r="I4" s="10">
        <v>127.1</v>
      </c>
      <c r="J4" s="10">
        <v>128.1</v>
      </c>
      <c r="K4" s="10">
        <v>118.4</v>
      </c>
      <c r="L4" s="10">
        <v>128.7</v>
      </c>
      <c r="M4" s="10">
        <v>142.6</v>
      </c>
      <c r="N4" s="10">
        <v>138.3</v>
      </c>
    </row>
    <row r="5" spans="1:14" s="2" customFormat="1" ht="16.5" customHeight="1">
      <c r="A5" s="6" t="s">
        <v>3</v>
      </c>
      <c r="B5" s="10">
        <v>286.2</v>
      </c>
      <c r="C5" s="10">
        <v>265</v>
      </c>
      <c r="D5" s="10">
        <v>232.7</v>
      </c>
      <c r="E5" s="10">
        <v>263</v>
      </c>
      <c r="F5" s="10">
        <v>266.1</v>
      </c>
      <c r="G5" s="10">
        <v>231.7</v>
      </c>
      <c r="H5" s="10">
        <v>229.3</v>
      </c>
      <c r="I5" s="10">
        <v>192.3</v>
      </c>
      <c r="J5" s="10">
        <v>208.5</v>
      </c>
      <c r="K5" s="10">
        <v>214.2</v>
      </c>
      <c r="L5" s="10">
        <v>206.2</v>
      </c>
      <c r="M5" s="10">
        <v>249.2</v>
      </c>
      <c r="N5" s="10">
        <v>234</v>
      </c>
    </row>
    <row r="6" spans="1:14" s="2" customFormat="1" ht="16.5" customHeight="1">
      <c r="A6" s="6" t="s">
        <v>10</v>
      </c>
      <c r="B6" s="10">
        <v>195.6</v>
      </c>
      <c r="C6" s="10">
        <v>215.5</v>
      </c>
      <c r="D6" s="10">
        <v>223</v>
      </c>
      <c r="E6" s="10">
        <v>193.2</v>
      </c>
      <c r="F6" s="10">
        <v>200.5</v>
      </c>
      <c r="G6" s="10">
        <v>207.8</v>
      </c>
      <c r="H6" s="10">
        <v>215.8</v>
      </c>
      <c r="I6" s="10">
        <v>205.9</v>
      </c>
      <c r="J6" s="10">
        <v>207</v>
      </c>
      <c r="K6" s="10">
        <v>214.1</v>
      </c>
      <c r="L6" s="10">
        <v>224</v>
      </c>
      <c r="M6" s="10">
        <v>198.4</v>
      </c>
      <c r="N6" s="10">
        <v>205</v>
      </c>
    </row>
    <row r="7" spans="1:14" s="2" customFormat="1" ht="16.5" customHeight="1">
      <c r="A7" s="6" t="s">
        <v>2</v>
      </c>
      <c r="B7" s="10">
        <v>602</v>
      </c>
      <c r="C7" s="10">
        <v>634.6</v>
      </c>
      <c r="D7" s="10">
        <v>655.2</v>
      </c>
      <c r="E7" s="10">
        <v>640.3</v>
      </c>
      <c r="F7" s="10">
        <v>617.9</v>
      </c>
      <c r="G7" s="10">
        <v>619.6</v>
      </c>
      <c r="H7" s="10">
        <v>619.5</v>
      </c>
      <c r="I7" s="10">
        <v>612.5</v>
      </c>
      <c r="J7" s="10">
        <v>594</v>
      </c>
      <c r="K7" s="10">
        <v>561.1</v>
      </c>
      <c r="L7" s="10">
        <v>524</v>
      </c>
      <c r="M7" s="10">
        <v>456.2</v>
      </c>
      <c r="N7" s="10">
        <v>441.8</v>
      </c>
    </row>
    <row r="8" spans="1:14" s="2" customFormat="1" ht="16.5" customHeight="1">
      <c r="A8" s="6" t="s">
        <v>4</v>
      </c>
      <c r="B8" s="10">
        <v>619.7</v>
      </c>
      <c r="C8" s="10">
        <v>667.2</v>
      </c>
      <c r="D8" s="10">
        <v>741.7</v>
      </c>
      <c r="E8" s="10">
        <v>696.5</v>
      </c>
      <c r="F8" s="10">
        <v>722.4</v>
      </c>
      <c r="G8" s="10">
        <v>747</v>
      </c>
      <c r="H8" s="10">
        <v>816.9</v>
      </c>
      <c r="I8" s="10">
        <v>878.3</v>
      </c>
      <c r="J8" s="10">
        <v>936.8</v>
      </c>
      <c r="K8" s="10">
        <v>971.9</v>
      </c>
      <c r="L8" s="10">
        <v>956.8</v>
      </c>
      <c r="M8" s="10">
        <v>814.6</v>
      </c>
      <c r="N8" s="10">
        <v>953.2</v>
      </c>
    </row>
    <row r="9" spans="1:14" s="2" customFormat="1" ht="16.5" customHeight="1">
      <c r="A9" s="6" t="s">
        <v>5</v>
      </c>
      <c r="B9" s="10">
        <v>636.6</v>
      </c>
      <c r="C9" s="10">
        <v>650.2</v>
      </c>
      <c r="D9" s="10">
        <v>649.3</v>
      </c>
      <c r="E9" s="10">
        <v>632.8</v>
      </c>
      <c r="F9" s="10">
        <v>638.6</v>
      </c>
      <c r="G9" s="10">
        <v>656.8</v>
      </c>
      <c r="H9" s="10">
        <v>701</v>
      </c>
      <c r="I9" s="10">
        <v>691</v>
      </c>
      <c r="J9" s="10">
        <v>698.4</v>
      </c>
      <c r="K9" s="10">
        <v>721.4</v>
      </c>
      <c r="L9" s="10">
        <v>642.9</v>
      </c>
      <c r="M9" s="10">
        <v>625.6</v>
      </c>
      <c r="N9" s="10">
        <v>657.4</v>
      </c>
    </row>
    <row r="10" spans="1:14" s="2" customFormat="1" ht="16.5" customHeight="1">
      <c r="A10" s="6" t="s">
        <v>1</v>
      </c>
      <c r="B10" s="10">
        <v>538</v>
      </c>
      <c r="C10" s="10">
        <v>566.3</v>
      </c>
      <c r="D10" s="10">
        <v>605.9</v>
      </c>
      <c r="E10" s="10">
        <v>636.1</v>
      </c>
      <c r="F10" s="10">
        <v>641.9</v>
      </c>
      <c r="G10" s="10">
        <v>681.3</v>
      </c>
      <c r="H10" s="10">
        <v>717.6</v>
      </c>
      <c r="I10" s="10">
        <v>725.5</v>
      </c>
      <c r="J10" s="10">
        <v>747.2</v>
      </c>
      <c r="K10" s="10">
        <v>788</v>
      </c>
      <c r="L10" s="10">
        <v>779.3</v>
      </c>
      <c r="M10" s="10">
        <v>673.7</v>
      </c>
      <c r="N10" s="10">
        <v>699.9</v>
      </c>
    </row>
    <row r="11" spans="1:14" s="2" customFormat="1" ht="16.5" customHeight="1">
      <c r="A11" s="6" t="s">
        <v>0</v>
      </c>
      <c r="B11" s="10">
        <v>705.2</v>
      </c>
      <c r="C11" s="10">
        <v>725.3</v>
      </c>
      <c r="D11" s="10">
        <v>753.3</v>
      </c>
      <c r="E11" s="10">
        <v>776.7</v>
      </c>
      <c r="F11" s="10">
        <v>802.1</v>
      </c>
      <c r="G11" s="10">
        <v>820.5</v>
      </c>
      <c r="H11" s="10">
        <v>820.7</v>
      </c>
      <c r="I11" s="10">
        <v>837.6</v>
      </c>
      <c r="J11" s="10">
        <v>855.8</v>
      </c>
      <c r="K11" s="10">
        <v>858.3</v>
      </c>
      <c r="L11" s="10">
        <v>809.2</v>
      </c>
      <c r="M11" s="10">
        <v>789.7</v>
      </c>
      <c r="N11" s="10">
        <v>869.1</v>
      </c>
    </row>
    <row r="12" spans="1:14" s="2" customFormat="1" ht="16.5" customHeight="1">
      <c r="A12" s="6" t="s">
        <v>17</v>
      </c>
      <c r="B12" s="10">
        <v>288.4</v>
      </c>
      <c r="C12" s="10">
        <v>298.6</v>
      </c>
      <c r="D12" s="10">
        <v>318.5</v>
      </c>
      <c r="E12" s="10">
        <v>307</v>
      </c>
      <c r="F12" s="10">
        <v>302.8</v>
      </c>
      <c r="G12" s="10">
        <v>318.3</v>
      </c>
      <c r="H12" s="10">
        <v>347</v>
      </c>
      <c r="I12" s="10">
        <v>369.5</v>
      </c>
      <c r="J12" s="10">
        <v>384.5</v>
      </c>
      <c r="K12" s="10">
        <v>388.8</v>
      </c>
      <c r="L12" s="10">
        <v>392.3</v>
      </c>
      <c r="M12" s="10">
        <v>345.3</v>
      </c>
      <c r="N12" s="10">
        <v>357.3</v>
      </c>
    </row>
    <row r="13" spans="1:14" s="2" customFormat="1" ht="16.5" customHeight="1">
      <c r="A13" s="6" t="s">
        <v>11</v>
      </c>
      <c r="B13" s="10">
        <v>364.2</v>
      </c>
      <c r="C13" s="10">
        <v>413.6</v>
      </c>
      <c r="D13" s="10">
        <v>397.8</v>
      </c>
      <c r="E13" s="10">
        <v>427.4</v>
      </c>
      <c r="F13" s="10">
        <v>474.8</v>
      </c>
      <c r="G13" s="10">
        <v>483.8</v>
      </c>
      <c r="H13" s="10">
        <v>543.5</v>
      </c>
      <c r="I13" s="10">
        <v>586.5</v>
      </c>
      <c r="J13" s="10">
        <v>595.4</v>
      </c>
      <c r="K13" s="10">
        <v>641.1</v>
      </c>
      <c r="L13" s="10">
        <v>651.9</v>
      </c>
      <c r="M13" s="10">
        <v>628.5</v>
      </c>
      <c r="N13" s="10">
        <v>647.1</v>
      </c>
    </row>
    <row r="14" spans="1:14" s="2" customFormat="1" ht="16.5" customHeight="1">
      <c r="A14" s="6" t="s">
        <v>12</v>
      </c>
      <c r="B14" s="10">
        <v>1992.4</v>
      </c>
      <c r="C14" s="10">
        <v>2122.8</v>
      </c>
      <c r="D14" s="10">
        <v>2262.6</v>
      </c>
      <c r="E14" s="10">
        <v>2400</v>
      </c>
      <c r="F14" s="10">
        <v>2394.9</v>
      </c>
      <c r="G14" s="10">
        <v>2430.9</v>
      </c>
      <c r="H14" s="10">
        <v>2456.3</v>
      </c>
      <c r="I14" s="10">
        <v>2598.8</v>
      </c>
      <c r="J14" s="10">
        <v>2703.6</v>
      </c>
      <c r="K14" s="10">
        <v>2732</v>
      </c>
      <c r="L14" s="10">
        <v>2712</v>
      </c>
      <c r="M14" s="10">
        <v>2743.1</v>
      </c>
      <c r="N14" s="10">
        <v>2736.8</v>
      </c>
    </row>
    <row r="15" spans="1:14" s="2" customFormat="1" ht="16.5" customHeight="1">
      <c r="A15" s="6" t="s">
        <v>13</v>
      </c>
      <c r="B15" s="10">
        <v>1158.3</v>
      </c>
      <c r="C15" s="10">
        <v>1209.3</v>
      </c>
      <c r="D15" s="10">
        <v>1269.2</v>
      </c>
      <c r="E15" s="10">
        <v>1300.1</v>
      </c>
      <c r="F15" s="10">
        <v>1309.6</v>
      </c>
      <c r="G15" s="10">
        <v>1346.7</v>
      </c>
      <c r="H15" s="10">
        <v>1393.6</v>
      </c>
      <c r="I15" s="10">
        <v>1460.2</v>
      </c>
      <c r="J15" s="10">
        <v>1507.3</v>
      </c>
      <c r="K15" s="10">
        <v>1549.8</v>
      </c>
      <c r="L15" s="10">
        <v>1610.4</v>
      </c>
      <c r="M15" s="10">
        <v>1499</v>
      </c>
      <c r="N15" s="10">
        <v>1556.4</v>
      </c>
    </row>
    <row r="16" spans="1:14" s="2" customFormat="1" ht="16.5" customHeight="1">
      <c r="A16" s="6" t="s">
        <v>14</v>
      </c>
      <c r="B16" s="10">
        <v>788.2</v>
      </c>
      <c r="C16" s="10">
        <v>808.4</v>
      </c>
      <c r="D16" s="10">
        <v>826.6</v>
      </c>
      <c r="E16" s="10">
        <v>846.9</v>
      </c>
      <c r="F16" s="10">
        <v>881.9</v>
      </c>
      <c r="G16" s="10">
        <v>910.2</v>
      </c>
      <c r="H16" s="10">
        <v>937.6</v>
      </c>
      <c r="I16" s="10">
        <v>953.5</v>
      </c>
      <c r="J16" s="10">
        <v>984.7</v>
      </c>
      <c r="K16" s="10">
        <v>1001</v>
      </c>
      <c r="L16" s="10">
        <v>1047.3</v>
      </c>
      <c r="M16" s="10">
        <v>1057.6</v>
      </c>
      <c r="N16" s="10">
        <v>1087.2</v>
      </c>
    </row>
    <row r="17" spans="1:14" s="2" customFormat="1" ht="16.5" customHeight="1">
      <c r="A17" s="6" t="s">
        <v>24</v>
      </c>
      <c r="B17" s="10">
        <v>400.5</v>
      </c>
      <c r="C17" s="10">
        <v>425.1</v>
      </c>
      <c r="D17" s="10">
        <v>442.2</v>
      </c>
      <c r="E17" s="10">
        <v>435.4</v>
      </c>
      <c r="F17" s="10">
        <v>443.2</v>
      </c>
      <c r="G17" s="10">
        <v>454.5</v>
      </c>
      <c r="H17" s="10">
        <v>474.5</v>
      </c>
      <c r="I17" s="10">
        <v>485.4</v>
      </c>
      <c r="J17" s="10">
        <v>497.8</v>
      </c>
      <c r="K17" s="10">
        <v>512.6</v>
      </c>
      <c r="L17" s="10">
        <v>486.7</v>
      </c>
      <c r="M17" s="10">
        <v>449.7</v>
      </c>
      <c r="N17" s="10">
        <v>484.7</v>
      </c>
    </row>
    <row r="18" spans="1:14" s="2" customFormat="1" ht="16.5" customHeight="1">
      <c r="A18" s="6" t="s">
        <v>15</v>
      </c>
      <c r="B18" s="10">
        <v>339.3</v>
      </c>
      <c r="C18" s="10">
        <v>342.2</v>
      </c>
      <c r="D18" s="10">
        <v>347.3</v>
      </c>
      <c r="E18" s="10">
        <v>310.9</v>
      </c>
      <c r="F18" s="10">
        <v>320.6</v>
      </c>
      <c r="G18" s="10">
        <v>314.4</v>
      </c>
      <c r="H18" s="10">
        <v>315.2</v>
      </c>
      <c r="I18" s="10">
        <v>313</v>
      </c>
      <c r="J18" s="10">
        <v>318.4</v>
      </c>
      <c r="K18" s="10">
        <v>318.2</v>
      </c>
      <c r="L18" s="10">
        <v>304.9</v>
      </c>
      <c r="M18" s="10">
        <v>289.3</v>
      </c>
      <c r="N18" s="10">
        <v>295.3</v>
      </c>
    </row>
    <row r="19" spans="1:14" s="2" customFormat="1" ht="16.5" customHeight="1">
      <c r="A19" s="6" t="s">
        <v>6</v>
      </c>
      <c r="B19" s="10">
        <v>1463.5</v>
      </c>
      <c r="C19" s="10">
        <v>1481.2</v>
      </c>
      <c r="D19" s="10">
        <v>1508.9</v>
      </c>
      <c r="E19" s="10">
        <v>1521.5</v>
      </c>
      <c r="F19" s="10">
        <v>1551</v>
      </c>
      <c r="G19" s="10">
        <v>1566.1</v>
      </c>
      <c r="H19" s="10">
        <v>1577.1</v>
      </c>
      <c r="I19" s="10">
        <v>1585.9</v>
      </c>
      <c r="J19" s="10">
        <v>1592.8</v>
      </c>
      <c r="K19" s="10">
        <v>1605.1</v>
      </c>
      <c r="L19" s="10">
        <v>1633.6</v>
      </c>
      <c r="M19" s="10">
        <v>1648.4</v>
      </c>
      <c r="N19" s="10">
        <v>1657.7</v>
      </c>
    </row>
    <row r="20" spans="1:14" s="2" customFormat="1" ht="16.5" customHeight="1">
      <c r="A20" s="6" t="s">
        <v>7</v>
      </c>
      <c r="B20" s="10">
        <v>479</v>
      </c>
      <c r="C20" s="10">
        <v>475.8</v>
      </c>
      <c r="D20" s="10">
        <v>482.4</v>
      </c>
      <c r="E20" s="10">
        <v>475.4</v>
      </c>
      <c r="F20" s="10">
        <v>485.5</v>
      </c>
      <c r="G20" s="10">
        <v>494.2</v>
      </c>
      <c r="H20" s="10">
        <v>501.1</v>
      </c>
      <c r="I20" s="10">
        <v>501.8</v>
      </c>
      <c r="J20" s="10">
        <v>500.1</v>
      </c>
      <c r="K20" s="10">
        <v>501.4</v>
      </c>
      <c r="L20" s="10">
        <v>514.8</v>
      </c>
      <c r="M20" s="10">
        <v>534</v>
      </c>
      <c r="N20" s="10">
        <v>551.1</v>
      </c>
    </row>
    <row r="21" spans="1:14" s="2" customFormat="1" ht="16.5" customHeight="1">
      <c r="A21" s="6" t="s">
        <v>8</v>
      </c>
      <c r="B21" s="10">
        <v>985.3</v>
      </c>
      <c r="C21" s="10">
        <v>1005.7</v>
      </c>
      <c r="D21" s="10">
        <v>1026.8</v>
      </c>
      <c r="E21" s="10">
        <v>1046</v>
      </c>
      <c r="F21" s="10">
        <v>1065.4</v>
      </c>
      <c r="G21" s="10">
        <v>1071.8</v>
      </c>
      <c r="H21" s="10">
        <v>1076</v>
      </c>
      <c r="I21" s="10">
        <v>1084.1</v>
      </c>
      <c r="J21" s="10">
        <v>1092.7</v>
      </c>
      <c r="K21" s="10">
        <v>1103.7</v>
      </c>
      <c r="L21" s="10">
        <v>1118.8</v>
      </c>
      <c r="M21" s="10">
        <v>1114.6</v>
      </c>
      <c r="N21" s="10">
        <v>1107</v>
      </c>
    </row>
    <row r="22" spans="1:13" s="2" customFormat="1" ht="16.5" customHeight="1">
      <c r="A22" s="19" t="s">
        <v>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</row>
    <row r="23" spans="1:14" s="2" customFormat="1" ht="16.5" customHeight="1">
      <c r="A23" s="6" t="s">
        <v>16</v>
      </c>
      <c r="B23" s="4">
        <f>B4/B$3*100</f>
        <v>0.8642588104762181</v>
      </c>
      <c r="C23" s="4">
        <f aca="true" t="shared" si="0" ref="C23:M23">C4/C$3*100</f>
        <v>0.8615967393019952</v>
      </c>
      <c r="D23" s="4">
        <f t="shared" si="0"/>
        <v>0.9245390677935881</v>
      </c>
      <c r="E23" s="4">
        <f t="shared" si="0"/>
        <v>0.8837927232635061</v>
      </c>
      <c r="F23" s="4">
        <f t="shared" si="0"/>
        <v>0.9035700981538753</v>
      </c>
      <c r="G23" s="4">
        <f t="shared" si="0"/>
        <v>0.9732688993274983</v>
      </c>
      <c r="H23" s="4">
        <f t="shared" si="0"/>
        <v>1.0018861916076722</v>
      </c>
      <c r="I23" s="4">
        <f t="shared" si="0"/>
        <v>1.0068921809395548</v>
      </c>
      <c r="J23" s="4">
        <f t="shared" si="0"/>
        <v>0.9885403403171664</v>
      </c>
      <c r="K23" s="4">
        <f t="shared" si="0"/>
        <v>0.8965350133268719</v>
      </c>
      <c r="L23" s="4">
        <f t="shared" si="0"/>
        <v>0.9778223508763931</v>
      </c>
      <c r="M23" s="4">
        <f t="shared" si="0"/>
        <v>1.1225606348056774</v>
      </c>
      <c r="N23" s="4">
        <f>N4/N$3*100</f>
        <v>1.05669315403423</v>
      </c>
    </row>
    <row r="24" spans="1:14" s="2" customFormat="1" ht="16.5" customHeight="1">
      <c r="A24" s="6" t="s">
        <v>3</v>
      </c>
      <c r="B24" s="4">
        <f aca="true" t="shared" si="1" ref="B24:M24">B5/B$3*100</f>
        <v>2.785482787818622</v>
      </c>
      <c r="C24" s="4">
        <f t="shared" si="1"/>
        <v>2.4603786197740165</v>
      </c>
      <c r="D24" s="4">
        <f t="shared" si="1"/>
        <v>2.0746407046824293</v>
      </c>
      <c r="E24" s="4">
        <f t="shared" si="1"/>
        <v>2.3197353914002203</v>
      </c>
      <c r="F24" s="4">
        <f t="shared" si="1"/>
        <v>2.3052732801413836</v>
      </c>
      <c r="G24" s="4">
        <f t="shared" si="1"/>
        <v>1.9575208678314353</v>
      </c>
      <c r="H24" s="4">
        <f t="shared" si="1"/>
        <v>1.8723105438927405</v>
      </c>
      <c r="I24" s="4">
        <f t="shared" si="1"/>
        <v>1.5234096490533156</v>
      </c>
      <c r="J24" s="4">
        <f t="shared" si="1"/>
        <v>1.6089825211251303</v>
      </c>
      <c r="K24" s="4">
        <f t="shared" si="1"/>
        <v>1.6219408771504726</v>
      </c>
      <c r="L24" s="4">
        <f t="shared" si="1"/>
        <v>1.5666431138361483</v>
      </c>
      <c r="M24" s="4">
        <f t="shared" si="1"/>
        <v>1.961725877935307</v>
      </c>
      <c r="N24" s="4">
        <f>N5/N$3*100</f>
        <v>1.7878973105134472</v>
      </c>
    </row>
    <row r="25" spans="1:14" s="2" customFormat="1" ht="16.5" customHeight="1">
      <c r="A25" s="6" t="s">
        <v>10</v>
      </c>
      <c r="B25" s="4">
        <f aca="true" t="shared" si="2" ref="B25:M25">B6/B$3*100</f>
        <v>1.9037052176705889</v>
      </c>
      <c r="C25" s="4">
        <f t="shared" si="2"/>
        <v>2.0007984624954736</v>
      </c>
      <c r="D25" s="4">
        <f t="shared" si="2"/>
        <v>1.9881601940016405</v>
      </c>
      <c r="E25" s="4">
        <f t="shared" si="2"/>
        <v>1.7040793825799336</v>
      </c>
      <c r="F25" s="4">
        <f t="shared" si="2"/>
        <v>1.7369684053677088</v>
      </c>
      <c r="G25" s="4">
        <f t="shared" si="2"/>
        <v>1.755601365279984</v>
      </c>
      <c r="H25" s="4">
        <f t="shared" si="2"/>
        <v>1.7620785668209915</v>
      </c>
      <c r="I25" s="4">
        <f t="shared" si="2"/>
        <v>1.6311494890279647</v>
      </c>
      <c r="J25" s="4">
        <f t="shared" si="2"/>
        <v>1.597407107304086</v>
      </c>
      <c r="K25" s="4">
        <f t="shared" si="2"/>
        <v>1.621183668524352</v>
      </c>
      <c r="L25" s="4">
        <f t="shared" si="2"/>
        <v>1.701881947135292</v>
      </c>
      <c r="M25" s="4">
        <f t="shared" si="2"/>
        <v>1.5618234919035512</v>
      </c>
      <c r="N25" s="4">
        <f>N6/N$3*100</f>
        <v>1.5663202933985332</v>
      </c>
    </row>
    <row r="26" spans="1:14" s="2" customFormat="1" ht="16.5" customHeight="1">
      <c r="A26" s="6" t="s">
        <v>2</v>
      </c>
      <c r="B26" s="4">
        <f aca="true" t="shared" si="3" ref="B26:M26">B7/B$3*100</f>
        <v>5.8590518457959835</v>
      </c>
      <c r="C26" s="4">
        <f t="shared" si="3"/>
        <v>5.891910460787135</v>
      </c>
      <c r="D26" s="4">
        <f t="shared" si="3"/>
        <v>5.841446453407511</v>
      </c>
      <c r="E26" s="4">
        <f t="shared" si="3"/>
        <v>5.6476295479603085</v>
      </c>
      <c r="F26" s="4">
        <f t="shared" si="3"/>
        <v>5.352981434796545</v>
      </c>
      <c r="G26" s="4">
        <f t="shared" si="3"/>
        <v>5.234699739785746</v>
      </c>
      <c r="H26" s="4">
        <f t="shared" si="3"/>
        <v>5.058422947848027</v>
      </c>
      <c r="I26" s="4">
        <f t="shared" si="3"/>
        <v>4.852253822387706</v>
      </c>
      <c r="J26" s="4">
        <f t="shared" si="3"/>
        <v>4.583863873133465</v>
      </c>
      <c r="K26" s="4">
        <f t="shared" si="3"/>
        <v>4.248697601163073</v>
      </c>
      <c r="L26" s="4">
        <f t="shared" si="3"/>
        <v>3.981188126334344</v>
      </c>
      <c r="M26" s="4">
        <f t="shared" si="3"/>
        <v>3.59124938007258</v>
      </c>
      <c r="N26" s="4">
        <f>N7/N$3*100</f>
        <v>3.375611246943765</v>
      </c>
    </row>
    <row r="27" spans="1:14" s="2" customFormat="1" ht="16.5" customHeight="1">
      <c r="A27" s="6" t="s">
        <v>4</v>
      </c>
      <c r="B27" s="4">
        <f aca="true" t="shared" si="4" ref="B27:M27">B8/B$3*100</f>
        <v>6.031319649235501</v>
      </c>
      <c r="C27" s="4">
        <f t="shared" si="4"/>
        <v>6.194583453257448</v>
      </c>
      <c r="D27" s="4">
        <f t="shared" si="4"/>
        <v>6.612638636282586</v>
      </c>
      <c r="E27" s="4">
        <f t="shared" si="4"/>
        <v>6.143329658213892</v>
      </c>
      <c r="F27" s="4">
        <f t="shared" si="4"/>
        <v>6.258284169763755</v>
      </c>
      <c r="G27" s="4">
        <f t="shared" si="4"/>
        <v>6.311040519076746</v>
      </c>
      <c r="H27" s="4">
        <f t="shared" si="4"/>
        <v>6.670259412586042</v>
      </c>
      <c r="I27" s="4">
        <f t="shared" si="4"/>
        <v>6.957933930127544</v>
      </c>
      <c r="J27" s="4">
        <f t="shared" si="4"/>
        <v>7.229231778369409</v>
      </c>
      <c r="K27" s="4">
        <f t="shared" si="4"/>
        <v>7.359310637266779</v>
      </c>
      <c r="L27" s="4">
        <f t="shared" si="4"/>
        <v>7.269467174192176</v>
      </c>
      <c r="M27" s="4">
        <f t="shared" si="4"/>
        <v>6.4126079460918985</v>
      </c>
      <c r="N27" s="4">
        <f>N8/N$3*100</f>
        <v>7.283007334963326</v>
      </c>
    </row>
    <row r="28" spans="1:14" s="2" customFormat="1" ht="16.5" customHeight="1">
      <c r="A28" s="6" t="s">
        <v>5</v>
      </c>
      <c r="B28" s="4">
        <f aca="true" t="shared" si="5" ref="B28:M28">B9/B$3*100</f>
        <v>6.195801337265321</v>
      </c>
      <c r="C28" s="4">
        <f t="shared" si="5"/>
        <v>6.036747843687039</v>
      </c>
      <c r="D28" s="4">
        <f t="shared" si="5"/>
        <v>5.788844905673835</v>
      </c>
      <c r="E28" s="4">
        <f t="shared" si="5"/>
        <v>5.581477398015435</v>
      </c>
      <c r="F28" s="4">
        <f t="shared" si="5"/>
        <v>5.532309344976652</v>
      </c>
      <c r="G28" s="4">
        <f t="shared" si="5"/>
        <v>5.548984488526917</v>
      </c>
      <c r="H28" s="4">
        <f t="shared" si="5"/>
        <v>5.723897476095992</v>
      </c>
      <c r="I28" s="4">
        <f t="shared" si="5"/>
        <v>5.474134516359027</v>
      </c>
      <c r="J28" s="4">
        <f t="shared" si="5"/>
        <v>5.389512675078134</v>
      </c>
      <c r="K28" s="4">
        <f t="shared" si="5"/>
        <v>5.4625030288345044</v>
      </c>
      <c r="L28" s="4">
        <f t="shared" si="5"/>
        <v>4.8845531420235675</v>
      </c>
      <c r="M28" s="4">
        <f t="shared" si="5"/>
        <v>4.924782139792649</v>
      </c>
      <c r="N28" s="4">
        <f>N9/N$3*100</f>
        <v>5.022921760391197</v>
      </c>
    </row>
    <row r="29" spans="1:14" s="2" customFormat="1" ht="16.5" customHeight="1">
      <c r="A29" s="6" t="s">
        <v>1</v>
      </c>
      <c r="B29" s="4">
        <f aca="true" t="shared" si="6" ref="B29:M29">B10/B$3*100</f>
        <v>5.236162613020331</v>
      </c>
      <c r="C29" s="4">
        <f t="shared" si="6"/>
        <v>5.257782688218963</v>
      </c>
      <c r="D29" s="4">
        <f t="shared" si="6"/>
        <v>5.401911486751542</v>
      </c>
      <c r="E29" s="4">
        <f t="shared" si="6"/>
        <v>5.61058434399118</v>
      </c>
      <c r="F29" s="4">
        <f t="shared" si="6"/>
        <v>5.5608978523966694</v>
      </c>
      <c r="G29" s="4">
        <f t="shared" si="6"/>
        <v>5.755973099929032</v>
      </c>
      <c r="H29" s="4">
        <f t="shared" si="6"/>
        <v>5.859441981236068</v>
      </c>
      <c r="I29" s="4">
        <f t="shared" si="6"/>
        <v>5.74744513982413</v>
      </c>
      <c r="J29" s="4">
        <f t="shared" si="6"/>
        <v>5.7660994713894365</v>
      </c>
      <c r="K29" s="4">
        <f t="shared" si="6"/>
        <v>5.96680397383087</v>
      </c>
      <c r="L29" s="4">
        <f t="shared" si="6"/>
        <v>5.920877684832736</v>
      </c>
      <c r="M29" s="4">
        <f t="shared" si="6"/>
        <v>5.303429871448702</v>
      </c>
      <c r="N29" s="4">
        <f>N10/N$3*100</f>
        <v>5.3476466992665035</v>
      </c>
    </row>
    <row r="30" spans="1:14" s="2" customFormat="1" ht="16.5" customHeight="1">
      <c r="A30" s="6" t="s">
        <v>0</v>
      </c>
      <c r="B30" s="4">
        <f aca="true" t="shared" si="7" ref="B30:M30">B11/B$3*100</f>
        <v>6.863460733646725</v>
      </c>
      <c r="C30" s="4">
        <f t="shared" si="7"/>
        <v>6.734009860083373</v>
      </c>
      <c r="D30" s="4">
        <f t="shared" si="7"/>
        <v>6.716058628436931</v>
      </c>
      <c r="E30" s="4">
        <f t="shared" si="7"/>
        <v>6.850716648291069</v>
      </c>
      <c r="F30" s="4">
        <f t="shared" si="7"/>
        <v>6.948739939877504</v>
      </c>
      <c r="G30" s="4">
        <f t="shared" si="7"/>
        <v>6.932006353283093</v>
      </c>
      <c r="H30" s="4">
        <f t="shared" si="7"/>
        <v>6.701287672798831</v>
      </c>
      <c r="I30" s="4">
        <f t="shared" si="7"/>
        <v>6.635506614909293</v>
      </c>
      <c r="J30" s="4">
        <f t="shared" si="7"/>
        <v>6.604159432033028</v>
      </c>
      <c r="K30" s="4">
        <f t="shared" si="7"/>
        <v>6.4991216379937</v>
      </c>
      <c r="L30" s="4">
        <f t="shared" si="7"/>
        <v>6.148048534026243</v>
      </c>
      <c r="M30" s="4">
        <f t="shared" si="7"/>
        <v>6.2165928001826325</v>
      </c>
      <c r="N30" s="4">
        <f>N11/N$3*100</f>
        <v>6.6404339853300725</v>
      </c>
    </row>
    <row r="31" spans="1:14" s="2" customFormat="1" ht="16.5" customHeight="1">
      <c r="A31" s="6" t="s">
        <v>17</v>
      </c>
      <c r="B31" s="4">
        <f aca="true" t="shared" si="8" ref="B31:M31">B12/B$3*100</f>
        <v>2.8068946051952848</v>
      </c>
      <c r="C31" s="4">
        <f t="shared" si="8"/>
        <v>2.7723360598661184</v>
      </c>
      <c r="D31" s="4">
        <f t="shared" si="8"/>
        <v>2.8395920259619842</v>
      </c>
      <c r="E31" s="4">
        <f t="shared" si="8"/>
        <v>2.7078280044101435</v>
      </c>
      <c r="F31" s="4">
        <f t="shared" si="8"/>
        <v>2.6232121353882407</v>
      </c>
      <c r="G31" s="4">
        <f t="shared" si="8"/>
        <v>2.6891622452772808</v>
      </c>
      <c r="H31" s="4">
        <f t="shared" si="8"/>
        <v>2.8333700773256907</v>
      </c>
      <c r="I31" s="4">
        <f t="shared" si="8"/>
        <v>2.927196387546542</v>
      </c>
      <c r="J31" s="4">
        <f t="shared" si="8"/>
        <v>2.9671644094609717</v>
      </c>
      <c r="K31" s="4">
        <f t="shared" si="8"/>
        <v>2.94402713835716</v>
      </c>
      <c r="L31" s="4">
        <f t="shared" si="8"/>
        <v>2.98057271366596</v>
      </c>
      <c r="M31" s="4">
        <f t="shared" si="8"/>
        <v>2.7182341318260894</v>
      </c>
      <c r="N31" s="4">
        <f>N12/N$3*100</f>
        <v>2.7299816625916873</v>
      </c>
    </row>
    <row r="32" spans="1:14" s="2" customFormat="1" ht="16.5" customHeight="1">
      <c r="A32" s="6" t="s">
        <v>11</v>
      </c>
      <c r="B32" s="4">
        <f aca="true" t="shared" si="9" ref="B32:M32">B13/B$3*100</f>
        <v>3.544629040263949</v>
      </c>
      <c r="C32" s="4">
        <f t="shared" si="9"/>
        <v>3.840047536371823</v>
      </c>
      <c r="D32" s="4">
        <f t="shared" si="9"/>
        <v>3.546592489568846</v>
      </c>
      <c r="E32" s="4">
        <f t="shared" si="9"/>
        <v>3.769790518191841</v>
      </c>
      <c r="F32" s="4">
        <f t="shared" si="9"/>
        <v>4.113279794855802</v>
      </c>
      <c r="G32" s="4">
        <f t="shared" si="9"/>
        <v>4.087391436585448</v>
      </c>
      <c r="H32" s="4">
        <f t="shared" si="9"/>
        <v>4.437857743592256</v>
      </c>
      <c r="I32" s="4">
        <f t="shared" si="9"/>
        <v>4.646280598906757</v>
      </c>
      <c r="J32" s="4">
        <f t="shared" si="9"/>
        <v>4.594667592699772</v>
      </c>
      <c r="K32" s="4">
        <f t="shared" si="9"/>
        <v>4.854464502059608</v>
      </c>
      <c r="L32" s="4">
        <f t="shared" si="9"/>
        <v>4.952932327399539</v>
      </c>
      <c r="M32" s="4">
        <f t="shared" si="9"/>
        <v>4.9476112130109975</v>
      </c>
      <c r="N32" s="4">
        <f>N13/N$3*100</f>
        <v>4.944223716381418</v>
      </c>
    </row>
    <row r="33" spans="1:14" s="2" customFormat="1" ht="16.5" customHeight="1">
      <c r="A33" s="6" t="s">
        <v>12</v>
      </c>
      <c r="B33" s="4">
        <f aca="true" t="shared" si="10" ref="B33:M33">B14/B$3*100</f>
        <v>19.39132042784704</v>
      </c>
      <c r="C33" s="4">
        <f t="shared" si="10"/>
        <v>19.70902541153314</v>
      </c>
      <c r="D33" s="4">
        <f t="shared" si="10"/>
        <v>20.172247780036376</v>
      </c>
      <c r="E33" s="4">
        <f t="shared" si="10"/>
        <v>21.168687982359426</v>
      </c>
      <c r="F33" s="4">
        <f t="shared" si="10"/>
        <v>20.74745952127245</v>
      </c>
      <c r="G33" s="4">
        <f t="shared" si="10"/>
        <v>20.53749450846541</v>
      </c>
      <c r="H33" s="4">
        <f t="shared" si="10"/>
        <v>20.056504094913816</v>
      </c>
      <c r="I33" s="4">
        <f t="shared" si="10"/>
        <v>20.5878158916264</v>
      </c>
      <c r="J33" s="4">
        <f t="shared" si="10"/>
        <v>20.86352587104989</v>
      </c>
      <c r="K33" s="4">
        <f t="shared" si="10"/>
        <v>20.68693966561667</v>
      </c>
      <c r="L33" s="4">
        <f t="shared" si="10"/>
        <v>20.604927859959428</v>
      </c>
      <c r="M33" s="4">
        <f t="shared" si="10"/>
        <v>21.5939416362935</v>
      </c>
      <c r="N33" s="4">
        <f>N14/N$3*100</f>
        <v>20.91075794621027</v>
      </c>
    </row>
    <row r="34" spans="1:14" s="2" customFormat="1" ht="16.5" customHeight="1">
      <c r="A34" s="6" t="s">
        <v>13</v>
      </c>
      <c r="B34" s="4">
        <f aca="true" t="shared" si="11" ref="B34:M34">B15/B$3*100</f>
        <v>11.273321848813103</v>
      </c>
      <c r="C34" s="4">
        <f t="shared" si="11"/>
        <v>11.227682509029124</v>
      </c>
      <c r="D34" s="4">
        <f t="shared" si="11"/>
        <v>11.315573624335794</v>
      </c>
      <c r="E34" s="4">
        <f t="shared" si="11"/>
        <v>11.467254685777286</v>
      </c>
      <c r="F34" s="4">
        <f t="shared" si="11"/>
        <v>11.345305853713473</v>
      </c>
      <c r="G34" s="4">
        <f t="shared" si="11"/>
        <v>11.377614815315468</v>
      </c>
      <c r="H34" s="4">
        <f t="shared" si="11"/>
        <v>11.37920616645845</v>
      </c>
      <c r="I34" s="4">
        <f t="shared" si="11"/>
        <v>11.56777311257229</v>
      </c>
      <c r="J34" s="4">
        <f t="shared" si="11"/>
        <v>11.63174750163985</v>
      </c>
      <c r="K34" s="4">
        <f t="shared" si="11"/>
        <v>11.735219287618124</v>
      </c>
      <c r="L34" s="4">
        <f t="shared" si="11"/>
        <v>12.23531556994051</v>
      </c>
      <c r="M34" s="4">
        <f t="shared" si="11"/>
        <v>11.800269225622092</v>
      </c>
      <c r="N34" s="4">
        <f>N15/N$3*100</f>
        <v>11.891809290953546</v>
      </c>
    </row>
    <row r="35" spans="1:14" s="2" customFormat="1" ht="16.5" customHeight="1">
      <c r="A35" s="6" t="s">
        <v>14</v>
      </c>
      <c r="B35" s="4">
        <f aca="true" t="shared" si="12" ref="B35:M35">B16/B$3*100</f>
        <v>7.671270207402649</v>
      </c>
      <c r="C35" s="4">
        <f t="shared" si="12"/>
        <v>7.505547457454018</v>
      </c>
      <c r="D35" s="4">
        <f t="shared" si="12"/>
        <v>7.369565992653615</v>
      </c>
      <c r="E35" s="4">
        <f t="shared" si="12"/>
        <v>7.469900771775083</v>
      </c>
      <c r="F35" s="4">
        <f t="shared" si="12"/>
        <v>7.640062028397917</v>
      </c>
      <c r="G35" s="4">
        <f t="shared" si="12"/>
        <v>7.68983812645737</v>
      </c>
      <c r="H35" s="4">
        <f t="shared" si="12"/>
        <v>7.655814940923826</v>
      </c>
      <c r="I35" s="4">
        <f t="shared" si="12"/>
        <v>7.5536718688109</v>
      </c>
      <c r="J35" s="4">
        <f t="shared" si="12"/>
        <v>7.598873326388085</v>
      </c>
      <c r="K35" s="4">
        <f t="shared" si="12"/>
        <v>7.579658347467895</v>
      </c>
      <c r="L35" s="4">
        <f t="shared" si="12"/>
        <v>7.957057871583889</v>
      </c>
      <c r="M35" s="4">
        <f t="shared" si="12"/>
        <v>8.32552683990522</v>
      </c>
      <c r="N35" s="4">
        <f>N16/N$3*100</f>
        <v>8.30684596577017</v>
      </c>
    </row>
    <row r="36" spans="1:14" s="2" customFormat="1" ht="16.5" customHeight="1">
      <c r="A36" s="6" t="s">
        <v>24</v>
      </c>
      <c r="B36" s="4">
        <f aca="true" t="shared" si="13" ref="B36:M36">B17/B$3*100</f>
        <v>3.89792402697889</v>
      </c>
      <c r="C36" s="4">
        <f t="shared" si="13"/>
        <v>3.946818684022394</v>
      </c>
      <c r="D36" s="4">
        <f t="shared" si="13"/>
        <v>3.942441425056168</v>
      </c>
      <c r="E36" s="4">
        <f t="shared" si="13"/>
        <v>3.840352811466372</v>
      </c>
      <c r="F36" s="4">
        <f t="shared" si="13"/>
        <v>3.83952317834897</v>
      </c>
      <c r="G36" s="4">
        <f t="shared" si="13"/>
        <v>3.8398499543780202</v>
      </c>
      <c r="H36" s="4">
        <f t="shared" si="13"/>
        <v>3.8744498607810955</v>
      </c>
      <c r="I36" s="4">
        <f t="shared" si="13"/>
        <v>3.84536164144815</v>
      </c>
      <c r="J36" s="4">
        <f t="shared" si="13"/>
        <v>3.84149400007717</v>
      </c>
      <c r="K36" s="4">
        <f t="shared" si="13"/>
        <v>3.8814514174945485</v>
      </c>
      <c r="L36" s="4">
        <f t="shared" si="13"/>
        <v>3.6977943913872617</v>
      </c>
      <c r="M36" s="4">
        <f t="shared" si="13"/>
        <v>3.5400807676866277</v>
      </c>
      <c r="N36" s="4">
        <f>N17/N$3*100</f>
        <v>3.7033924205378974</v>
      </c>
    </row>
    <row r="37" spans="1:14" s="2" customFormat="1" ht="16.5" customHeight="1">
      <c r="A37" s="6" t="s">
        <v>15</v>
      </c>
      <c r="B37" s="4">
        <f aca="true" t="shared" si="14" ref="B37:M37">B18/B$3*100</f>
        <v>3.302286198137172</v>
      </c>
      <c r="C37" s="4">
        <f t="shared" si="14"/>
        <v>3.177137976176107</v>
      </c>
      <c r="D37" s="4">
        <f t="shared" si="14"/>
        <v>3.096358903034842</v>
      </c>
      <c r="E37" s="4">
        <f t="shared" si="14"/>
        <v>2.742227122381477</v>
      </c>
      <c r="F37" s="4">
        <f t="shared" si="14"/>
        <v>2.7774168117749998</v>
      </c>
      <c r="G37" s="4">
        <f t="shared" si="14"/>
        <v>2.6562130377479636</v>
      </c>
      <c r="H37" s="4">
        <f t="shared" si="14"/>
        <v>2.57371253133446</v>
      </c>
      <c r="I37" s="4">
        <f t="shared" si="14"/>
        <v>2.4796007288283293</v>
      </c>
      <c r="J37" s="4">
        <f t="shared" si="14"/>
        <v>2.4570745070802946</v>
      </c>
      <c r="K37" s="4">
        <f t="shared" si="14"/>
        <v>2.4094378483159677</v>
      </c>
      <c r="L37" s="4">
        <f t="shared" si="14"/>
        <v>2.3165348467926363</v>
      </c>
      <c r="M37" s="4">
        <f t="shared" si="14"/>
        <v>2.2773968558855713</v>
      </c>
      <c r="N37" s="4">
        <f>N18/N$3*100</f>
        <v>2.256265281173594</v>
      </c>
    </row>
    <row r="38" spans="1:14" s="2" customFormat="1" ht="16.5" customHeight="1">
      <c r="A38" s="6" t="s">
        <v>6</v>
      </c>
      <c r="B38" s="4">
        <f aca="true" t="shared" si="15" ref="B38:M38">B19/B$3*100</f>
        <v>14.243724877611996</v>
      </c>
      <c r="C38" s="4">
        <f t="shared" si="15"/>
        <v>13.752123817393484</v>
      </c>
      <c r="D38" s="4">
        <f t="shared" si="15"/>
        <v>13.452622944973433</v>
      </c>
      <c r="E38" s="4">
        <f t="shared" si="15"/>
        <v>13.420066152149946</v>
      </c>
      <c r="F38" s="4">
        <f t="shared" si="15"/>
        <v>13.43659848740806</v>
      </c>
      <c r="G38" s="4">
        <f t="shared" si="15"/>
        <v>13.23121895170829</v>
      </c>
      <c r="H38" s="4">
        <f t="shared" si="15"/>
        <v>12.877544521470737</v>
      </c>
      <c r="I38" s="4">
        <f t="shared" si="15"/>
        <v>12.563574427632101</v>
      </c>
      <c r="J38" s="4">
        <f t="shared" si="15"/>
        <v>12.291546089439363</v>
      </c>
      <c r="K38" s="4">
        <f t="shared" si="15"/>
        <v>12.153955657862854</v>
      </c>
      <c r="L38" s="4">
        <f t="shared" si="15"/>
        <v>12.411581914465236</v>
      </c>
      <c r="M38" s="4">
        <f t="shared" si="15"/>
        <v>12.976360101077692</v>
      </c>
      <c r="N38" s="4">
        <f>N19/N$3*100</f>
        <v>12.665800733496333</v>
      </c>
    </row>
    <row r="39" spans="1:14" s="2" customFormat="1" ht="16.5" customHeight="1">
      <c r="A39" s="6" t="s">
        <v>7</v>
      </c>
      <c r="B39" s="4">
        <f aca="true" t="shared" si="16" ref="B39:M39">B20/B$3*100</f>
        <v>4.661936601555277</v>
      </c>
      <c r="C39" s="4">
        <f t="shared" si="16"/>
        <v>4.417540178447084</v>
      </c>
      <c r="D39" s="4">
        <f t="shared" si="16"/>
        <v>4.300845190970365</v>
      </c>
      <c r="E39" s="4">
        <f t="shared" si="16"/>
        <v>4.1931642778390295</v>
      </c>
      <c r="F39" s="4">
        <f t="shared" si="16"/>
        <v>4.20597586436919</v>
      </c>
      <c r="G39" s="4">
        <f t="shared" si="16"/>
        <v>4.175255989996959</v>
      </c>
      <c r="H39" s="4">
        <f t="shared" si="16"/>
        <v>4.091647682270616</v>
      </c>
      <c r="I39" s="4">
        <f t="shared" si="16"/>
        <v>3.9752832131822866</v>
      </c>
      <c r="J39" s="4">
        <f t="shared" si="16"/>
        <v>3.8592429679361038</v>
      </c>
      <c r="K39" s="4">
        <f t="shared" si="16"/>
        <v>3.796644051369033</v>
      </c>
      <c r="L39" s="4">
        <f t="shared" si="16"/>
        <v>3.9112894035055725</v>
      </c>
      <c r="M39" s="4">
        <f t="shared" si="16"/>
        <v>4.203698309861372</v>
      </c>
      <c r="N39" s="4">
        <f>N20/N$3*100</f>
        <v>4.210727383863081</v>
      </c>
    </row>
    <row r="40" spans="1:14" s="2" customFormat="1" ht="16.5" customHeight="1" thickBot="1">
      <c r="A40" s="7" t="s">
        <v>8</v>
      </c>
      <c r="B40" s="11">
        <f aca="true" t="shared" si="17" ref="B40:M40">B21/B$3*100</f>
        <v>9.589574391466417</v>
      </c>
      <c r="C40" s="11">
        <f t="shared" si="17"/>
        <v>9.337368973232937</v>
      </c>
      <c r="D40" s="11">
        <f t="shared" si="17"/>
        <v>9.154452408972576</v>
      </c>
      <c r="E40" s="11">
        <f t="shared" si="17"/>
        <v>9.226019845644984</v>
      </c>
      <c r="F40" s="11">
        <f t="shared" si="17"/>
        <v>9.229756304632206</v>
      </c>
      <c r="G40" s="11">
        <f t="shared" si="17"/>
        <v>9.05511811023622</v>
      </c>
      <c r="H40" s="11">
        <f t="shared" si="17"/>
        <v>8.785896839200124</v>
      </c>
      <c r="I40" s="11">
        <f t="shared" si="17"/>
        <v>8.588291214449812</v>
      </c>
      <c r="J40" s="11">
        <f t="shared" si="17"/>
        <v>8.432303121503262</v>
      </c>
      <c r="K40" s="11">
        <f t="shared" si="17"/>
        <v>8.357311606493823</v>
      </c>
      <c r="L40" s="11">
        <f t="shared" si="17"/>
        <v>8.500292510959664</v>
      </c>
      <c r="M40" s="11">
        <f t="shared" si="17"/>
        <v>8.77423621005896</v>
      </c>
      <c r="N40" s="11">
        <f>N21/N$3*100</f>
        <v>8.458129584352077</v>
      </c>
    </row>
    <row r="41" spans="1:12" s="2" customFormat="1" ht="12.75" customHeight="1">
      <c r="A41" s="21" t="s">
        <v>26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4"/>
    </row>
    <row r="42" spans="1:12" s="2" customFormat="1" ht="12.7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4"/>
    </row>
    <row r="43" spans="1:11" ht="12.75" customHeight="1">
      <c r="A43" s="26" t="s">
        <v>20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2.75" customHeight="1">
      <c r="A44" s="27" t="s">
        <v>18</v>
      </c>
      <c r="B44" s="27"/>
      <c r="C44" s="27"/>
      <c r="D44" s="27"/>
      <c r="E44" s="27"/>
      <c r="F44" s="27"/>
      <c r="G44" s="27"/>
      <c r="H44" s="27"/>
      <c r="I44" s="27"/>
      <c r="J44" s="24"/>
      <c r="K44" s="24"/>
    </row>
    <row r="45" spans="1:11" ht="12.75" customHeight="1">
      <c r="A45" s="28" t="s">
        <v>23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2.75" customHeight="1">
      <c r="A46" s="28" t="s">
        <v>21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2.75" customHeight="1">
      <c r="A48" s="29" t="s">
        <v>19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2.75" customHeight="1">
      <c r="A49" s="25" t="s">
        <v>27</v>
      </c>
      <c r="B49" s="25"/>
      <c r="C49" s="25"/>
      <c r="D49" s="25"/>
      <c r="E49" s="25"/>
      <c r="F49" s="25"/>
      <c r="G49" s="25"/>
      <c r="H49" s="25"/>
      <c r="I49" s="25"/>
      <c r="J49" s="24"/>
      <c r="K49" s="24"/>
    </row>
    <row r="50" spans="1:9" ht="16.5">
      <c r="A50" s="5"/>
      <c r="D50" s="2"/>
      <c r="H50" s="2"/>
      <c r="I50" s="2"/>
    </row>
    <row r="70" spans="2:11" ht="12.75"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2:13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3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2:13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2:13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2:13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2:13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3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4"/>
    </row>
    <row r="92" spans="2:13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4"/>
    </row>
    <row r="93" spans="2:13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4"/>
    </row>
    <row r="94" spans="2:13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4"/>
    </row>
    <row r="95" spans="2:13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4"/>
    </row>
    <row r="96" spans="2:13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4"/>
    </row>
    <row r="97" spans="2:13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4"/>
    </row>
    <row r="98" spans="2:13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4"/>
    </row>
    <row r="99" spans="2:13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4"/>
    </row>
    <row r="100" spans="2:13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4"/>
    </row>
    <row r="101" spans="2:13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4"/>
    </row>
    <row r="102" spans="2:13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4"/>
    </row>
    <row r="103" spans="2:13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4"/>
    </row>
    <row r="104" spans="2:13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4"/>
    </row>
    <row r="105" spans="2:13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4"/>
    </row>
    <row r="106" spans="2:12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2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2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10" spans="2:12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2:12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2:12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2:12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2:12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2:12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2:12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2:12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2:12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2:12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2:12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2:12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2:12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2:12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2:12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2:12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2:12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2:12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2:12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2:12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2:12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2:12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</sheetData>
  <sheetProtection/>
  <mergeCells count="11">
    <mergeCell ref="A49:K49"/>
    <mergeCell ref="A43:K43"/>
    <mergeCell ref="A44:K44"/>
    <mergeCell ref="A45:K45"/>
    <mergeCell ref="A46:K46"/>
    <mergeCell ref="A48:K48"/>
    <mergeCell ref="A1:N1"/>
    <mergeCell ref="A22:M22"/>
    <mergeCell ref="A41:K41"/>
    <mergeCell ref="A42:K42"/>
    <mergeCell ref="A47:K47"/>
  </mergeCells>
  <printOptions/>
  <pageMargins left="0.75" right="0.75" top="1" bottom="1" header="0.5" footer="0.5"/>
  <pageSetup horizontalDpi="200" verticalDpi="200" orientation="portrait" scale="56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Ross, Hilary.CTR (RITA)</dc:creator>
  <cp:keywords/>
  <dc:description/>
  <cp:lastModifiedBy>dominique.megret</cp:lastModifiedBy>
  <cp:lastPrinted>2011-01-21T16:01:03Z</cp:lastPrinted>
  <dcterms:created xsi:type="dcterms:W3CDTF">1980-01-01T05:00:00Z</dcterms:created>
  <dcterms:modified xsi:type="dcterms:W3CDTF">2012-04-09T19:22:13Z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-410415498</vt:i4>
  </property>
  <property fmtid="{D5CDD505-2E9C-101B-9397-08002B2CF9AE}" pid="3" name="_EmailSubject">
    <vt:lpwstr>A couple more</vt:lpwstr>
  </property>
  <property fmtid="{D5CDD505-2E9C-101B-9397-08002B2CF9AE}" pid="4" name="_AuthorEmail">
    <vt:lpwstr>charles.tennyson@dot.gov</vt:lpwstr>
  </property>
  <property fmtid="{D5CDD505-2E9C-101B-9397-08002B2CF9AE}" pid="5" name="_AuthorEmailDisplayName">
    <vt:lpwstr>Tennyson, Charles</vt:lpwstr>
  </property>
  <property fmtid="{D5CDD505-2E9C-101B-9397-08002B2CF9AE}" pid="6" name="_ReviewingToolsShownOnce">
    <vt:lpwstr/>
  </property>
</Properties>
</file>