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9105" activeTab="0"/>
  </bookViews>
  <sheets>
    <sheet name="4-12" sheetId="1" r:id="rId1"/>
  </sheets>
  <definedNames/>
  <calcPr fullCalcOnLoad="1"/>
</workbook>
</file>

<file path=xl/sharedStrings.xml><?xml version="1.0" encoding="utf-8"?>
<sst xmlns="http://schemas.openxmlformats.org/spreadsheetml/2006/main" count="14" uniqueCount="14">
  <si>
    <t>Number registered (thousands)</t>
  </si>
  <si>
    <t>Vehicle-miles traveled (millions)</t>
  </si>
  <si>
    <t>Fuel consumed (million gallons)</t>
  </si>
  <si>
    <t>Average miles traveled per vehicle (thousands)</t>
  </si>
  <si>
    <t>Average miles traveled per gallon</t>
  </si>
  <si>
    <t>Average fuel consumed per vehicle (gallons)</t>
  </si>
  <si>
    <r>
      <t>KEY:</t>
    </r>
    <r>
      <rPr>
        <sz val="9"/>
        <rFont val="Arial"/>
        <family val="2"/>
      </rPr>
      <t xml:space="preserve">  R = revised.</t>
    </r>
  </si>
  <si>
    <t>SOURCES</t>
  </si>
  <si>
    <t>NOTES</t>
  </si>
  <si>
    <r>
      <t xml:space="preserve">1970-94:  U.S. Department of Transportation, Federal Highway Administration, </t>
    </r>
    <r>
      <rPr>
        <i/>
        <sz val="9"/>
        <rFont val="Arial"/>
        <family val="2"/>
      </rPr>
      <t xml:space="preserve">Highway </t>
    </r>
    <r>
      <rPr>
        <sz val="9"/>
        <rFont val="Arial"/>
        <family val="2"/>
      </rPr>
      <t>S</t>
    </r>
    <r>
      <rPr>
        <i/>
        <sz val="9"/>
        <rFont val="Arial"/>
        <family val="2"/>
      </rPr>
      <t xml:space="preserve">tatistics Summary to 1995, </t>
    </r>
    <r>
      <rPr>
        <sz val="9"/>
        <rFont val="Arial"/>
        <family val="2"/>
      </rPr>
      <t>FHWA-PL-97-009 (Washington, DC: July 1997), table VM-201A, available at http://www.fhwa.dot.gov/policy/ohpi/hss/hsspubs.cfm as of Mar. 23, 2009.</t>
    </r>
  </si>
  <si>
    <t>Table 4-12:  Light Duty Vehicle, Long Wheel Base Fuel Consumption and Travel</t>
  </si>
  <si>
    <r>
      <t xml:space="preserve">1995-2010: Ibid., </t>
    </r>
    <r>
      <rPr>
        <i/>
        <sz val="9"/>
        <rFont val="Arial"/>
        <family val="2"/>
      </rPr>
      <t xml:space="preserve">Highway Statistics </t>
    </r>
    <r>
      <rPr>
        <sz val="9"/>
        <rFont val="Arial"/>
        <family val="2"/>
      </rPr>
      <t>(Washington, DC: Annual issues), table VM-1, available at http://www.fhwa.dot.gov/policy/ohpi/hss/hsspubs.cfm as of Mar. 13, 2012.</t>
    </r>
  </si>
  <si>
    <t xml:space="preserve">For 1993-2006, nearly all vehicles in this category are light trucks, which include vans, pickup trucks, and sport utility vehicles.  In 1995, the U.S. Department of Transportation, Federal Highway Administration revised its vehicle categories beginning with 1993 data. The new categories were passenger car, other 2-axle 4-tire vehicle, single-unit 2-axle 6-tire or more truck, and combination truck.  Prior to 1993, some minivans and sport utility vehicles were included under the passenger car category. </t>
  </si>
  <si>
    <r>
      <t xml:space="preserve">Data for 2007-10 were calculated using a new methodology for light duty vehicles and motorcycles developed by FHWA. Data for these years are based on new categories and are not comparable to previous years. The new category </t>
    </r>
    <r>
      <rPr>
        <i/>
        <sz val="9"/>
        <rFont val="Arial"/>
        <family val="2"/>
      </rPr>
      <t>Light duty vehicle, long wheel base</t>
    </r>
    <r>
      <rPr>
        <sz val="9"/>
        <rFont val="Arial"/>
        <family val="2"/>
      </rPr>
      <t xml:space="preserve"> includes large passenger cars, vans, pickup trucks, and sport/utility vehicles with wheelbases (WB) larger than 121 inches. The new category</t>
    </r>
    <r>
      <rPr>
        <i/>
        <sz val="9"/>
        <rFont val="Arial"/>
        <family val="2"/>
      </rPr>
      <t xml:space="preserve"> Light duty vehicle, short wheel base</t>
    </r>
    <r>
      <rPr>
        <sz val="9"/>
        <rFont val="Arial"/>
        <family val="2"/>
      </rPr>
      <t xml:space="preserve"> is found in table 4-11 and includes passenger cars, light trucks, vans and sport utility vehicles with a wheelbase (WB) equal to or less than 121 inches. This edition of 4-12 is not comparable to editions from 2009 or earlier.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</si>
</sst>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
    <numFmt numFmtId="168" formatCode="\(\R\)\ ###0"/>
  </numFmts>
  <fonts count="51">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sz val="8"/>
      <name val="Arial"/>
      <family val="2"/>
    </font>
    <font>
      <sz val="11"/>
      <name val="Arial Narrow"/>
      <family val="2"/>
    </font>
    <font>
      <b/>
      <sz val="11"/>
      <name val="Arial Narrow"/>
      <family val="2"/>
    </font>
    <font>
      <b/>
      <sz val="9"/>
      <name val="Arial"/>
      <family val="2"/>
    </font>
    <fon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hair">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medium"/>
    </border>
    <border>
      <left/>
      <right/>
      <top style="medium"/>
      <bottom style="thin"/>
    </border>
    <border>
      <left/>
      <right/>
      <top/>
      <bottom style="thin"/>
    </border>
    <border>
      <left/>
      <right/>
      <top style="medium"/>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4" applyNumberFormat="0">
      <alignment horizontal="right" vertical="center"/>
      <protection/>
    </xf>
    <xf numFmtId="166" fontId="4" fillId="0" borderId="3">
      <alignment horizontal="right"/>
      <protection/>
    </xf>
    <xf numFmtId="0" fontId="39" fillId="0" borderId="0" applyNumberFormat="0" applyFill="0" applyBorder="0" applyAlignment="0" applyProtection="0"/>
    <xf numFmtId="0" fontId="40" fillId="2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6" fillId="0" borderId="3">
      <alignment horizontal="left"/>
      <protection/>
    </xf>
    <xf numFmtId="0" fontId="6" fillId="0" borderId="8">
      <alignment horizontal="right" vertical="center"/>
      <protection/>
    </xf>
    <xf numFmtId="0" fontId="4" fillId="0" borderId="3">
      <alignment horizontal="left" vertical="center"/>
      <protection/>
    </xf>
    <xf numFmtId="0" fontId="7" fillId="0" borderId="8">
      <alignment horizontal="left" vertical="center"/>
      <protection/>
    </xf>
    <xf numFmtId="0" fontId="7" fillId="30" borderId="0">
      <alignment horizontal="centerContinuous" wrapText="1"/>
      <protection/>
    </xf>
    <xf numFmtId="0" fontId="44" fillId="31" borderId="1" applyNumberFormat="0" applyAlignment="0" applyProtection="0"/>
    <xf numFmtId="0" fontId="45" fillId="0" borderId="9" applyNumberFormat="0" applyFill="0" applyAlignment="0" applyProtection="0"/>
    <xf numFmtId="0" fontId="46" fillId="32" borderId="0" applyNumberFormat="0" applyBorder="0" applyAlignment="0" applyProtection="0"/>
    <xf numFmtId="0" fontId="0" fillId="0" borderId="0">
      <alignment/>
      <protection/>
    </xf>
    <xf numFmtId="0" fontId="34" fillId="0" borderId="0">
      <alignment/>
      <protection/>
    </xf>
    <xf numFmtId="0" fontId="0" fillId="33" borderId="10" applyNumberFormat="0" applyFont="0" applyAlignment="0" applyProtection="0"/>
    <xf numFmtId="0" fontId="47" fillId="27" borderId="11"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49" fontId="8" fillId="0" borderId="3" applyFill="0">
      <alignment horizontal="left" vertical="center"/>
      <protection/>
    </xf>
    <xf numFmtId="49" fontId="3" fillId="0" borderId="8">
      <alignment horizontal="left" vertical="center"/>
      <protection/>
    </xf>
    <xf numFmtId="164" fontId="2" fillId="0" borderId="0" applyNumberFormat="0">
      <alignment horizontal="right"/>
      <protection/>
    </xf>
    <xf numFmtId="0" fontId="6" fillId="34" borderId="0">
      <alignment horizontal="centerContinuous" vertical="center" wrapText="1"/>
      <protection/>
    </xf>
    <xf numFmtId="0" fontId="6" fillId="0" borderId="4">
      <alignment horizontal="left" vertical="center"/>
      <protection/>
    </xf>
    <xf numFmtId="0" fontId="9" fillId="0" borderId="0">
      <alignment horizontal="left" vertical="top"/>
      <protection/>
    </xf>
    <xf numFmtId="0" fontId="48" fillId="0" borderId="0" applyNumberFormat="0" applyFill="0" applyBorder="0" applyAlignment="0" applyProtection="0"/>
    <xf numFmtId="0" fontId="7" fillId="0" borderId="0">
      <alignment horizontal="left"/>
      <protection/>
    </xf>
    <xf numFmtId="0" fontId="10" fillId="0" borderId="0">
      <alignment horizontal="left"/>
      <protection/>
    </xf>
    <xf numFmtId="0" fontId="4" fillId="0" borderId="0">
      <alignment horizontal="left"/>
      <protection/>
    </xf>
    <xf numFmtId="0" fontId="9" fillId="0" borderId="0">
      <alignment horizontal="left" vertical="top"/>
      <protection/>
    </xf>
    <xf numFmtId="0" fontId="10" fillId="0" borderId="0">
      <alignment horizontal="left"/>
      <protection/>
    </xf>
    <xf numFmtId="0" fontId="4" fillId="0" borderId="0">
      <alignment horizontal="left"/>
      <protection/>
    </xf>
    <xf numFmtId="0" fontId="49" fillId="0" borderId="12" applyNumberFormat="0" applyFill="0" applyAlignment="0" applyProtection="0"/>
    <xf numFmtId="0" fontId="50" fillId="0" borderId="0" applyNumberFormat="0" applyFill="0" applyBorder="0" applyAlignment="0" applyProtection="0"/>
    <xf numFmtId="49" fontId="2" fillId="0" borderId="3">
      <alignment horizontal="left"/>
      <protection/>
    </xf>
    <xf numFmtId="0" fontId="6" fillId="0" borderId="8">
      <alignment horizontal="left"/>
      <protection/>
    </xf>
    <xf numFmtId="0" fontId="7" fillId="0" borderId="0">
      <alignment horizontal="left" vertical="center"/>
      <protection/>
    </xf>
  </cellStyleXfs>
  <cellXfs count="40">
    <xf numFmtId="0" fontId="0" fillId="0" borderId="0" xfId="0" applyAlignment="1">
      <alignment/>
    </xf>
    <xf numFmtId="0" fontId="0" fillId="0" borderId="0" xfId="72" applyFont="1" applyFill="1">
      <alignment horizontal="left"/>
      <protection/>
    </xf>
    <xf numFmtId="3" fontId="0" fillId="0" borderId="0" xfId="72" applyNumberFormat="1" applyFont="1" applyFill="1" applyBorder="1" applyAlignment="1">
      <alignment horizontal="right"/>
      <protection/>
    </xf>
    <xf numFmtId="0" fontId="0" fillId="0" borderId="0" xfId="72" applyFont="1" applyFill="1" applyAlignment="1">
      <alignment horizontal="left"/>
      <protection/>
    </xf>
    <xf numFmtId="0" fontId="12" fillId="0" borderId="0" xfId="71" applyFont="1" applyFill="1">
      <alignment horizontal="right"/>
      <protection/>
    </xf>
    <xf numFmtId="0" fontId="13" fillId="0" borderId="0" xfId="72" applyFont="1" applyFill="1" applyBorder="1">
      <alignment horizontal="left"/>
      <protection/>
    </xf>
    <xf numFmtId="3" fontId="13" fillId="0" borderId="0" xfId="72" applyNumberFormat="1" applyFont="1" applyFill="1" applyBorder="1" applyAlignment="1">
      <alignment horizontal="right"/>
      <protection/>
    </xf>
    <xf numFmtId="3" fontId="13" fillId="0" borderId="13" xfId="72" applyNumberFormat="1" applyFont="1" applyFill="1" applyBorder="1" applyAlignment="1">
      <alignment horizontal="right"/>
      <protection/>
    </xf>
    <xf numFmtId="165" fontId="13" fillId="0" borderId="0" xfId="72" applyNumberFormat="1" applyFont="1" applyFill="1" applyBorder="1" applyAlignment="1">
      <alignment horizontal="right"/>
      <protection/>
    </xf>
    <xf numFmtId="167" fontId="13" fillId="0" borderId="0" xfId="72" applyNumberFormat="1" applyFont="1" applyFill="1" applyBorder="1" applyAlignment="1">
      <alignment horizontal="right"/>
      <protection/>
    </xf>
    <xf numFmtId="0" fontId="13" fillId="0" borderId="14" xfId="72" applyFont="1" applyFill="1" applyBorder="1">
      <alignment horizontal="left"/>
      <protection/>
    </xf>
    <xf numFmtId="0" fontId="16" fillId="0" borderId="0" xfId="72" applyFont="1" applyFill="1" applyAlignment="1">
      <alignment horizontal="left"/>
      <protection/>
    </xf>
    <xf numFmtId="0" fontId="13" fillId="0" borderId="15" xfId="0" applyFont="1" applyFill="1" applyBorder="1" applyAlignment="1">
      <alignment horizontal="center"/>
    </xf>
    <xf numFmtId="0" fontId="14" fillId="0" borderId="15" xfId="72" applyFont="1" applyFill="1" applyBorder="1" applyAlignment="1">
      <alignment horizontal="center"/>
      <protection/>
    </xf>
    <xf numFmtId="3" fontId="13" fillId="0" borderId="0" xfId="72" applyNumberFormat="1" applyFont="1" applyFill="1" applyAlignment="1">
      <alignment/>
      <protection/>
    </xf>
    <xf numFmtId="3" fontId="13" fillId="0" borderId="0" xfId="72" applyNumberFormat="1" applyFont="1" applyFill="1" applyAlignment="1">
      <alignment horizontal="right"/>
      <protection/>
    </xf>
    <xf numFmtId="167" fontId="13" fillId="0" borderId="0" xfId="72" applyNumberFormat="1" applyFont="1" applyFill="1" applyAlignment="1">
      <alignment horizontal="right"/>
      <protection/>
    </xf>
    <xf numFmtId="167" fontId="13" fillId="0" borderId="0" xfId="72" applyNumberFormat="1" applyFont="1" applyFill="1" applyAlignment="1">
      <alignment/>
      <protection/>
    </xf>
    <xf numFmtId="0" fontId="14" fillId="0" borderId="16" xfId="72" applyNumberFormat="1" applyFont="1" applyFill="1" applyBorder="1" applyAlignment="1">
      <alignment horizontal="center"/>
      <protection/>
    </xf>
    <xf numFmtId="0" fontId="14" fillId="0" borderId="16" xfId="72" applyNumberFormat="1" applyFont="1" applyFill="1" applyBorder="1" applyAlignment="1">
      <alignment horizontal="center" vertical="top"/>
      <protection/>
    </xf>
    <xf numFmtId="1" fontId="14" fillId="0" borderId="15" xfId="72" applyNumberFormat="1" applyFont="1" applyFill="1" applyBorder="1" applyAlignment="1">
      <alignment horizontal="center"/>
      <protection/>
    </xf>
    <xf numFmtId="168" fontId="14" fillId="0" borderId="15" xfId="72" applyNumberFormat="1" applyFont="1" applyFill="1" applyBorder="1" applyAlignment="1">
      <alignment horizontal="center"/>
      <protection/>
    </xf>
    <xf numFmtId="0" fontId="13" fillId="0" borderId="0" xfId="72" applyFont="1" applyFill="1" applyAlignment="1">
      <alignment horizontal="center"/>
      <protection/>
    </xf>
    <xf numFmtId="0" fontId="13" fillId="0" borderId="0" xfId="72" applyFont="1" applyFill="1">
      <alignment horizontal="left"/>
      <protection/>
    </xf>
    <xf numFmtId="167" fontId="13" fillId="0" borderId="14" xfId="72" applyNumberFormat="1" applyFont="1" applyFill="1" applyBorder="1" applyAlignment="1">
      <alignment horizontal="right"/>
      <protection/>
    </xf>
    <xf numFmtId="167" fontId="13" fillId="0" borderId="14" xfId="72" applyNumberFormat="1" applyFont="1" applyFill="1" applyBorder="1" applyAlignment="1">
      <alignment/>
      <protection/>
    </xf>
    <xf numFmtId="0" fontId="16" fillId="0" borderId="0" xfId="0" applyFont="1" applyFill="1" applyAlignment="1">
      <alignment horizontal="left" wrapText="1"/>
    </xf>
    <xf numFmtId="0" fontId="11" fillId="0" borderId="14" xfId="72" applyFont="1" applyFill="1" applyBorder="1" applyAlignment="1">
      <alignment horizontal="left" wrapText="1"/>
      <protection/>
    </xf>
    <xf numFmtId="0" fontId="0" fillId="0" borderId="14" xfId="0" applyFont="1" applyFill="1" applyBorder="1" applyAlignment="1">
      <alignment horizontal="left" wrapText="1"/>
    </xf>
    <xf numFmtId="0" fontId="0" fillId="0" borderId="0" xfId="72" applyFont="1" applyFill="1" applyAlignment="1">
      <alignment horizontal="left" wrapText="1"/>
      <protection/>
    </xf>
    <xf numFmtId="0" fontId="16" fillId="0" borderId="0" xfId="0" applyFont="1" applyFill="1" applyAlignment="1">
      <alignment horizontal="left" wrapText="1"/>
    </xf>
    <xf numFmtId="0" fontId="0" fillId="0" borderId="0" xfId="0" applyFont="1" applyFill="1" applyAlignment="1">
      <alignment horizontal="left" wrapText="1"/>
    </xf>
    <xf numFmtId="0" fontId="16" fillId="0" borderId="0" xfId="72" applyFont="1" applyFill="1" applyAlignment="1">
      <alignment horizontal="left" wrapText="1"/>
      <protection/>
    </xf>
    <xf numFmtId="3" fontId="12" fillId="0" borderId="0" xfId="47" applyNumberFormat="1" applyFont="1" applyFill="1" applyBorder="1" applyAlignment="1">
      <alignment horizontal="left" wrapText="1"/>
      <protection/>
    </xf>
    <xf numFmtId="3" fontId="15" fillId="0" borderId="17" xfId="47" applyNumberFormat="1" applyFont="1" applyFill="1" applyBorder="1" applyAlignment="1">
      <alignment horizontal="left" wrapText="1"/>
      <protection/>
    </xf>
    <xf numFmtId="0" fontId="0" fillId="0" borderId="17" xfId="0" applyFont="1" applyFill="1" applyBorder="1" applyAlignment="1">
      <alignment horizontal="left" wrapText="1"/>
    </xf>
    <xf numFmtId="0" fontId="16" fillId="0" borderId="0" xfId="0" applyNumberFormat="1" applyFont="1" applyFill="1" applyAlignment="1">
      <alignment horizontal="left" wrapText="1"/>
    </xf>
    <xf numFmtId="0" fontId="16" fillId="0" borderId="0" xfId="72" applyNumberFormat="1" applyFont="1" applyFill="1" applyAlignment="1">
      <alignment horizontal="left" wrapText="1"/>
      <protection/>
    </xf>
    <xf numFmtId="3" fontId="15" fillId="0" borderId="0" xfId="47" applyNumberFormat="1" applyFont="1" applyFill="1" applyBorder="1" applyAlignment="1">
      <alignment wrapText="1"/>
      <protection/>
    </xf>
    <xf numFmtId="0" fontId="0" fillId="0" borderId="0" xfId="0" applyFont="1" applyFill="1" applyAlignment="1">
      <alignment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ata" xfId="47"/>
    <cellStyle name="Data Superscript" xfId="48"/>
    <cellStyle name="Data_1-43A" xfId="49"/>
    <cellStyle name="Data-one deci" xfId="50"/>
    <cellStyle name="Explanatory Text" xfId="51"/>
    <cellStyle name="Good" xfId="52"/>
    <cellStyle name="Heading 1" xfId="53"/>
    <cellStyle name="Heading 2" xfId="54"/>
    <cellStyle name="Heading 3" xfId="55"/>
    <cellStyle name="Heading 4" xfId="56"/>
    <cellStyle name="Hed Side" xfId="57"/>
    <cellStyle name="Hed Side bold" xfId="58"/>
    <cellStyle name="Hed Side Regular" xfId="59"/>
    <cellStyle name="Hed Side_1-43A" xfId="60"/>
    <cellStyle name="Hed Top" xfId="61"/>
    <cellStyle name="Input" xfId="62"/>
    <cellStyle name="Linked Cell" xfId="63"/>
    <cellStyle name="Neutral" xfId="64"/>
    <cellStyle name="Normal 2" xfId="65"/>
    <cellStyle name="Normal 7" xfId="66"/>
    <cellStyle name="Note" xfId="67"/>
    <cellStyle name="Output" xfId="68"/>
    <cellStyle name="Percent" xfId="69"/>
    <cellStyle name="Source Hed" xfId="70"/>
    <cellStyle name="Source Superscript" xfId="71"/>
    <cellStyle name="Source Text" xfId="72"/>
    <cellStyle name="Superscript" xfId="73"/>
    <cellStyle name="Superscript- regular" xfId="74"/>
    <cellStyle name="Superscript_1-43A" xfId="75"/>
    <cellStyle name="Table Data" xfId="76"/>
    <cellStyle name="Table Head Top" xfId="77"/>
    <cellStyle name="Table Hed Side" xfId="78"/>
    <cellStyle name="Table Title" xfId="79"/>
    <cellStyle name="Title" xfId="80"/>
    <cellStyle name="Title Text" xfId="81"/>
    <cellStyle name="Title Text 1" xfId="82"/>
    <cellStyle name="Title Text 2" xfId="83"/>
    <cellStyle name="Title-1" xfId="84"/>
    <cellStyle name="Title-2" xfId="85"/>
    <cellStyle name="Title-3" xfId="86"/>
    <cellStyle name="Total" xfId="87"/>
    <cellStyle name="Warning Text" xfId="88"/>
    <cellStyle name="Wrap" xfId="89"/>
    <cellStyle name="Wrap Bold" xfId="90"/>
    <cellStyle name="Wrap Title"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8"/>
  <sheetViews>
    <sheetView tabSelected="1" zoomScalePageLayoutView="0" workbookViewId="0" topLeftCell="A1">
      <selection activeCell="A1" sqref="A1:Z1"/>
    </sheetView>
  </sheetViews>
  <sheetFormatPr defaultColWidth="9.140625" defaultRowHeight="12.75"/>
  <cols>
    <col min="1" max="1" width="38.7109375" style="1" customWidth="1"/>
    <col min="2" max="26" width="8.7109375" style="1" customWidth="1"/>
    <col min="27" max="16384" width="9.140625" style="1" customWidth="1"/>
  </cols>
  <sheetData>
    <row r="1" spans="1:26" ht="18" customHeight="1" thickBot="1">
      <c r="A1" s="27" t="s">
        <v>10</v>
      </c>
      <c r="B1" s="27"/>
      <c r="C1" s="27"/>
      <c r="D1" s="27"/>
      <c r="E1" s="27"/>
      <c r="F1" s="27"/>
      <c r="G1" s="27"/>
      <c r="H1" s="27"/>
      <c r="I1" s="27"/>
      <c r="J1" s="27"/>
      <c r="K1" s="27"/>
      <c r="L1" s="27"/>
      <c r="M1" s="27"/>
      <c r="N1" s="27"/>
      <c r="O1" s="27"/>
      <c r="P1" s="27"/>
      <c r="Q1" s="27"/>
      <c r="R1" s="27"/>
      <c r="S1" s="27"/>
      <c r="T1" s="27"/>
      <c r="U1" s="27"/>
      <c r="V1" s="27"/>
      <c r="W1" s="27"/>
      <c r="X1" s="27"/>
      <c r="Y1" s="28"/>
      <c r="Z1" s="28"/>
    </row>
    <row r="2" spans="1:26" s="22" customFormat="1" ht="16.5" customHeight="1">
      <c r="A2" s="12"/>
      <c r="B2" s="18">
        <v>1970</v>
      </c>
      <c r="C2" s="18">
        <v>1975</v>
      </c>
      <c r="D2" s="18">
        <v>1980</v>
      </c>
      <c r="E2" s="18">
        <v>1985</v>
      </c>
      <c r="F2" s="18">
        <v>1990</v>
      </c>
      <c r="G2" s="18">
        <v>1991</v>
      </c>
      <c r="H2" s="18">
        <v>1992</v>
      </c>
      <c r="I2" s="18">
        <v>1993</v>
      </c>
      <c r="J2" s="18">
        <v>1994</v>
      </c>
      <c r="K2" s="18">
        <v>1995</v>
      </c>
      <c r="L2" s="18">
        <v>1996</v>
      </c>
      <c r="M2" s="18">
        <v>1997</v>
      </c>
      <c r="N2" s="19">
        <v>1998</v>
      </c>
      <c r="O2" s="18">
        <v>1999</v>
      </c>
      <c r="P2" s="18">
        <v>2000</v>
      </c>
      <c r="Q2" s="18">
        <v>2001</v>
      </c>
      <c r="R2" s="13">
        <v>2002</v>
      </c>
      <c r="S2" s="13">
        <v>2003</v>
      </c>
      <c r="T2" s="20">
        <v>2004</v>
      </c>
      <c r="U2" s="13">
        <v>2005</v>
      </c>
      <c r="V2" s="13">
        <v>2006</v>
      </c>
      <c r="W2" s="21">
        <v>2007</v>
      </c>
      <c r="X2" s="21">
        <v>2008</v>
      </c>
      <c r="Y2" s="13">
        <v>2009</v>
      </c>
      <c r="Z2" s="13">
        <v>2010</v>
      </c>
    </row>
    <row r="3" spans="1:26" s="23" customFormat="1" ht="16.5" customHeight="1">
      <c r="A3" s="5" t="s">
        <v>0</v>
      </c>
      <c r="B3" s="6">
        <v>14210.591</v>
      </c>
      <c r="C3" s="6">
        <v>20418.25</v>
      </c>
      <c r="D3" s="6">
        <v>27875.934</v>
      </c>
      <c r="E3" s="6">
        <v>37213.863</v>
      </c>
      <c r="F3" s="6">
        <v>48274.555</v>
      </c>
      <c r="G3" s="6">
        <v>53033.443</v>
      </c>
      <c r="H3" s="6">
        <v>57091.143</v>
      </c>
      <c r="I3" s="6">
        <v>59993.706</v>
      </c>
      <c r="J3" s="6">
        <v>62903.589</v>
      </c>
      <c r="K3" s="6">
        <v>65738.322</v>
      </c>
      <c r="L3" s="6">
        <v>69133.913</v>
      </c>
      <c r="M3" s="6">
        <v>70224.082</v>
      </c>
      <c r="N3" s="7">
        <v>71330.205</v>
      </c>
      <c r="O3" s="6">
        <v>75356.376</v>
      </c>
      <c r="P3" s="6">
        <v>79084.979</v>
      </c>
      <c r="Q3" s="6">
        <v>84187.636</v>
      </c>
      <c r="R3" s="14">
        <v>85011.305</v>
      </c>
      <c r="S3" s="15">
        <v>87186.663</v>
      </c>
      <c r="T3" s="15">
        <v>91845.327</v>
      </c>
      <c r="U3" s="15">
        <v>95336.839</v>
      </c>
      <c r="V3" s="15">
        <v>99124.7750106</v>
      </c>
      <c r="W3" s="15">
        <v>39186.9744520516</v>
      </c>
      <c r="X3" s="15">
        <v>39685.2278945437</v>
      </c>
      <c r="Y3" s="15">
        <v>40488.0250182097</v>
      </c>
      <c r="Z3" s="15">
        <v>40241.6579605885</v>
      </c>
    </row>
    <row r="4" spans="1:26" s="23" customFormat="1" ht="16.5" customHeight="1">
      <c r="A4" s="5" t="s">
        <v>1</v>
      </c>
      <c r="B4" s="6">
        <v>123000</v>
      </c>
      <c r="C4" s="6">
        <v>201000</v>
      </c>
      <c r="D4" s="6">
        <v>291000</v>
      </c>
      <c r="E4" s="6">
        <v>391000</v>
      </c>
      <c r="F4" s="6">
        <v>575000</v>
      </c>
      <c r="G4" s="6">
        <v>649000</v>
      </c>
      <c r="H4" s="6">
        <v>707000</v>
      </c>
      <c r="I4" s="6">
        <v>746000</v>
      </c>
      <c r="J4" s="6">
        <v>765000</v>
      </c>
      <c r="K4" s="6">
        <v>790000</v>
      </c>
      <c r="L4" s="6">
        <v>816540</v>
      </c>
      <c r="M4" s="6">
        <v>850739</v>
      </c>
      <c r="N4" s="6">
        <v>868275</v>
      </c>
      <c r="O4" s="6">
        <v>901022</v>
      </c>
      <c r="P4" s="6">
        <v>923059</v>
      </c>
      <c r="Q4" s="6">
        <v>943207</v>
      </c>
      <c r="R4" s="6">
        <v>966034</v>
      </c>
      <c r="S4" s="15">
        <v>984094</v>
      </c>
      <c r="T4" s="15">
        <v>1027164</v>
      </c>
      <c r="U4" s="15">
        <v>1041051</v>
      </c>
      <c r="V4" s="15">
        <v>1082490.4322099686</v>
      </c>
      <c r="W4" s="15">
        <v>586618.399767933</v>
      </c>
      <c r="X4" s="15">
        <v>605456.443421299</v>
      </c>
      <c r="Y4" s="15">
        <v>617533.642800976</v>
      </c>
      <c r="Z4" s="15">
        <v>622263.070573126</v>
      </c>
    </row>
    <row r="5" spans="1:26" s="23" customFormat="1" ht="16.5" customHeight="1">
      <c r="A5" s="5" t="s">
        <v>2</v>
      </c>
      <c r="B5" s="6">
        <v>12313</v>
      </c>
      <c r="C5" s="6">
        <v>19081</v>
      </c>
      <c r="D5" s="6">
        <v>23796</v>
      </c>
      <c r="E5" s="6">
        <v>27363</v>
      </c>
      <c r="F5" s="6">
        <v>35611</v>
      </c>
      <c r="G5" s="6">
        <v>38217</v>
      </c>
      <c r="H5" s="6">
        <v>40929</v>
      </c>
      <c r="I5" s="6">
        <v>42851</v>
      </c>
      <c r="J5" s="6">
        <v>44112</v>
      </c>
      <c r="K5" s="6">
        <v>45605</v>
      </c>
      <c r="L5" s="6">
        <v>47354.029</v>
      </c>
      <c r="M5" s="6">
        <v>49387.705</v>
      </c>
      <c r="N5" s="6">
        <v>50462.25</v>
      </c>
      <c r="O5" s="6">
        <v>52859.068</v>
      </c>
      <c r="P5" s="6">
        <v>52938.805</v>
      </c>
      <c r="Q5" s="6">
        <v>53521.781</v>
      </c>
      <c r="R5" s="6">
        <v>55220.108</v>
      </c>
      <c r="S5" s="15">
        <v>60758.05</v>
      </c>
      <c r="T5" s="15">
        <v>63417.148</v>
      </c>
      <c r="U5" s="15">
        <v>58869</v>
      </c>
      <c r="V5" s="15">
        <v>60685.24854918043</v>
      </c>
      <c r="W5" s="15">
        <v>36910.31669865</v>
      </c>
      <c r="X5" s="15">
        <v>34925.3038637304</v>
      </c>
      <c r="Y5" s="15">
        <v>35710.5377532998</v>
      </c>
      <c r="Z5" s="15">
        <v>36132.9381200037</v>
      </c>
    </row>
    <row r="6" spans="1:26" s="23" customFormat="1" ht="16.5" customHeight="1">
      <c r="A6" s="5" t="s">
        <v>3</v>
      </c>
      <c r="B6" s="8">
        <f>B4/B3</f>
        <v>8.655516156928307</v>
      </c>
      <c r="C6" s="8">
        <f>C4/C3</f>
        <v>9.844134536505333</v>
      </c>
      <c r="D6" s="8">
        <f>D4/D3</f>
        <v>10.43911210293438</v>
      </c>
      <c r="E6" s="8">
        <f aca="true" t="shared" si="0" ref="E6:Q6">E4/E3</f>
        <v>10.506837196665126</v>
      </c>
      <c r="F6" s="8">
        <f t="shared" si="0"/>
        <v>11.911036777035024</v>
      </c>
      <c r="G6" s="8">
        <f t="shared" si="0"/>
        <v>12.237561117802592</v>
      </c>
      <c r="H6" s="8">
        <f t="shared" si="0"/>
        <v>12.383707224078524</v>
      </c>
      <c r="I6" s="8">
        <f t="shared" si="0"/>
        <v>12.434637726830879</v>
      </c>
      <c r="J6" s="8">
        <f t="shared" si="0"/>
        <v>12.161468243091822</v>
      </c>
      <c r="K6" s="8">
        <f t="shared" si="0"/>
        <v>12.017343551908732</v>
      </c>
      <c r="L6" s="8">
        <f t="shared" si="0"/>
        <v>11.8109906494082</v>
      </c>
      <c r="M6" s="8">
        <f t="shared" si="0"/>
        <v>12.114633267829689</v>
      </c>
      <c r="N6" s="9">
        <f t="shared" si="0"/>
        <v>12.172613270913773</v>
      </c>
      <c r="O6" s="8">
        <f t="shared" si="0"/>
        <v>11.956811723536173</v>
      </c>
      <c r="P6" s="8">
        <f t="shared" si="0"/>
        <v>11.671736044843609</v>
      </c>
      <c r="Q6" s="8">
        <f t="shared" si="0"/>
        <v>11.20362852331428</v>
      </c>
      <c r="R6" s="9">
        <f aca="true" t="shared" si="1" ref="R6:W6">R4/R3</f>
        <v>11.363594524281213</v>
      </c>
      <c r="S6" s="17">
        <f t="shared" si="1"/>
        <v>11.28720799877385</v>
      </c>
      <c r="T6" s="16">
        <f t="shared" si="1"/>
        <v>11.183628318945393</v>
      </c>
      <c r="U6" s="16">
        <f t="shared" si="1"/>
        <v>10.91971383695656</v>
      </c>
      <c r="V6" s="16">
        <f t="shared" si="1"/>
        <v>10.92048311932321</v>
      </c>
      <c r="W6" s="16">
        <f t="shared" si="1"/>
        <v>14.969729303437484</v>
      </c>
      <c r="X6" s="16">
        <f>X4/X3</f>
        <v>15.256468856124242</v>
      </c>
      <c r="Y6" s="16">
        <f>Y4/Y3</f>
        <v>15.252254031241018</v>
      </c>
      <c r="Z6" s="16">
        <f>Z4/Z3</f>
        <v>15.463156890368488</v>
      </c>
    </row>
    <row r="7" spans="1:26" s="23" customFormat="1" ht="16.5" customHeight="1">
      <c r="A7" s="5" t="s">
        <v>4</v>
      </c>
      <c r="B7" s="8">
        <f>B4/B5</f>
        <v>9.989442053114594</v>
      </c>
      <c r="C7" s="8">
        <f>C4/C5</f>
        <v>10.534039096483413</v>
      </c>
      <c r="D7" s="8">
        <f>D4/D5</f>
        <v>12.228946041351488</v>
      </c>
      <c r="E7" s="8">
        <f aca="true" t="shared" si="2" ref="E7:Q7">E4/E5</f>
        <v>14.289368855754121</v>
      </c>
      <c r="F7" s="8">
        <f t="shared" si="2"/>
        <v>16.146696245542106</v>
      </c>
      <c r="G7" s="8">
        <f t="shared" si="2"/>
        <v>16.981971373995865</v>
      </c>
      <c r="H7" s="8">
        <f t="shared" si="2"/>
        <v>17.273815631948008</v>
      </c>
      <c r="I7" s="8">
        <f t="shared" si="2"/>
        <v>17.409161979883784</v>
      </c>
      <c r="J7" s="8">
        <f t="shared" si="2"/>
        <v>17.342219804134928</v>
      </c>
      <c r="K7" s="8">
        <f t="shared" si="2"/>
        <v>17.322661988817014</v>
      </c>
      <c r="L7" s="8">
        <f t="shared" si="2"/>
        <v>17.24330573856767</v>
      </c>
      <c r="M7" s="8">
        <f t="shared" si="2"/>
        <v>17.225724499650266</v>
      </c>
      <c r="N7" s="9">
        <f t="shared" si="2"/>
        <v>17.206426586210483</v>
      </c>
      <c r="O7" s="8">
        <f t="shared" si="2"/>
        <v>17.045741328621233</v>
      </c>
      <c r="P7" s="8">
        <f t="shared" si="2"/>
        <v>17.43633994004965</v>
      </c>
      <c r="Q7" s="9">
        <f t="shared" si="2"/>
        <v>17.622862736948157</v>
      </c>
      <c r="R7" s="9">
        <f aca="true" t="shared" si="3" ref="R7:W7">R4/R5</f>
        <v>17.494243220241437</v>
      </c>
      <c r="S7" s="17">
        <f t="shared" si="3"/>
        <v>16.196931929184693</v>
      </c>
      <c r="T7" s="16">
        <f t="shared" si="3"/>
        <v>16.196944082064366</v>
      </c>
      <c r="U7" s="16">
        <f t="shared" si="3"/>
        <v>17.68419711562962</v>
      </c>
      <c r="V7" s="16">
        <f t="shared" si="3"/>
        <v>17.83778526230635</v>
      </c>
      <c r="W7" s="16">
        <f t="shared" si="3"/>
        <v>15.893074138520968</v>
      </c>
      <c r="X7" s="16">
        <f>X4/X5</f>
        <v>17.335753062697325</v>
      </c>
      <c r="Y7" s="16">
        <f>Y4/Y5</f>
        <v>17.292756750601253</v>
      </c>
      <c r="Z7" s="16">
        <f>Z4/Z5</f>
        <v>17.221491053577854</v>
      </c>
    </row>
    <row r="8" spans="1:26" s="23" customFormat="1" ht="16.5" customHeight="1" thickBot="1">
      <c r="A8" s="10" t="s">
        <v>5</v>
      </c>
      <c r="B8" s="24">
        <f>B5/B3*1000</f>
        <v>866.4664263435631</v>
      </c>
      <c r="C8" s="24">
        <f>C5/C3*1000</f>
        <v>934.5071198560112</v>
      </c>
      <c r="D8" s="24">
        <f>D5/D3*1000</f>
        <v>853.6395587677887</v>
      </c>
      <c r="E8" s="24">
        <f aca="true" t="shared" si="4" ref="E8:Q8">E5/E3*1000</f>
        <v>735.2905018218614</v>
      </c>
      <c r="F8" s="24">
        <f t="shared" si="4"/>
        <v>737.67640115999</v>
      </c>
      <c r="G8" s="24">
        <f t="shared" si="4"/>
        <v>720.6207599985541</v>
      </c>
      <c r="H8" s="24">
        <f t="shared" si="4"/>
        <v>716.9062984077934</v>
      </c>
      <c r="I8" s="24">
        <f t="shared" si="4"/>
        <v>714.2582590247051</v>
      </c>
      <c r="J8" s="24">
        <f t="shared" si="4"/>
        <v>701.2636433193024</v>
      </c>
      <c r="K8" s="24">
        <f t="shared" si="4"/>
        <v>693.7353831453136</v>
      </c>
      <c r="L8" s="24">
        <f t="shared" si="4"/>
        <v>684.9609250383382</v>
      </c>
      <c r="M8" s="24">
        <f t="shared" si="4"/>
        <v>703.2872996474345</v>
      </c>
      <c r="N8" s="24">
        <f t="shared" si="4"/>
        <v>707.4457447584792</v>
      </c>
      <c r="O8" s="24">
        <f t="shared" si="4"/>
        <v>701.4544860809124</v>
      </c>
      <c r="P8" s="24">
        <f t="shared" si="4"/>
        <v>669.3914023799639</v>
      </c>
      <c r="Q8" s="24">
        <f t="shared" si="4"/>
        <v>635.7439588872646</v>
      </c>
      <c r="R8" s="24">
        <f aca="true" t="shared" si="5" ref="R8:W8">R5/R3*1000</f>
        <v>649.5619376740541</v>
      </c>
      <c r="S8" s="25">
        <f t="shared" si="5"/>
        <v>696.8732132803386</v>
      </c>
      <c r="T8" s="24">
        <f t="shared" si="5"/>
        <v>690.4776766704745</v>
      </c>
      <c r="U8" s="24">
        <f t="shared" si="5"/>
        <v>617.4842864257331</v>
      </c>
      <c r="V8" s="24">
        <f t="shared" si="5"/>
        <v>612.2107065836063</v>
      </c>
      <c r="W8" s="24">
        <f t="shared" si="5"/>
        <v>941.9026912581048</v>
      </c>
      <c r="X8" s="24">
        <f>X5/X3*1000</f>
        <v>880.0580396448287</v>
      </c>
      <c r="Y8" s="24">
        <f>Y5/Y3*1000</f>
        <v>882.0024621413073</v>
      </c>
      <c r="Z8" s="24">
        <f>Z5/Z3*1000</f>
        <v>897.8988429202207</v>
      </c>
    </row>
    <row r="9" spans="1:13" ht="12.75">
      <c r="A9" s="34" t="s">
        <v>6</v>
      </c>
      <c r="B9" s="35"/>
      <c r="C9" s="35"/>
      <c r="D9" s="35"/>
      <c r="E9" s="35"/>
      <c r="F9" s="35"/>
      <c r="G9" s="3"/>
      <c r="H9" s="3"/>
      <c r="I9" s="3"/>
      <c r="J9" s="3"/>
      <c r="K9" s="3"/>
      <c r="L9" s="3"/>
      <c r="M9" s="3"/>
    </row>
    <row r="10" spans="1:13" ht="12.75">
      <c r="A10" s="33"/>
      <c r="B10" s="31"/>
      <c r="C10" s="31"/>
      <c r="D10" s="31"/>
      <c r="E10" s="31"/>
      <c r="F10" s="31"/>
      <c r="G10" s="3"/>
      <c r="H10" s="3"/>
      <c r="I10" s="3"/>
      <c r="J10" s="3"/>
      <c r="K10" s="3"/>
      <c r="L10" s="3"/>
      <c r="M10" s="3"/>
    </row>
    <row r="11" spans="1:13" ht="12.75">
      <c r="A11" s="38" t="s">
        <v>8</v>
      </c>
      <c r="B11" s="39"/>
      <c r="C11" s="39"/>
      <c r="D11" s="39"/>
      <c r="E11" s="39"/>
      <c r="F11" s="39"/>
      <c r="G11" s="3"/>
      <c r="H11" s="3"/>
      <c r="I11" s="3"/>
      <c r="J11" s="3"/>
      <c r="K11" s="3"/>
      <c r="L11" s="3"/>
      <c r="M11" s="3"/>
    </row>
    <row r="12" spans="1:13" ht="89.25" customHeight="1">
      <c r="A12" s="32" t="s">
        <v>13</v>
      </c>
      <c r="B12" s="32"/>
      <c r="C12" s="32"/>
      <c r="D12" s="32"/>
      <c r="E12" s="32"/>
      <c r="F12" s="31"/>
      <c r="G12" s="3"/>
      <c r="H12" s="3"/>
      <c r="I12" s="3"/>
      <c r="J12" s="3"/>
      <c r="K12" s="3"/>
      <c r="L12" s="3"/>
      <c r="M12" s="3"/>
    </row>
    <row r="13" spans="1:13" ht="60" customHeight="1">
      <c r="A13" s="37" t="s">
        <v>12</v>
      </c>
      <c r="B13" s="31"/>
      <c r="C13" s="31"/>
      <c r="D13" s="31"/>
      <c r="E13" s="31"/>
      <c r="F13" s="31"/>
      <c r="G13" s="26"/>
      <c r="H13" s="26"/>
      <c r="I13" s="26"/>
      <c r="J13" s="26"/>
      <c r="K13" s="26"/>
      <c r="L13" s="26"/>
      <c r="M13" s="26"/>
    </row>
    <row r="14" spans="1:13" ht="12.75" customHeight="1">
      <c r="A14" s="29"/>
      <c r="B14" s="29"/>
      <c r="C14" s="29"/>
      <c r="D14" s="29"/>
      <c r="E14" s="29"/>
      <c r="F14" s="29"/>
      <c r="G14" s="11"/>
      <c r="H14" s="11"/>
      <c r="I14" s="11"/>
      <c r="J14" s="11"/>
      <c r="K14" s="11"/>
      <c r="L14" s="11"/>
      <c r="M14" s="11"/>
    </row>
    <row r="15" spans="1:13" ht="12.75">
      <c r="A15" s="38" t="s">
        <v>7</v>
      </c>
      <c r="B15" s="39"/>
      <c r="C15" s="39"/>
      <c r="D15" s="39"/>
      <c r="E15" s="39"/>
      <c r="F15" s="39"/>
      <c r="G15" s="11"/>
      <c r="H15" s="11"/>
      <c r="I15" s="11"/>
      <c r="J15" s="11"/>
      <c r="K15" s="11"/>
      <c r="L15" s="11"/>
      <c r="M15" s="11"/>
    </row>
    <row r="16" spans="1:13" ht="38.25" customHeight="1">
      <c r="A16" s="36" t="s">
        <v>9</v>
      </c>
      <c r="B16" s="31"/>
      <c r="C16" s="31"/>
      <c r="D16" s="31"/>
      <c r="E16" s="31"/>
      <c r="F16" s="31"/>
      <c r="G16" s="26"/>
      <c r="H16" s="26"/>
      <c r="I16" s="26"/>
      <c r="J16" s="26"/>
      <c r="K16" s="26"/>
      <c r="L16" s="26"/>
      <c r="M16" s="26"/>
    </row>
    <row r="17" spans="1:13" ht="25.5" customHeight="1">
      <c r="A17" s="30" t="s">
        <v>11</v>
      </c>
      <c r="B17" s="30"/>
      <c r="C17" s="30"/>
      <c r="D17" s="30"/>
      <c r="E17" s="30"/>
      <c r="F17" s="31"/>
      <c r="G17" s="26"/>
      <c r="H17" s="26"/>
      <c r="I17" s="26"/>
      <c r="J17" s="26"/>
      <c r="K17" s="26"/>
      <c r="L17" s="26"/>
      <c r="M17" s="26"/>
    </row>
    <row r="18" spans="1:12" ht="15" customHeight="1">
      <c r="A18" s="4"/>
      <c r="B18" s="2"/>
      <c r="C18" s="2"/>
      <c r="D18" s="2"/>
      <c r="E18" s="2"/>
      <c r="F18" s="2"/>
      <c r="G18" s="2"/>
      <c r="H18" s="2"/>
      <c r="I18" s="2"/>
      <c r="J18" s="2"/>
      <c r="K18" s="2"/>
      <c r="L18" s="2"/>
    </row>
  </sheetData>
  <sheetProtection/>
  <mergeCells count="10">
    <mergeCell ref="A1:Z1"/>
    <mergeCell ref="A14:F14"/>
    <mergeCell ref="A17:F17"/>
    <mergeCell ref="A12:F12"/>
    <mergeCell ref="A10:F10"/>
    <mergeCell ref="A9:F9"/>
    <mergeCell ref="A16:F16"/>
    <mergeCell ref="A13:F13"/>
    <mergeCell ref="A11:F11"/>
    <mergeCell ref="A15:F15"/>
  </mergeCells>
  <printOptions/>
  <pageMargins left="0.45" right="0.56" top="1" bottom="1" header="0.5" footer="0.5"/>
  <pageSetup fitToHeight="1" fitToWidth="1"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Hilary.CTR (RITA)</dc:creator>
  <cp:keywords/>
  <dc:description/>
  <cp:lastModifiedBy>dominique.megret</cp:lastModifiedBy>
  <cp:lastPrinted>2009-03-30T16:22:16Z</cp:lastPrinted>
  <dcterms:created xsi:type="dcterms:W3CDTF">1980-01-01T05:00:00Z</dcterms:created>
  <dcterms:modified xsi:type="dcterms:W3CDTF">2012-04-09T19:00:43Z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474724766</vt:i4>
  </property>
  <property fmtid="{D5CDD505-2E9C-101B-9397-08002B2CF9AE}" pid="3" name="_EmailSubject">
    <vt:lpwstr>WTD1324 - **Post National Transportation Statistics 2006 -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