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15" windowWidth="15480" windowHeight="9345" activeTab="0"/>
  </bookViews>
  <sheets>
    <sheet name="1-11" sheetId="1" r:id="rId1"/>
  </sheets>
  <definedNames/>
  <calcPr fullCalcOnLoad="1"/>
</workbook>
</file>

<file path=xl/sharedStrings.xml><?xml version="1.0" encoding="utf-8"?>
<sst xmlns="http://schemas.openxmlformats.org/spreadsheetml/2006/main" count="125" uniqueCount="98">
  <si>
    <t>Air</t>
  </si>
  <si>
    <t>Highway, total (registered vehicles)</t>
  </si>
  <si>
    <t>Motorcycle</t>
  </si>
  <si>
    <t>Bus</t>
  </si>
  <si>
    <t>Motor bus</t>
  </si>
  <si>
    <t>Light rail cars</t>
  </si>
  <si>
    <t>Heavy rail cars</t>
  </si>
  <si>
    <t>Trolley bus</t>
  </si>
  <si>
    <t>Commuter rail cars and locomotives</t>
  </si>
  <si>
    <t>Demand response</t>
  </si>
  <si>
    <t>Rail</t>
  </si>
  <si>
    <t>Nonclass I freight cars</t>
  </si>
  <si>
    <t>Car companies and shippers freight cars</t>
  </si>
  <si>
    <t xml:space="preserve">Water </t>
  </si>
  <si>
    <t>U</t>
  </si>
  <si>
    <r>
      <t>Table 1-11:</t>
    </r>
    <r>
      <rPr>
        <b/>
        <sz val="14"/>
        <rFont val="Arial"/>
        <family val="2"/>
      </rPr>
      <t xml:space="preserve"> </t>
    </r>
    <r>
      <rPr>
        <b/>
        <sz val="12"/>
        <rFont val="Arial"/>
        <family val="2"/>
      </rPr>
      <t>Number of U.S. Aircraft, Vehicles, Vessels, and Other Conveyances</t>
    </r>
  </si>
  <si>
    <r>
      <t>Air carrier</t>
    </r>
    <r>
      <rPr>
        <vertAlign val="superscript"/>
        <sz val="11"/>
        <rFont val="Arial Narrow"/>
        <family val="2"/>
      </rPr>
      <t>a</t>
    </r>
  </si>
  <si>
    <r>
      <t>General aviation</t>
    </r>
    <r>
      <rPr>
        <vertAlign val="superscript"/>
        <sz val="11"/>
        <rFont val="Arial Narrow"/>
        <family val="2"/>
      </rPr>
      <t xml:space="preserve">b </t>
    </r>
    <r>
      <rPr>
        <sz val="11"/>
        <rFont val="Arial Narrow"/>
        <family val="2"/>
      </rPr>
      <t>(active fleet)</t>
    </r>
  </si>
  <si>
    <t>Light duty vehicle, short wheel base</t>
  </si>
  <si>
    <t>Light duty vehicle, long wheel base</t>
  </si>
  <si>
    <r>
      <t>Truck, single-unit 2-axle 6-tire or more</t>
    </r>
    <r>
      <rPr>
        <vertAlign val="superscript"/>
        <sz val="11"/>
        <rFont val="Arial Narrow"/>
        <family val="2"/>
      </rPr>
      <t>c,d</t>
    </r>
  </si>
  <si>
    <r>
      <t>Truck, combination</t>
    </r>
    <r>
      <rPr>
        <vertAlign val="superscript"/>
        <sz val="11"/>
        <rFont val="Arial Narrow"/>
        <family val="2"/>
      </rPr>
      <t>c,d</t>
    </r>
  </si>
  <si>
    <r>
      <t>Transit</t>
    </r>
    <r>
      <rPr>
        <b/>
        <vertAlign val="superscript"/>
        <sz val="11"/>
        <rFont val="Arial Narrow"/>
        <family val="2"/>
      </rPr>
      <t>e</t>
    </r>
  </si>
  <si>
    <r>
      <t>Other</t>
    </r>
    <r>
      <rPr>
        <vertAlign val="superscript"/>
        <sz val="11"/>
        <rFont val="Arial Narrow"/>
        <family val="2"/>
      </rPr>
      <t>f</t>
    </r>
  </si>
  <si>
    <t>Class I, freight cars</t>
  </si>
  <si>
    <t>Class I, locomotive</t>
  </si>
  <si>
    <t>Amtrak, passenger train car</t>
  </si>
  <si>
    <t>Amtrak, locomotive</t>
  </si>
  <si>
    <r>
      <t>Nonself-propelled vessels</t>
    </r>
    <r>
      <rPr>
        <vertAlign val="superscript"/>
        <sz val="11"/>
        <rFont val="Arial Narrow"/>
        <family val="2"/>
      </rPr>
      <t>g,h</t>
    </r>
  </si>
  <si>
    <r>
      <t>Self-propelled vessels</t>
    </r>
    <r>
      <rPr>
        <vertAlign val="superscript"/>
        <sz val="11"/>
        <rFont val="Arial Narrow"/>
        <family val="2"/>
      </rPr>
      <t>h,i</t>
    </r>
  </si>
  <si>
    <r>
      <t>Oceangoing self-propelled vessels (1,000 gross tons and over)</t>
    </r>
    <r>
      <rPr>
        <vertAlign val="superscript"/>
        <sz val="11"/>
        <rFont val="Arial Narrow"/>
        <family val="2"/>
      </rPr>
      <t>j</t>
    </r>
  </si>
  <si>
    <r>
      <t>Recreational boats</t>
    </r>
    <r>
      <rPr>
        <vertAlign val="superscript"/>
        <sz val="11"/>
        <rFont val="Arial Narrow"/>
        <family val="2"/>
      </rPr>
      <t>k</t>
    </r>
  </si>
  <si>
    <r>
      <t>KEY:</t>
    </r>
    <r>
      <rPr>
        <sz val="9"/>
        <rFont val="Arial"/>
        <family val="2"/>
      </rPr>
      <t xml:space="preserve">  U = data are unavailable; R = revised.</t>
    </r>
  </si>
  <si>
    <r>
      <t>a</t>
    </r>
    <r>
      <rPr>
        <sz val="9"/>
        <rFont val="Arial"/>
        <family val="2"/>
      </rPr>
      <t xml:space="preserve"> </t>
    </r>
    <r>
      <rPr>
        <i/>
        <sz val="9"/>
        <rFont val="Arial"/>
        <family val="2"/>
      </rPr>
      <t xml:space="preserve">Air carrier </t>
    </r>
    <r>
      <rPr>
        <sz val="9"/>
        <rFont val="Arial"/>
        <family val="2"/>
      </rPr>
      <t>aircraft are those carrying passengers or cargo for hire under 14 CFR 121 and 14 CFR 135. Beginning in 1990, the number of aircraft is the monthly average of the number of aircraft reported in use for the last three months of the year. Prior to 1990, it was the number of aircraft reported in use during December of a given year.</t>
    </r>
  </si>
  <si>
    <r>
      <t>b</t>
    </r>
    <r>
      <rPr>
        <sz val="9"/>
        <rFont val="Arial"/>
        <family val="2"/>
      </rPr>
      <t xml:space="preserve"> 1991-94 data revised to reflect changes in adjustment for nonresponse bias with 1996 telephone survey factors; 1995-97 data may not be comparable to 1994 and earlier years due to changes in methodology. Includes air taxi aircraft. Beginning in 2004, commuter activity is excluded from all estimates. Commuter activity was included in the air taxi use category in 2003 and prior.</t>
    </r>
  </si>
  <si>
    <r>
      <t xml:space="preserve">c </t>
    </r>
    <r>
      <rPr>
        <sz val="9"/>
        <rFont val="Arial"/>
        <family val="2"/>
      </rPr>
      <t xml:space="preserve">In 1960, this category includes all </t>
    </r>
    <r>
      <rPr>
        <i/>
        <sz val="9"/>
        <rFont val="Arial"/>
        <family val="2"/>
      </rPr>
      <t>Trucks</t>
    </r>
    <r>
      <rPr>
        <sz val="9"/>
        <rFont val="Arial"/>
        <family val="2"/>
      </rPr>
      <t xml:space="preserve"> and </t>
    </r>
    <r>
      <rPr>
        <i/>
        <sz val="9"/>
        <rFont val="Arial"/>
        <family val="2"/>
      </rPr>
      <t>Other 2-axle 4-tire vehicles</t>
    </r>
    <r>
      <rPr>
        <sz val="9"/>
        <rFont val="Arial"/>
        <family val="2"/>
      </rPr>
      <t>.</t>
    </r>
  </si>
  <si>
    <r>
      <t>d</t>
    </r>
    <r>
      <rPr>
        <sz val="9"/>
        <rFont val="Arial"/>
        <family val="2"/>
      </rPr>
      <t xml:space="preserve"> 1965: </t>
    </r>
    <r>
      <rPr>
        <i/>
        <sz val="9"/>
        <rFont val="Arial"/>
        <family val="2"/>
      </rPr>
      <t>Other 2-axle 4-tire vehicle</t>
    </r>
    <r>
      <rPr>
        <sz val="9"/>
        <rFont val="Arial"/>
        <family val="2"/>
      </rPr>
      <t xml:space="preserve"> data included in all</t>
    </r>
    <r>
      <rPr>
        <i/>
        <sz val="9"/>
        <rFont val="Arial"/>
        <family val="2"/>
      </rPr>
      <t xml:space="preserve"> Trucks</t>
    </r>
    <r>
      <rPr>
        <sz val="9"/>
        <rFont val="Arial"/>
        <family val="2"/>
      </rPr>
      <t>.</t>
    </r>
  </si>
  <si>
    <r>
      <t xml:space="preserve">e </t>
    </r>
    <r>
      <rPr>
        <sz val="9"/>
        <rFont val="Arial"/>
        <family val="2"/>
      </rPr>
      <t>Prior to 1984, excludes most rural and smaller systems funded via Sections 18 and 16(b)(2), Urban Mass Transportation Act of 1964, as amended. Also prior to 1984, includes total vehicles owned and leased.</t>
    </r>
  </si>
  <si>
    <r>
      <rPr>
        <vertAlign val="superscript"/>
        <sz val="9"/>
        <rFont val="Arial"/>
        <family val="2"/>
      </rPr>
      <t>f</t>
    </r>
    <r>
      <rPr>
        <sz val="9"/>
        <rFont val="Arial"/>
        <family val="2"/>
      </rPr>
      <t xml:space="preserve"> </t>
    </r>
    <r>
      <rPr>
        <i/>
        <sz val="9"/>
        <rFont val="Arial"/>
        <family val="2"/>
      </rPr>
      <t>Other</t>
    </r>
    <r>
      <rPr>
        <sz val="9"/>
        <rFont val="Arial"/>
        <family val="2"/>
      </rPr>
      <t xml:space="preserve"> includes aerial tramway, automated guideway transit, cable car, ferry boat, inclined plane, monorail, and vanpool.</t>
    </r>
  </si>
  <si>
    <r>
      <t>g</t>
    </r>
    <r>
      <rPr>
        <i/>
        <vertAlign val="superscript"/>
        <sz val="9"/>
        <rFont val="Arial"/>
        <family val="2"/>
      </rPr>
      <t xml:space="preserve"> </t>
    </r>
    <r>
      <rPr>
        <i/>
        <sz val="9"/>
        <rFont val="Arial"/>
        <family val="2"/>
      </rPr>
      <t>Nonself-propelled vessels</t>
    </r>
    <r>
      <rPr>
        <sz val="9"/>
        <rFont val="Arial"/>
        <family val="2"/>
      </rPr>
      <t xml:space="preserve"> include dry-cargo barges, tank barges, and railroad-car floats.</t>
    </r>
  </si>
  <si>
    <r>
      <t xml:space="preserve">h </t>
    </r>
    <r>
      <rPr>
        <sz val="9"/>
        <rFont val="Arial"/>
        <family val="2"/>
      </rPr>
      <t>Data for Jan. 1, 1991-June 30, 1991 included in 1990 figure.</t>
    </r>
  </si>
  <si>
    <r>
      <t xml:space="preserve">i </t>
    </r>
    <r>
      <rPr>
        <i/>
        <sz val="9"/>
        <rFont val="Arial"/>
        <family val="2"/>
      </rPr>
      <t>Self-propelled vessels</t>
    </r>
    <r>
      <rPr>
        <sz val="9"/>
        <rFont val="Arial"/>
        <family val="2"/>
      </rPr>
      <t xml:space="preserve"> include dry-cargo and/or passenger, offshore supply vessels, railroad-car ferries, tankers, and towboats.</t>
    </r>
  </si>
  <si>
    <r>
      <t xml:space="preserve">j </t>
    </r>
    <r>
      <rPr>
        <sz val="9"/>
        <rFont val="Arial"/>
        <family val="2"/>
      </rPr>
      <t xml:space="preserve">1960-2006 data includes private and government owned vessels of 1,000 gross tons and over. Beginning in 2007, data are reported only for privately-owned vessels of 1,000 gross tons and over. Calendar Year 2009 includes privately owned vessels of 10,000 deadweight tons and above not including the Great Lakes vessels. All the data are year-end data.
</t>
    </r>
  </si>
  <si>
    <r>
      <t xml:space="preserve">k </t>
    </r>
    <r>
      <rPr>
        <i/>
        <sz val="9"/>
        <rFont val="Arial"/>
        <family val="2"/>
      </rPr>
      <t>Recreational vessels</t>
    </r>
    <r>
      <rPr>
        <sz val="9"/>
        <rFont val="Arial"/>
        <family val="2"/>
      </rPr>
      <t xml:space="preserve"> that are required to be numbered in accordance with Chapter 123 of Title 46 U.S.C.</t>
    </r>
  </si>
  <si>
    <r>
      <t xml:space="preserve">NOTES </t>
    </r>
    <r>
      <rPr>
        <sz val="9"/>
        <rFont val="Arial"/>
        <family val="2"/>
      </rPr>
      <t xml:space="preserve"> </t>
    </r>
  </si>
  <si>
    <r>
      <t xml:space="preserve">Transit </t>
    </r>
    <r>
      <rPr>
        <i/>
        <sz val="9"/>
        <rFont val="Arial"/>
        <family val="2"/>
      </rPr>
      <t>Motor bus</t>
    </r>
    <r>
      <rPr>
        <sz val="9"/>
        <rFont val="Arial"/>
        <family val="2"/>
      </rPr>
      <t xml:space="preserve"> figure is also included as part of bus in the </t>
    </r>
    <r>
      <rPr>
        <i/>
        <sz val="9"/>
        <rFont val="Arial"/>
        <family val="2"/>
      </rPr>
      <t xml:space="preserve">Highway </t>
    </r>
    <r>
      <rPr>
        <sz val="9"/>
        <rFont val="Arial"/>
        <family val="2"/>
      </rPr>
      <t>category.</t>
    </r>
  </si>
  <si>
    <r>
      <rPr>
        <i/>
        <sz val="9"/>
        <rFont val="Arial"/>
        <family val="2"/>
      </rPr>
      <t xml:space="preserve">Bus </t>
    </r>
    <r>
      <rPr>
        <sz val="9"/>
        <rFont val="Arial"/>
        <family val="2"/>
      </rPr>
      <t xml:space="preserve">and </t>
    </r>
    <r>
      <rPr>
        <i/>
        <sz val="9"/>
        <rFont val="Arial"/>
        <family val="2"/>
      </rPr>
      <t xml:space="preserve">Demand responsive </t>
    </r>
    <r>
      <rPr>
        <sz val="9"/>
        <rFont val="Arial"/>
        <family val="2"/>
      </rPr>
      <t xml:space="preserve">in these tables refer to a mode of service, not to a specific vehicle type. </t>
    </r>
    <r>
      <rPr>
        <i/>
        <sz val="9"/>
        <rFont val="Arial"/>
        <family val="2"/>
      </rPr>
      <t>Demand responsive</t>
    </r>
    <r>
      <rPr>
        <sz val="9"/>
        <rFont val="Arial"/>
        <family val="2"/>
      </rPr>
      <t xml:space="preserve"> service, defined as roadway service directly from an origin to a destination determined by the rider and not following a fixed-route, is usually provided by vans, small buses and in a limited number of cases by large buses. </t>
    </r>
    <r>
      <rPr>
        <i/>
        <sz val="9"/>
        <rFont val="Arial"/>
        <family val="2"/>
      </rPr>
      <t>Bus</t>
    </r>
    <r>
      <rPr>
        <sz val="9"/>
        <rFont val="Arial"/>
        <family val="2"/>
      </rPr>
      <t xml:space="preserve"> service is a variety of roadway services that share the characteristic of being entirely or partially fixed routes. </t>
    </r>
    <r>
      <rPr>
        <i/>
        <sz val="9"/>
        <rFont val="Arial"/>
        <family val="2"/>
      </rPr>
      <t>Bus</t>
    </r>
    <r>
      <rPr>
        <sz val="9"/>
        <rFont val="Arial"/>
        <family val="2"/>
      </rPr>
      <t xml:space="preserve"> service includes local service, express service, subscription service, diversionary route service, loop service, and other types. Although </t>
    </r>
    <r>
      <rPr>
        <i/>
        <sz val="9"/>
        <rFont val="Arial"/>
        <family val="2"/>
      </rPr>
      <t xml:space="preserve">Bus </t>
    </r>
    <r>
      <rPr>
        <sz val="9"/>
        <rFont val="Arial"/>
        <family val="2"/>
      </rPr>
      <t>service is normally provided by buses, it can be provided by smaller vehicles that may be considered large vans.</t>
    </r>
  </si>
  <si>
    <t xml:space="preserve">For more detail on oceangoing vessels, see table 1-23. </t>
  </si>
  <si>
    <r>
      <rPr>
        <i/>
        <sz val="9"/>
        <rFont val="Arial"/>
        <family val="2"/>
      </rPr>
      <t xml:space="preserve">Transit </t>
    </r>
    <r>
      <rPr>
        <sz val="9"/>
        <rFont val="Arial"/>
        <family val="2"/>
      </rPr>
      <t>data for 1996 and later years are obtained from the National Transit Database and cannot be compared with data for earlier years.</t>
    </r>
  </si>
  <si>
    <t>SOURCES</t>
  </si>
  <si>
    <t>Air:</t>
  </si>
  <si>
    <t>Air carrier:</t>
  </si>
  <si>
    <r>
      <t>1960-65: U.S. Department of Transportation, Federal Aviation Administration,</t>
    </r>
    <r>
      <rPr>
        <i/>
        <sz val="9"/>
        <rFont val="Arial"/>
        <family val="2"/>
      </rPr>
      <t xml:space="preserve"> FAA Statistical Handbook of Aviation, 1970 </t>
    </r>
    <r>
      <rPr>
        <sz val="9"/>
        <rFont val="Arial"/>
        <family val="2"/>
      </rPr>
      <t>(Washington, DC: 1970), table 5.3.</t>
    </r>
  </si>
  <si>
    <r>
      <t xml:space="preserve">1970-75: Ibid., </t>
    </r>
    <r>
      <rPr>
        <i/>
        <sz val="9"/>
        <rFont val="Arial"/>
        <family val="2"/>
      </rPr>
      <t xml:space="preserve">1979 edition </t>
    </r>
    <r>
      <rPr>
        <sz val="9"/>
        <rFont val="Arial"/>
        <family val="2"/>
      </rPr>
      <t>(Washington, DC: 1979), table 5.1.</t>
    </r>
  </si>
  <si>
    <r>
      <t>1980-85: Ibid., C</t>
    </r>
    <r>
      <rPr>
        <i/>
        <sz val="9"/>
        <rFont val="Arial"/>
        <family val="2"/>
      </rPr>
      <t xml:space="preserve">alendar Year 1986 </t>
    </r>
    <r>
      <rPr>
        <sz val="9"/>
        <rFont val="Arial"/>
        <family val="2"/>
      </rPr>
      <t>(Washington, DC: 1986), table 5.1.</t>
    </r>
  </si>
  <si>
    <r>
      <t xml:space="preserve">1990-94: Ibid., </t>
    </r>
    <r>
      <rPr>
        <i/>
        <sz val="9"/>
        <rFont val="Arial"/>
        <family val="2"/>
      </rPr>
      <t>Calendar Year 1997</t>
    </r>
    <r>
      <rPr>
        <sz val="9"/>
        <rFont val="Arial"/>
        <family val="2"/>
      </rPr>
      <t xml:space="preserve"> (Washington, DC: unpublished), table 5.1, personal communication, Mar. 19, 1999.</t>
    </r>
  </si>
  <si>
    <r>
      <t xml:space="preserve">1995-2008: Aerospace Industries Association, </t>
    </r>
    <r>
      <rPr>
        <i/>
        <sz val="9"/>
        <rFont val="Arial"/>
        <family val="2"/>
      </rPr>
      <t>Aerospace Facts and Figures</t>
    </r>
    <r>
      <rPr>
        <sz val="9"/>
        <rFont val="Arial"/>
        <family val="2"/>
      </rPr>
      <t xml:space="preserve">(Washington, DC), p. 94 and similar tables in earlier editions.  </t>
    </r>
  </si>
  <si>
    <t>General aviation:</t>
  </si>
  <si>
    <r>
      <t xml:space="preserve">1960-65: U.S. Department of Transportation, Federal Aviation Administration, </t>
    </r>
    <r>
      <rPr>
        <i/>
        <sz val="9"/>
        <rFont val="Arial"/>
        <family val="2"/>
      </rPr>
      <t>FAA Statistical Handbook of Aviation, 1969</t>
    </r>
    <r>
      <rPr>
        <sz val="9"/>
        <rFont val="Arial"/>
        <family val="2"/>
      </rPr>
      <t xml:space="preserve"> (Washington, DC: 1969), table 9.10.</t>
    </r>
  </si>
  <si>
    <r>
      <t xml:space="preserve">1970-75: Ibid., </t>
    </r>
    <r>
      <rPr>
        <i/>
        <sz val="9"/>
        <rFont val="Arial"/>
        <family val="2"/>
      </rPr>
      <t>Calendar Year 1976</t>
    </r>
    <r>
      <rPr>
        <sz val="9"/>
        <rFont val="Arial"/>
        <family val="2"/>
      </rPr>
      <t xml:space="preserve"> (Washington, DC: 1976), table 8-6.</t>
    </r>
  </si>
  <si>
    <r>
      <t xml:space="preserve">1980: Ibid., </t>
    </r>
    <r>
      <rPr>
        <i/>
        <sz val="9"/>
        <rFont val="Arial"/>
        <family val="2"/>
      </rPr>
      <t>General Aviation Activity Survey, Calendar Year 1980</t>
    </r>
    <r>
      <rPr>
        <sz val="9"/>
        <rFont val="Arial"/>
        <family val="2"/>
      </rPr>
      <t xml:space="preserve"> (Washington, DC: 1981), table 1-3.</t>
    </r>
  </si>
  <si>
    <r>
      <t xml:space="preserve">1985: Ibid., </t>
    </r>
    <r>
      <rPr>
        <i/>
        <sz val="9"/>
        <rFont val="Arial"/>
        <family val="2"/>
      </rPr>
      <t xml:space="preserve">Calendar Year 1985 </t>
    </r>
    <r>
      <rPr>
        <sz val="9"/>
        <rFont val="Arial"/>
        <family val="2"/>
      </rPr>
      <t>(Washington, DC: 1987), table 2-9.</t>
    </r>
  </si>
  <si>
    <t>Highway:</t>
  </si>
  <si>
    <t>Passenger car:</t>
  </si>
  <si>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 </t>
    </r>
  </si>
  <si>
    <r>
      <t xml:space="preserve">1995-2006: Ibid., </t>
    </r>
    <r>
      <rPr>
        <i/>
        <sz val="9"/>
        <rFont val="Arial"/>
        <family val="2"/>
      </rPr>
      <t xml:space="preserve">Highway Statistics </t>
    </r>
    <r>
      <rPr>
        <sz val="9"/>
        <rFont val="Arial"/>
        <family val="2"/>
      </rPr>
      <t>(Washington, DC: Annual Issues)</t>
    </r>
    <r>
      <rPr>
        <b/>
        <sz val="9"/>
        <rFont val="Arial"/>
        <family val="2"/>
      </rPr>
      <t>,</t>
    </r>
    <r>
      <rPr>
        <sz val="9"/>
        <rFont val="Arial"/>
        <family val="2"/>
      </rPr>
      <t xml:space="preserve"> table VM-1, available at http://www.fhwa.dot.gov/policyinformation/statistics.cfm as of Nov. 14, 2011.</t>
    </r>
  </si>
  <si>
    <t>Light duty vehicle, short wheel base:</t>
  </si>
  <si>
    <t>Motorcycle:</t>
  </si>
  <si>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t>
    </r>
  </si>
  <si>
    <t>Other 2-axle 4-tire vehicles:</t>
  </si>
  <si>
    <r>
      <t xml:space="preserve">1970-94: U.S. Department of Transportation, Federal Highway Administration, </t>
    </r>
    <r>
      <rPr>
        <i/>
        <sz val="9"/>
        <rFont val="Arial"/>
        <family val="2"/>
      </rPr>
      <t xml:space="preserve">Highway Statistics Summary to 1995, </t>
    </r>
    <r>
      <rPr>
        <sz val="9"/>
        <rFont val="Arial"/>
        <family val="2"/>
      </rPr>
      <t>FHWA-PL-97-009 (Washington, DC: July 1997), table VM-201A.</t>
    </r>
  </si>
  <si>
    <t>Light duty vehicle, long wheel base:</t>
  </si>
  <si>
    <t>Single-unit and combination trucks, and buses:</t>
  </si>
  <si>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VM-201A.</t>
    </r>
  </si>
  <si>
    <t>Transit:</t>
  </si>
  <si>
    <r>
      <t>1960-1995: American Public Transit Association,</t>
    </r>
    <r>
      <rPr>
        <i/>
        <sz val="9"/>
        <rFont val="Arial"/>
        <family val="2"/>
      </rPr>
      <t xml:space="preserve"> Public Transportation Fact Book, Appendix A: Historical Tables </t>
    </r>
    <r>
      <rPr>
        <sz val="9"/>
        <rFont val="Arial"/>
        <family val="2"/>
      </rPr>
      <t>(Washington, DC), table 17 available at: http://www.apta.com/RESOURCES/STATISTICS/Pages/transitstats.aspx as of May 3, 2010.</t>
    </r>
  </si>
  <si>
    <t>Rail (all categories, except Amtrak):</t>
  </si>
  <si>
    <t>Amtrak:</t>
  </si>
  <si>
    <t>Passenger train-cars and locomotives:</t>
  </si>
  <si>
    <t>1975-80: Amtrak, State and Local Affairs Department, personal communication.</t>
  </si>
  <si>
    <r>
      <t>1985-2000: Ibid.,</t>
    </r>
    <r>
      <rPr>
        <i/>
        <sz val="9"/>
        <rFont val="Arial"/>
        <family val="2"/>
      </rPr>
      <t xml:space="preserve"> Amtrak Annual Report, </t>
    </r>
    <r>
      <rPr>
        <sz val="9"/>
        <rFont val="Arial"/>
        <family val="2"/>
      </rPr>
      <t>Statistical Appendix (Washington, DC: Annual Issues),</t>
    </r>
    <r>
      <rPr>
        <b/>
        <sz val="9"/>
        <rFont val="Arial"/>
        <family val="2"/>
      </rPr>
      <t xml:space="preserve"> </t>
    </r>
    <r>
      <rPr>
        <sz val="9"/>
        <rFont val="Arial"/>
        <family val="2"/>
      </rPr>
      <t>p. 47.</t>
    </r>
  </si>
  <si>
    <t>Water transportation:</t>
  </si>
  <si>
    <t>Nonself-propelled vessels and self-propelled vessels:</t>
  </si>
  <si>
    <t>Oceangoing self-propelled vessels:</t>
  </si>
  <si>
    <r>
      <t xml:space="preserve">1960-2000: U.S. Department of Transportation, Maritime Administration, </t>
    </r>
    <r>
      <rPr>
        <i/>
        <sz val="9"/>
        <rFont val="Arial"/>
        <family val="2"/>
      </rPr>
      <t xml:space="preserve">Merchant Fleets of the World </t>
    </r>
    <r>
      <rPr>
        <sz val="9"/>
        <rFont val="Arial"/>
        <family val="2"/>
      </rPr>
      <t>(Washington, DC: Annual issues), and unpublished revisions.</t>
    </r>
  </si>
  <si>
    <t>2001-09: U.S. Department of Transportation, Maritime Administration, personal communication, January 2008, June 2010, and February 2011.</t>
  </si>
  <si>
    <t>Recreational boats:</t>
  </si>
  <si>
    <r>
      <t xml:space="preserve">1996-2010: U.S. Department of Transportation, Federal Transit Administration, </t>
    </r>
    <r>
      <rPr>
        <i/>
        <sz val="9"/>
        <rFont val="Arial"/>
        <family val="2"/>
      </rPr>
      <t xml:space="preserve">National Transit Database, </t>
    </r>
    <r>
      <rPr>
        <sz val="9"/>
        <rFont val="Arial"/>
        <family val="2"/>
      </rPr>
      <t>Annual Data Tables, table 19 (Washington, DC: Annual Issues), available at http://www.ntdprogram.gov/ntdprogram/data.htm as of Jan. 13, 2012.</t>
    </r>
  </si>
  <si>
    <t>1960-2010: U.S. Department of Transportation, U.S. Coast Guard, Boating Statistics (Washington, DC: Annual Issues), table 35, available at http://www.uscgboating.org/statistics/accident_statistics.aspx as of Jan.  25, 2012.</t>
  </si>
  <si>
    <r>
      <t xml:space="preserve">2001-10: Association of American Railroads, </t>
    </r>
    <r>
      <rPr>
        <i/>
        <sz val="9"/>
        <rFont val="Arial"/>
        <family val="2"/>
      </rPr>
      <t xml:space="preserve">Railroad Facts </t>
    </r>
    <r>
      <rPr>
        <sz val="9"/>
        <rFont val="Arial"/>
        <family val="2"/>
      </rPr>
      <t>(Washington, DC: Annual Issues), p. 77 and similar pages in earlier editions.</t>
    </r>
  </si>
  <si>
    <r>
      <t xml:space="preserve">1960-2010: Association of American Railroads, </t>
    </r>
    <r>
      <rPr>
        <i/>
        <sz val="9"/>
        <rFont val="Arial"/>
        <family val="2"/>
      </rPr>
      <t xml:space="preserve">Railroad Facts </t>
    </r>
    <r>
      <rPr>
        <sz val="9"/>
        <rFont val="Arial"/>
        <family val="2"/>
      </rPr>
      <t>(Washington, DC: Annual Issues), pp. 52 and 69 and similar pages in earlier editions.</t>
    </r>
  </si>
  <si>
    <t>2009-10: U.S. Department of Transportation, Federal Aviation Administration, Quality Assurance Division, personal communications, Nov. 2, 2011, and Mar. 08, 2012.</t>
  </si>
  <si>
    <r>
      <t xml:space="preserve">1990-2010: Ibid., </t>
    </r>
    <r>
      <rPr>
        <i/>
        <sz val="9"/>
        <rFont val="Arial"/>
        <family val="2"/>
      </rPr>
      <t xml:space="preserve">General Aviation and Air Taxi Activity Survey </t>
    </r>
    <r>
      <rPr>
        <sz val="9"/>
        <rFont val="Arial"/>
        <family val="2"/>
      </rPr>
      <t>(Annual Issues), table 1.2, available at http://www.faa.gov/data_research/aviation_data_statistics/general_aviation/ as of Mar. 8, 2012.</t>
    </r>
  </si>
  <si>
    <r>
      <t>2007-10: U.S. Department of Transportation, Federal Highway Administration,</t>
    </r>
    <r>
      <rPr>
        <i/>
        <sz val="9"/>
        <rFont val="Arial"/>
        <family val="2"/>
      </rPr>
      <t xml:space="preserve"> Highway Statistics</t>
    </r>
    <r>
      <rPr>
        <sz val="9"/>
        <rFont val="Arial"/>
        <family val="2"/>
      </rPr>
      <t xml:space="preserve"> (Washington, DC: Annual Issues), table VM-1, available at http://www.fhwa.dot.gov/policyinformation/statistics.cfm as of Mar. 8, 2012.</t>
    </r>
  </si>
  <si>
    <r>
      <t xml:space="preserve">1995-2010: Ibid., </t>
    </r>
    <r>
      <rPr>
        <i/>
        <sz val="9"/>
        <rFont val="Arial"/>
        <family val="2"/>
      </rPr>
      <t xml:space="preserve">Highway Statistics </t>
    </r>
    <r>
      <rPr>
        <sz val="9"/>
        <rFont val="Arial"/>
        <family val="2"/>
      </rPr>
      <t>(Washington, DC: Annual Issues)</t>
    </r>
    <r>
      <rPr>
        <b/>
        <sz val="9"/>
        <rFont val="Arial"/>
        <family val="2"/>
      </rPr>
      <t>,</t>
    </r>
    <r>
      <rPr>
        <sz val="9"/>
        <rFont val="Arial"/>
        <family val="2"/>
      </rPr>
      <t xml:space="preserve"> table VM-1, available at http://www.fhwa.dot.gov/policyinformation/statistics.cfm as of Mar. 8, 2012.</t>
    </r>
  </si>
  <si>
    <r>
      <t xml:space="preserve">2007-10: U.S. Department of Transportation, Federal Highway Administration, </t>
    </r>
    <r>
      <rPr>
        <i/>
        <sz val="9"/>
        <rFont val="Arial"/>
        <family val="2"/>
      </rPr>
      <t xml:space="preserve">Highway Statistics </t>
    </r>
    <r>
      <rPr>
        <sz val="9"/>
        <rFont val="Arial"/>
        <family val="2"/>
      </rPr>
      <t>(Washington, DC: Annual Issues), table VM-1, available at http://www.fhwa.dot.gov/policyinformation/statistics.cfm as of Mar. 8, 2012.</t>
    </r>
  </si>
  <si>
    <r>
      <t>1960-2010: U.S. Army, Corps of Engineers,</t>
    </r>
    <r>
      <rPr>
        <i/>
        <sz val="9"/>
        <rFont val="Arial"/>
        <family val="2"/>
      </rPr>
      <t xml:space="preserve"> Waterborne Transportation Lines of The United States, Volume 1, National Summaries</t>
    </r>
    <r>
      <rPr>
        <sz val="9"/>
        <rFont val="Arial"/>
        <family val="2"/>
      </rPr>
      <t xml:space="preserve"> (New Orleans, LA : Annual Issues), tables 1 and 2, available at http://www.ndc.iwr.usace.army.mil//veslchar/pdf/wtlusvl1_09.pdf as of Mar. 8, 2012.</t>
    </r>
  </si>
  <si>
    <r>
      <t>Data for 2007-10 were calculated using a new methodology developed by FHWA. Data for these years are based on new categories and are not comparable to previous years. The new category</t>
    </r>
    <r>
      <rPr>
        <i/>
        <sz val="9"/>
        <rFont val="Arial"/>
        <family val="2"/>
      </rPr>
      <t xml:space="preserve"> Light duty vehicle, short wheel base</t>
    </r>
    <r>
      <rPr>
        <sz val="9"/>
        <rFont val="Arial"/>
        <family val="2"/>
      </rPr>
      <t xml:space="preserve"> replaces the old category </t>
    </r>
    <r>
      <rPr>
        <i/>
        <sz val="9"/>
        <rFont val="Arial"/>
        <family val="2"/>
      </rPr>
      <t>Passenger car</t>
    </r>
    <r>
      <rPr>
        <sz val="9"/>
        <rFont val="Arial"/>
        <family val="2"/>
      </rPr>
      <t xml:space="preserve"> and includes passenger cars, light trucks, vans and sport utility vehicles with a wheelbase (WB) equal to or less than 121 inches. The new category </t>
    </r>
    <r>
      <rPr>
        <i/>
        <sz val="9"/>
        <rFont val="Arial"/>
        <family val="2"/>
      </rPr>
      <t>Light duty vehicle, long wheel base</t>
    </r>
    <r>
      <rPr>
        <sz val="9"/>
        <rFont val="Arial"/>
        <family val="2"/>
      </rPr>
      <t xml:space="preserve"> replaces </t>
    </r>
    <r>
      <rPr>
        <i/>
        <sz val="9"/>
        <rFont val="Arial"/>
        <family val="2"/>
      </rPr>
      <t>Other 2-axle, 4-tire vehicle</t>
    </r>
    <r>
      <rPr>
        <sz val="9"/>
        <rFont val="Arial"/>
        <family val="2"/>
      </rPr>
      <t xml:space="preserve"> and includes large passenger cars, vans, pickup trucks, and sport/utility vehicles with wheelbases (WB) larger than 121 inches. This edition of 1-11 is not comparable to previous editions.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</si>
</sst>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0_)"/>
    <numFmt numFmtId="167" formatCode="\ #,##0"/>
  </numFmts>
  <fonts count="63">
    <font>
      <sz val="10"/>
      <name val="Arial"/>
      <family val="0"/>
    </font>
    <font>
      <sz val="11"/>
      <color indexed="8"/>
      <name val="Calibri"/>
      <family val="2"/>
    </font>
    <font>
      <sz val="10"/>
      <name val="Helv"/>
      <family val="0"/>
    </font>
    <font>
      <b/>
      <sz val="10"/>
      <name val="Helv"/>
      <family val="0"/>
    </font>
    <font>
      <b/>
      <sz val="10"/>
      <name val="Arial"/>
      <family val="2"/>
    </font>
    <font>
      <i/>
      <sz val="10"/>
      <name val="Arial"/>
      <family val="2"/>
    </font>
    <font>
      <b/>
      <sz val="14"/>
      <name val="Helv"/>
      <family val="0"/>
    </font>
    <font>
      <sz val="8"/>
      <name val="Helv"/>
      <family val="0"/>
    </font>
    <font>
      <vertAlign val="superscript"/>
      <sz val="10"/>
      <name val="Arial"/>
      <family val="2"/>
    </font>
    <font>
      <b/>
      <sz val="11"/>
      <name val="Arial Narrow"/>
      <family val="2"/>
    </font>
    <font>
      <sz val="11"/>
      <name val="Arial Narrow"/>
      <family val="2"/>
    </font>
    <font>
      <sz val="9"/>
      <name val="Helv"/>
      <family val="0"/>
    </font>
    <font>
      <vertAlign val="superscript"/>
      <sz val="12"/>
      <name val="Helv"/>
      <family val="0"/>
    </font>
    <font>
      <b/>
      <sz val="9"/>
      <name val="Helv"/>
      <family val="0"/>
    </font>
    <font>
      <sz val="8.5"/>
      <name val="Helv"/>
      <family val="0"/>
    </font>
    <font>
      <b/>
      <sz val="12"/>
      <name val="Helv"/>
      <family val="0"/>
    </font>
    <font>
      <b/>
      <sz val="12"/>
      <name val="Arial"/>
      <family val="2"/>
    </font>
    <font>
      <b/>
      <sz val="14"/>
      <name val="Arial"/>
      <family val="2"/>
    </font>
    <font>
      <vertAlign val="superscript"/>
      <sz val="11"/>
      <name val="Arial Narrow"/>
      <family val="2"/>
    </font>
    <font>
      <b/>
      <vertAlign val="superscript"/>
      <sz val="11"/>
      <name val="Arial Narrow"/>
      <family val="2"/>
    </font>
    <font>
      <b/>
      <sz val="9"/>
      <name val="Arial"/>
      <family val="2"/>
    </font>
    <font>
      <sz val="9"/>
      <name val="Arial"/>
      <family val="2"/>
    </font>
    <font>
      <sz val="8"/>
      <name val="Arial"/>
      <family val="2"/>
    </font>
    <font>
      <sz val="10"/>
      <name val="Arial Narrow"/>
      <family val="2"/>
    </font>
    <font>
      <vertAlign val="superscript"/>
      <sz val="9"/>
      <name val="Arial"/>
      <family val="2"/>
    </font>
    <font>
      <i/>
      <sz val="9"/>
      <name val="Arial"/>
      <family val="2"/>
    </font>
    <font>
      <i/>
      <vertAlign val="superscript"/>
      <sz val="9"/>
      <name val="Arial"/>
      <family val="2"/>
    </font>
    <font>
      <sz val="8"/>
      <name val="Arial Narrow"/>
      <family val="2"/>
    </font>
    <font>
      <b/>
      <sz val="8"/>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thin"/>
    </border>
    <border>
      <left/>
      <right/>
      <top/>
      <bottom style="medium"/>
    </border>
    <border>
      <left/>
      <right/>
      <top style="medium"/>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3" applyNumberFormat="0" applyFill="0">
      <alignment horizontal="right"/>
      <protection/>
    </xf>
    <xf numFmtId="166" fontId="11" fillId="0" borderId="3">
      <alignment horizontal="right" vertical="center"/>
      <protection/>
    </xf>
    <xf numFmtId="49" fontId="12" fillId="0" borderId="3">
      <alignment horizontal="left" vertical="center"/>
      <protection/>
    </xf>
    <xf numFmtId="164" fontId="2" fillId="0" borderId="3" applyNumberFormat="0" applyFill="0">
      <alignment horizontal="right"/>
      <protection/>
    </xf>
    <xf numFmtId="3" fontId="7" fillId="0" borderId="3">
      <alignment horizontal="right" vertical="center"/>
      <protection/>
    </xf>
    <xf numFmtId="0" fontId="51" fillId="0" borderId="0" applyNumberFormat="0" applyFill="0" applyBorder="0" applyAlignment="0" applyProtection="0"/>
    <xf numFmtId="0" fontId="52" fillId="29"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3" fillId="0" borderId="3">
      <alignment horizontal="left"/>
      <protection/>
    </xf>
    <xf numFmtId="0" fontId="13" fillId="0" borderId="7">
      <alignment horizontal="right" vertical="center"/>
      <protection/>
    </xf>
    <xf numFmtId="0" fontId="14" fillId="0" borderId="3">
      <alignment horizontal="left" vertical="center"/>
      <protection/>
    </xf>
    <xf numFmtId="0" fontId="2" fillId="0" borderId="3">
      <alignment horizontal="left" vertical="center"/>
      <protection/>
    </xf>
    <xf numFmtId="0" fontId="3" fillId="0" borderId="3">
      <alignment horizontal="left"/>
      <protection/>
    </xf>
    <xf numFmtId="0" fontId="3" fillId="0" borderId="3">
      <alignment horizontal="left" vertical="center"/>
      <protection/>
    </xf>
    <xf numFmtId="0" fontId="3" fillId="30" borderId="0">
      <alignment horizontal="centerContinuous" wrapText="1"/>
      <protection/>
    </xf>
    <xf numFmtId="0" fontId="56" fillId="31" borderId="1" applyNumberFormat="0" applyAlignment="0" applyProtection="0"/>
    <xf numFmtId="0" fontId="57" fillId="0" borderId="8" applyNumberFormat="0" applyFill="0" applyAlignment="0" applyProtection="0"/>
    <xf numFmtId="0" fontId="58" fillId="32" borderId="0" applyNumberFormat="0" applyBorder="0" applyAlignment="0" applyProtection="0"/>
    <xf numFmtId="0" fontId="0" fillId="0" borderId="0">
      <alignment/>
      <protection/>
    </xf>
    <xf numFmtId="0" fontId="46" fillId="0" borderId="0">
      <alignment/>
      <protection/>
    </xf>
    <xf numFmtId="0" fontId="0" fillId="33" borderId="9" applyNumberFormat="0" applyFont="0" applyAlignment="0" applyProtection="0"/>
    <xf numFmtId="0" fontId="59" fillId="27" borderId="10" applyNumberFormat="0" applyAlignment="0" applyProtection="0"/>
    <xf numFmtId="9" fontId="0" fillId="0" borderId="0" applyFont="0" applyFill="0" applyBorder="0" applyAlignment="0" applyProtection="0"/>
    <xf numFmtId="0" fontId="7" fillId="0" borderId="0">
      <alignment horizontal="right"/>
      <protection/>
    </xf>
    <xf numFmtId="0" fontId="12" fillId="0" borderId="0">
      <alignment horizontal="right"/>
      <protection/>
    </xf>
    <xf numFmtId="0" fontId="7" fillId="0" borderId="0">
      <alignment horizontal="left"/>
      <protection/>
    </xf>
    <xf numFmtId="49" fontId="11" fillId="0" borderId="0">
      <alignment horizontal="left" vertical="center"/>
      <protection/>
    </xf>
    <xf numFmtId="49" fontId="12" fillId="0" borderId="3">
      <alignment horizontal="left"/>
      <protection/>
    </xf>
    <xf numFmtId="164" fontId="11" fillId="0" borderId="0" applyNumberFormat="0">
      <alignment horizontal="right"/>
      <protection/>
    </xf>
    <xf numFmtId="0" fontId="13" fillId="34" borderId="0">
      <alignment horizontal="centerContinuous" vertical="center" wrapText="1"/>
      <protection/>
    </xf>
    <xf numFmtId="0" fontId="13" fillId="0" borderId="11">
      <alignment horizontal="left" vertical="center"/>
      <protection/>
    </xf>
    <xf numFmtId="0" fontId="6" fillId="0" borderId="0">
      <alignment horizontal="left" vertical="top"/>
      <protection/>
    </xf>
    <xf numFmtId="0" fontId="60" fillId="0" borderId="0" applyNumberFormat="0" applyFill="0" applyBorder="0" applyAlignment="0" applyProtection="0"/>
    <xf numFmtId="0" fontId="3" fillId="0" borderId="0">
      <alignment horizontal="left"/>
      <protection/>
    </xf>
    <xf numFmtId="0" fontId="15" fillId="0" borderId="0">
      <alignment horizontal="left"/>
      <protection/>
    </xf>
    <xf numFmtId="0" fontId="2" fillId="0" borderId="0">
      <alignment horizontal="left"/>
      <protection/>
    </xf>
    <xf numFmtId="0" fontId="6" fillId="0" borderId="0">
      <alignment horizontal="left" vertical="top"/>
      <protection/>
    </xf>
    <xf numFmtId="0" fontId="15" fillId="0" borderId="0">
      <alignment horizontal="left"/>
      <protection/>
    </xf>
    <xf numFmtId="0" fontId="2" fillId="0" borderId="0">
      <alignment horizontal="left"/>
      <protection/>
    </xf>
    <xf numFmtId="0" fontId="61" fillId="0" borderId="12" applyNumberFormat="0" applyFill="0" applyAlignment="0" applyProtection="0"/>
    <xf numFmtId="0" fontId="62" fillId="0" borderId="0" applyNumberFormat="0" applyFill="0" applyBorder="0" applyAlignment="0" applyProtection="0"/>
    <xf numFmtId="49" fontId="11" fillId="0" borderId="3">
      <alignment horizontal="left"/>
      <protection/>
    </xf>
    <xf numFmtId="0" fontId="13" fillId="0" borderId="7">
      <alignment horizontal="left"/>
      <protection/>
    </xf>
    <xf numFmtId="0" fontId="3" fillId="0" borderId="0">
      <alignment horizontal="left" vertical="center"/>
      <protection/>
    </xf>
  </cellStyleXfs>
  <cellXfs count="85">
    <xf numFmtId="0" fontId="0" fillId="0" borderId="0" xfId="0" applyAlignment="1">
      <alignment/>
    </xf>
    <xf numFmtId="0" fontId="10" fillId="0" borderId="0" xfId="62" applyFont="1" applyFill="1" applyBorder="1" applyAlignment="1">
      <alignment horizontal="left"/>
      <protection/>
    </xf>
    <xf numFmtId="165" fontId="10" fillId="0" borderId="0" xfId="62" applyNumberFormat="1" applyFont="1" applyFill="1" applyBorder="1" applyAlignment="1">
      <alignment horizontal="left"/>
      <protection/>
    </xf>
    <xf numFmtId="0" fontId="0" fillId="0" borderId="0" xfId="0" applyFont="1" applyFill="1" applyAlignment="1">
      <alignment/>
    </xf>
    <xf numFmtId="0" fontId="10" fillId="0" borderId="13" xfId="0" applyFont="1" applyFill="1" applyBorder="1" applyAlignment="1">
      <alignment horizontal="center"/>
    </xf>
    <xf numFmtId="0" fontId="9" fillId="0" borderId="13" xfId="0" applyFont="1" applyFill="1" applyBorder="1" applyAlignment="1">
      <alignment horizontal="center"/>
    </xf>
    <xf numFmtId="0" fontId="0" fillId="0" borderId="0" xfId="0" applyFont="1" applyFill="1" applyAlignment="1">
      <alignment horizontal="center"/>
    </xf>
    <xf numFmtId="0" fontId="9" fillId="0" borderId="0" xfId="62" applyFont="1" applyFill="1" applyBorder="1" applyAlignment="1" quotePrefix="1">
      <alignment horizontal="left"/>
      <protection/>
    </xf>
    <xf numFmtId="3" fontId="10" fillId="0" borderId="0" xfId="50" applyNumberFormat="1" applyFont="1" applyFill="1" applyBorder="1" applyAlignment="1">
      <alignment horizontal="right"/>
      <protection/>
    </xf>
    <xf numFmtId="3" fontId="10" fillId="0" borderId="0" xfId="0" applyNumberFormat="1" applyFont="1" applyFill="1" applyBorder="1" applyAlignment="1">
      <alignment/>
    </xf>
    <xf numFmtId="0" fontId="4" fillId="0" borderId="0" xfId="0" applyFont="1" applyFill="1" applyAlignment="1">
      <alignment/>
    </xf>
    <xf numFmtId="3" fontId="10" fillId="0" borderId="0" xfId="0" applyNumberFormat="1" applyFont="1" applyFill="1" applyAlignment="1">
      <alignment horizontal="right"/>
    </xf>
    <xf numFmtId="3" fontId="9" fillId="0" borderId="0" xfId="50" applyNumberFormat="1" applyFont="1" applyFill="1" applyBorder="1" applyAlignment="1">
      <alignment horizontal="right"/>
      <protection/>
    </xf>
    <xf numFmtId="0" fontId="10" fillId="0" borderId="0" xfId="0" applyFont="1" applyFill="1" applyBorder="1" applyAlignment="1">
      <alignment horizontal="left"/>
    </xf>
    <xf numFmtId="0" fontId="9" fillId="0" borderId="0" xfId="62" applyFont="1" applyFill="1" applyBorder="1" applyAlignment="1">
      <alignment horizontal="left"/>
      <protection/>
    </xf>
    <xf numFmtId="3" fontId="0" fillId="0" borderId="0" xfId="62" applyNumberFormat="1" applyFont="1" applyFill="1" applyBorder="1" applyAlignment="1">
      <alignment horizontal="left"/>
      <protection/>
    </xf>
    <xf numFmtId="3" fontId="0" fillId="0" borderId="0" xfId="50" applyNumberFormat="1" applyFont="1" applyFill="1" applyBorder="1" applyAlignment="1">
      <alignment horizontal="right"/>
      <protection/>
    </xf>
    <xf numFmtId="3" fontId="0" fillId="0" borderId="0" xfId="50" applyNumberFormat="1" applyFont="1" applyFill="1" applyBorder="1" applyAlignment="1">
      <alignment horizontal="right" vertical="top"/>
      <protection/>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3" fontId="10" fillId="0" borderId="0" xfId="0" applyNumberFormat="1" applyFont="1" applyFill="1" applyBorder="1" applyAlignment="1">
      <alignment horizontal="right" vertical="center"/>
    </xf>
    <xf numFmtId="0" fontId="10" fillId="0" borderId="0" xfId="62" applyFont="1" applyFill="1" applyBorder="1" applyAlignment="1">
      <alignment horizontal="left" wrapText="1"/>
      <protection/>
    </xf>
    <xf numFmtId="167" fontId="10" fillId="0" borderId="0" xfId="0" applyNumberFormat="1" applyFont="1" applyFill="1" applyAlignment="1">
      <alignment/>
    </xf>
    <xf numFmtId="0" fontId="10" fillId="0" borderId="14" xfId="62" applyFont="1" applyFill="1" applyBorder="1" applyAlignment="1">
      <alignment horizontal="left"/>
      <protection/>
    </xf>
    <xf numFmtId="3" fontId="10" fillId="0" borderId="14" xfId="50" applyNumberFormat="1" applyFont="1" applyFill="1" applyBorder="1" applyAlignment="1">
      <alignment horizontal="right"/>
      <protection/>
    </xf>
    <xf numFmtId="0" fontId="22" fillId="0" borderId="0" xfId="0" applyFont="1" applyFill="1" applyAlignment="1">
      <alignment horizontal="left" vertical="center"/>
    </xf>
    <xf numFmtId="0" fontId="22" fillId="0" borderId="0" xfId="0" applyFont="1" applyFill="1" applyBorder="1" applyAlignment="1">
      <alignment vertical="center"/>
    </xf>
    <xf numFmtId="0" fontId="23" fillId="0" borderId="0" xfId="0" applyFont="1" applyFill="1" applyAlignment="1">
      <alignment vertical="center"/>
    </xf>
    <xf numFmtId="0" fontId="0" fillId="0" borderId="0" xfId="0" applyFont="1" applyFill="1" applyAlignment="1">
      <alignment vertical="center"/>
    </xf>
    <xf numFmtId="0" fontId="8" fillId="0" borderId="0" xfId="62" applyFont="1" applyFill="1" applyBorder="1" applyAlignment="1">
      <alignment horizontal="left" vertical="center"/>
      <protection/>
    </xf>
    <xf numFmtId="0" fontId="22" fillId="0" borderId="0" xfId="0" applyFont="1" applyFill="1" applyBorder="1" applyAlignment="1">
      <alignment horizontal="left" vertical="center"/>
    </xf>
    <xf numFmtId="0" fontId="23" fillId="0" borderId="0" xfId="0" applyFont="1" applyFill="1" applyAlignment="1">
      <alignment horizontal="left" vertical="center"/>
    </xf>
    <xf numFmtId="0" fontId="0" fillId="0" borderId="0" xfId="0" applyFont="1" applyFill="1" applyAlignment="1">
      <alignment horizontal="left" vertical="center"/>
    </xf>
    <xf numFmtId="0" fontId="22" fillId="0" borderId="0" xfId="62" applyFont="1" applyFill="1" applyBorder="1" applyAlignment="1">
      <alignment horizontal="left" vertical="center"/>
      <protection/>
    </xf>
    <xf numFmtId="0" fontId="8" fillId="0" borderId="0" xfId="74" applyFont="1" applyFill="1" applyAlignment="1">
      <alignment horizontal="left" vertical="center"/>
      <protection/>
    </xf>
    <xf numFmtId="0" fontId="22" fillId="0" borderId="0" xfId="74" applyFont="1" applyFill="1" applyAlignment="1">
      <alignment horizontal="left" vertical="center"/>
      <protection/>
    </xf>
    <xf numFmtId="0" fontId="27" fillId="0" borderId="0" xfId="0" applyFont="1" applyFill="1" applyAlignment="1">
      <alignment horizontal="left" vertical="center"/>
    </xf>
    <xf numFmtId="0" fontId="28" fillId="0" borderId="0" xfId="0" applyFont="1" applyFill="1" applyAlignment="1">
      <alignment horizontal="left" vertical="center"/>
    </xf>
    <xf numFmtId="49" fontId="29" fillId="0" borderId="0" xfId="0" applyNumberFormat="1" applyFont="1" applyFill="1" applyAlignment="1">
      <alignment horizontal="left" vertical="center"/>
    </xf>
    <xf numFmtId="49" fontId="22" fillId="0" borderId="0" xfId="0" applyNumberFormat="1" applyFont="1" applyFill="1" applyAlignment="1">
      <alignment horizontal="left" vertical="center"/>
    </xf>
    <xf numFmtId="49" fontId="28" fillId="0" borderId="0" xfId="0" applyNumberFormat="1" applyFont="1" applyFill="1" applyAlignment="1">
      <alignment horizontal="left" vertical="center"/>
    </xf>
    <xf numFmtId="0" fontId="5" fillId="0" borderId="0" xfId="0" applyFont="1" applyFill="1" applyAlignment="1">
      <alignment wrapText="1"/>
    </xf>
    <xf numFmtId="0" fontId="21" fillId="0" borderId="0" xfId="0" applyFont="1" applyFill="1" applyAlignment="1">
      <alignment wrapText="1"/>
    </xf>
    <xf numFmtId="0" fontId="21" fillId="0" borderId="0" xfId="0" applyFont="1" applyFill="1" applyAlignment="1">
      <alignment/>
    </xf>
    <xf numFmtId="49" fontId="20" fillId="0" borderId="0" xfId="0" applyNumberFormat="1" applyFont="1" applyFill="1" applyAlignment="1">
      <alignment horizontal="left"/>
    </xf>
    <xf numFmtId="49" fontId="22" fillId="0" borderId="0" xfId="0" applyNumberFormat="1" applyFont="1" applyFill="1" applyAlignment="1">
      <alignment horizontal="left"/>
    </xf>
    <xf numFmtId="0" fontId="22" fillId="0" borderId="0" xfId="0" applyFont="1" applyFill="1" applyAlignment="1">
      <alignment horizontal="left"/>
    </xf>
    <xf numFmtId="0" fontId="27" fillId="0" borderId="0" xfId="0" applyFont="1" applyFill="1" applyAlignment="1">
      <alignment horizontal="left"/>
    </xf>
    <xf numFmtId="0" fontId="22" fillId="0" borderId="0" xfId="0" applyFont="1" applyFill="1" applyAlignment="1">
      <alignment/>
    </xf>
    <xf numFmtId="0" fontId="27" fillId="0" borderId="0" xfId="0" applyFont="1" applyFill="1" applyAlignment="1">
      <alignment/>
    </xf>
    <xf numFmtId="0" fontId="23" fillId="0" borderId="0" xfId="0" applyFont="1" applyFill="1" applyAlignment="1">
      <alignment/>
    </xf>
    <xf numFmtId="0" fontId="9" fillId="0" borderId="13" xfId="57" applyNumberFormat="1" applyFont="1" applyFill="1" applyBorder="1" applyAlignment="1">
      <alignment horizontal="center"/>
      <protection/>
    </xf>
    <xf numFmtId="3" fontId="22" fillId="0" borderId="0" xfId="0" applyNumberFormat="1" applyFont="1" applyFill="1" applyAlignment="1">
      <alignment horizontal="left" vertical="center"/>
    </xf>
    <xf numFmtId="3" fontId="10" fillId="0" borderId="0" xfId="0" applyNumberFormat="1" applyFont="1" applyFill="1" applyBorder="1" applyAlignment="1">
      <alignment horizontal="right"/>
    </xf>
    <xf numFmtId="3" fontId="10" fillId="0" borderId="14" xfId="0" applyNumberFormat="1" applyFont="1" applyFill="1" applyBorder="1" applyAlignment="1">
      <alignment/>
    </xf>
    <xf numFmtId="0" fontId="0" fillId="0" borderId="0" xfId="0" applyFont="1" applyFill="1" applyAlignment="1">
      <alignment vertical="center" wrapText="1"/>
    </xf>
    <xf numFmtId="49" fontId="21" fillId="0" borderId="0" xfId="0" applyNumberFormat="1" applyFont="1" applyFill="1" applyAlignment="1">
      <alignment wrapText="1"/>
    </xf>
    <xf numFmtId="0" fontId="0" fillId="0" borderId="0" xfId="0" applyFont="1" applyFill="1" applyAlignment="1">
      <alignment wrapText="1"/>
    </xf>
    <xf numFmtId="0" fontId="16" fillId="0" borderId="14" xfId="85" applyFont="1" applyFill="1" applyBorder="1" applyAlignment="1">
      <alignment horizontal="left" wrapText="1"/>
      <protection/>
    </xf>
    <xf numFmtId="0" fontId="24" fillId="0" borderId="0" xfId="74" applyFont="1" applyFill="1" applyAlignment="1">
      <alignment vertical="center" wrapText="1"/>
      <protection/>
    </xf>
    <xf numFmtId="0" fontId="21" fillId="0" borderId="0" xfId="0" applyFont="1" applyFill="1" applyAlignment="1">
      <alignment vertical="center" wrapText="1"/>
    </xf>
    <xf numFmtId="0" fontId="20" fillId="0" borderId="15" xfId="0" applyFont="1" applyFill="1" applyBorder="1" applyAlignment="1">
      <alignment vertical="center" wrapText="1"/>
    </xf>
    <xf numFmtId="0" fontId="21" fillId="0" borderId="15" xfId="0" applyFont="1" applyFill="1" applyBorder="1" applyAlignment="1">
      <alignment vertical="center" wrapText="1"/>
    </xf>
    <xf numFmtId="0" fontId="20" fillId="0" borderId="0" xfId="0" applyFont="1" applyFill="1" applyBorder="1" applyAlignment="1">
      <alignment vertical="center" wrapText="1"/>
    </xf>
    <xf numFmtId="0" fontId="0" fillId="0" borderId="0" xfId="0" applyFont="1" applyFill="1" applyAlignment="1">
      <alignment vertical="center" wrapText="1"/>
    </xf>
    <xf numFmtId="0" fontId="24" fillId="0" borderId="0" xfId="62" applyNumberFormat="1" applyFont="1" applyFill="1" applyBorder="1" applyAlignment="1">
      <alignment vertical="center" wrapText="1"/>
      <protection/>
    </xf>
    <xf numFmtId="0" fontId="24" fillId="0" borderId="0" xfId="74" applyNumberFormat="1" applyFont="1" applyFill="1" applyAlignment="1">
      <alignment vertical="center" wrapText="1"/>
      <protection/>
    </xf>
    <xf numFmtId="0" fontId="21" fillId="0" borderId="0" xfId="74" applyFont="1" applyFill="1" applyAlignment="1">
      <alignment vertical="center" wrapText="1"/>
      <protection/>
    </xf>
    <xf numFmtId="0" fontId="20" fillId="0" borderId="0" xfId="0" applyFont="1" applyFill="1" applyAlignment="1">
      <alignment vertical="center" wrapText="1"/>
    </xf>
    <xf numFmtId="0" fontId="22" fillId="0" borderId="0" xfId="0" applyFont="1" applyFill="1" applyAlignment="1">
      <alignment horizontal="center" vertical="center"/>
    </xf>
    <xf numFmtId="0" fontId="20" fillId="0" borderId="0" xfId="74" applyFont="1" applyFill="1" applyAlignment="1">
      <alignment vertical="center" wrapText="1"/>
      <protection/>
    </xf>
    <xf numFmtId="2" fontId="21" fillId="0" borderId="0" xfId="0" applyNumberFormat="1" applyFont="1" applyFill="1" applyAlignment="1">
      <alignment vertical="center" wrapText="1"/>
    </xf>
    <xf numFmtId="0" fontId="21" fillId="0" borderId="0" xfId="0" applyFont="1" applyFill="1" applyAlignment="1">
      <alignment horizontal="center" vertical="center" wrapText="1"/>
    </xf>
    <xf numFmtId="49" fontId="21" fillId="0" borderId="0" xfId="0" applyNumberFormat="1" applyFont="1" applyFill="1" applyAlignment="1">
      <alignment vertical="center" wrapText="1"/>
    </xf>
    <xf numFmtId="49" fontId="25" fillId="0" borderId="0" xfId="0" applyNumberFormat="1" applyFont="1" applyFill="1" applyAlignment="1">
      <alignment vertical="center" wrapText="1"/>
    </xf>
    <xf numFmtId="49" fontId="21" fillId="0" borderId="0" xfId="0" applyNumberFormat="1" applyFont="1" applyFill="1" applyAlignment="1">
      <alignment horizontal="left" vertical="center" wrapText="1"/>
    </xf>
    <xf numFmtId="0" fontId="21" fillId="0" borderId="0" xfId="0" applyFont="1" applyFill="1" applyAlignment="1">
      <alignment horizontal="left" vertical="center" wrapText="1"/>
    </xf>
    <xf numFmtId="0" fontId="21" fillId="0" borderId="0" xfId="0" applyNumberFormat="1" applyFont="1" applyFill="1" applyAlignment="1">
      <alignment vertical="center" wrapText="1"/>
    </xf>
    <xf numFmtId="49" fontId="20" fillId="0" borderId="0" xfId="0" applyNumberFormat="1" applyFont="1" applyFill="1" applyAlignment="1">
      <alignment vertical="center" wrapText="1"/>
    </xf>
    <xf numFmtId="49" fontId="21" fillId="0" borderId="0" xfId="0" applyNumberFormat="1" applyFont="1" applyFill="1" applyAlignment="1">
      <alignment wrapText="1"/>
    </xf>
    <xf numFmtId="0" fontId="0" fillId="0" borderId="0" xfId="0" applyFont="1" applyFill="1" applyAlignment="1">
      <alignment wrapText="1"/>
    </xf>
    <xf numFmtId="49" fontId="25" fillId="0" borderId="0" xfId="0" applyNumberFormat="1" applyFont="1" applyFill="1" applyAlignment="1">
      <alignment wrapText="1"/>
    </xf>
    <xf numFmtId="49" fontId="21" fillId="0" borderId="0" xfId="0" applyNumberFormat="1" applyFont="1" applyFill="1" applyAlignment="1">
      <alignment horizontal="left" wrapText="1"/>
    </xf>
    <xf numFmtId="0" fontId="21" fillId="0" borderId="0" xfId="0" applyFont="1" applyFill="1" applyAlignment="1">
      <alignment horizontal="left"/>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no deci" xfId="47"/>
    <cellStyle name="Data Superscript" xfId="48"/>
    <cellStyle name="Data_1-1A-Regular" xfId="49"/>
    <cellStyle name="Data_Sheet1 (2)_1" xfId="50"/>
    <cellStyle name="Explanatory Text" xfId="51"/>
    <cellStyle name="Good" xfId="52"/>
    <cellStyle name="Heading 1" xfId="53"/>
    <cellStyle name="Heading 2" xfId="54"/>
    <cellStyle name="Heading 3" xfId="55"/>
    <cellStyle name="Heading 4" xfId="56"/>
    <cellStyle name="Hed Side" xfId="57"/>
    <cellStyle name="Hed Side bold" xfId="58"/>
    <cellStyle name="Hed Side Indent" xfId="59"/>
    <cellStyle name="Hed Side Regular" xfId="60"/>
    <cellStyle name="Hed Side_1-1A-Regular" xfId="61"/>
    <cellStyle name="Hed Side_Sheet1 (2)_1" xfId="62"/>
    <cellStyle name="Hed Top" xfId="63"/>
    <cellStyle name="Input" xfId="64"/>
    <cellStyle name="Linked Cell" xfId="65"/>
    <cellStyle name="Neutral" xfId="66"/>
    <cellStyle name="Normal 2" xfId="67"/>
    <cellStyle name="Normal 7" xfId="68"/>
    <cellStyle name="Note" xfId="69"/>
    <cellStyle name="Output" xfId="70"/>
    <cellStyle name="Percent" xfId="71"/>
    <cellStyle name="Source Hed" xfId="72"/>
    <cellStyle name="Source Superscript" xfId="73"/>
    <cellStyle name="Source Text" xfId="74"/>
    <cellStyle name="State" xfId="75"/>
    <cellStyle name="Superscript" xfId="76"/>
    <cellStyle name="Table Data" xfId="77"/>
    <cellStyle name="Table Head Top" xfId="78"/>
    <cellStyle name="Table Hed Side" xfId="79"/>
    <cellStyle name="Table Title" xfId="80"/>
    <cellStyle name="Title" xfId="81"/>
    <cellStyle name="Title Text" xfId="82"/>
    <cellStyle name="Title Text 1" xfId="83"/>
    <cellStyle name="Title Text 2" xfId="84"/>
    <cellStyle name="Title-1" xfId="85"/>
    <cellStyle name="Title-2" xfId="86"/>
    <cellStyle name="Title-3" xfId="87"/>
    <cellStyle name="Total" xfId="88"/>
    <cellStyle name="Warning Text" xfId="89"/>
    <cellStyle name="Wrap" xfId="90"/>
    <cellStyle name="Wrap Bold" xfId="91"/>
    <cellStyle name="Wrap Title"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13"/>
  <sheetViews>
    <sheetView tabSelected="1" zoomScalePageLayoutView="0" workbookViewId="0" topLeftCell="A1">
      <selection activeCell="A1" sqref="A1:AB1"/>
    </sheetView>
  </sheetViews>
  <sheetFormatPr defaultColWidth="9.140625" defaultRowHeight="12.75"/>
  <cols>
    <col min="1" max="1" width="50.57421875" style="3" customWidth="1"/>
    <col min="2" max="19" width="13.421875" style="3" customWidth="1"/>
    <col min="20" max="20" width="13.421875" style="51" customWidth="1"/>
    <col min="21" max="28" width="13.421875" style="3" customWidth="1"/>
    <col min="29" max="136" width="8.8515625" style="3" customWidth="1"/>
    <col min="137" max="16384" width="9.140625" style="3" customWidth="1"/>
  </cols>
  <sheetData>
    <row r="1" spans="1:28" ht="16.5" customHeight="1" thickBot="1">
      <c r="A1" s="59" t="s">
        <v>15</v>
      </c>
      <c r="B1" s="59"/>
      <c r="C1" s="59"/>
      <c r="D1" s="59"/>
      <c r="E1" s="59"/>
      <c r="F1" s="59"/>
      <c r="G1" s="59"/>
      <c r="H1" s="59"/>
      <c r="I1" s="59"/>
      <c r="J1" s="59"/>
      <c r="K1" s="59"/>
      <c r="L1" s="59"/>
      <c r="M1" s="59"/>
      <c r="N1" s="59"/>
      <c r="O1" s="59"/>
      <c r="P1" s="59"/>
      <c r="Q1" s="59"/>
      <c r="R1" s="59"/>
      <c r="S1" s="59"/>
      <c r="T1" s="59"/>
      <c r="U1" s="59"/>
      <c r="V1" s="59"/>
      <c r="W1" s="59"/>
      <c r="X1" s="59"/>
      <c r="Y1" s="59"/>
      <c r="Z1" s="59"/>
      <c r="AA1" s="59"/>
      <c r="AB1" s="59"/>
    </row>
    <row r="2" spans="1:28" s="6" customFormat="1" ht="16.5" customHeight="1">
      <c r="A2" s="4"/>
      <c r="B2" s="52">
        <v>1960</v>
      </c>
      <c r="C2" s="52">
        <v>1965</v>
      </c>
      <c r="D2" s="52">
        <v>1970</v>
      </c>
      <c r="E2" s="52">
        <v>1975</v>
      </c>
      <c r="F2" s="52">
        <v>1980</v>
      </c>
      <c r="G2" s="52">
        <v>1985</v>
      </c>
      <c r="H2" s="52">
        <v>1990</v>
      </c>
      <c r="I2" s="52">
        <v>1991</v>
      </c>
      <c r="J2" s="52">
        <v>1992</v>
      </c>
      <c r="K2" s="52">
        <v>1993</v>
      </c>
      <c r="L2" s="52">
        <v>1994</v>
      </c>
      <c r="M2" s="52">
        <v>1995</v>
      </c>
      <c r="N2" s="52">
        <v>1996</v>
      </c>
      <c r="O2" s="52">
        <v>1997</v>
      </c>
      <c r="P2" s="52">
        <v>1998</v>
      </c>
      <c r="Q2" s="52">
        <v>1999</v>
      </c>
      <c r="R2" s="52">
        <v>2000</v>
      </c>
      <c r="S2" s="52">
        <v>2001</v>
      </c>
      <c r="T2" s="5">
        <v>2002</v>
      </c>
      <c r="U2" s="5">
        <v>2003</v>
      </c>
      <c r="V2" s="5">
        <v>2004</v>
      </c>
      <c r="W2" s="5">
        <v>2005</v>
      </c>
      <c r="X2" s="5">
        <v>2006</v>
      </c>
      <c r="Y2" s="5">
        <v>2007</v>
      </c>
      <c r="Z2" s="5">
        <v>2008</v>
      </c>
      <c r="AA2" s="5">
        <v>2009</v>
      </c>
      <c r="AB2" s="5">
        <v>2010</v>
      </c>
    </row>
    <row r="3" spans="1:28" s="10" customFormat="1" ht="16.5" customHeight="1">
      <c r="A3" s="7" t="s">
        <v>0</v>
      </c>
      <c r="B3" s="8"/>
      <c r="C3" s="8"/>
      <c r="D3" s="8"/>
      <c r="E3" s="8"/>
      <c r="F3" s="8"/>
      <c r="G3" s="8"/>
      <c r="H3" s="8"/>
      <c r="I3" s="8"/>
      <c r="J3" s="8"/>
      <c r="K3" s="8"/>
      <c r="L3" s="8"/>
      <c r="M3" s="8"/>
      <c r="N3" s="8"/>
      <c r="O3" s="8"/>
      <c r="P3" s="8"/>
      <c r="Q3" s="8"/>
      <c r="R3" s="8"/>
      <c r="S3" s="8"/>
      <c r="T3" s="8"/>
      <c r="U3" s="8"/>
      <c r="V3" s="8"/>
      <c r="W3" s="8"/>
      <c r="X3" s="8"/>
      <c r="Y3" s="8"/>
      <c r="Z3" s="8"/>
      <c r="AA3" s="9"/>
      <c r="AB3" s="9"/>
    </row>
    <row r="4" spans="1:28" ht="16.5" customHeight="1">
      <c r="A4" s="1" t="s">
        <v>16</v>
      </c>
      <c r="B4" s="8">
        <v>2135</v>
      </c>
      <c r="C4" s="8">
        <v>2125</v>
      </c>
      <c r="D4" s="8">
        <v>2679</v>
      </c>
      <c r="E4" s="8">
        <v>2495</v>
      </c>
      <c r="F4" s="8">
        <v>3808</v>
      </c>
      <c r="G4" s="8">
        <v>4678</v>
      </c>
      <c r="H4" s="8">
        <v>6083</v>
      </c>
      <c r="I4" s="8">
        <v>6054</v>
      </c>
      <c r="J4" s="8">
        <v>7320</v>
      </c>
      <c r="K4" s="8">
        <v>7297</v>
      </c>
      <c r="L4" s="8">
        <v>7370</v>
      </c>
      <c r="M4" s="8">
        <v>7411</v>
      </c>
      <c r="N4" s="8">
        <v>7478</v>
      </c>
      <c r="O4" s="8">
        <v>7616</v>
      </c>
      <c r="P4" s="8">
        <v>8111</v>
      </c>
      <c r="Q4" s="8">
        <v>8228</v>
      </c>
      <c r="R4" s="8">
        <v>8055</v>
      </c>
      <c r="S4" s="8">
        <v>8497</v>
      </c>
      <c r="T4" s="8">
        <v>8194</v>
      </c>
      <c r="U4" s="8">
        <v>8176</v>
      </c>
      <c r="V4" s="8">
        <v>8186</v>
      </c>
      <c r="W4" s="8">
        <v>8225</v>
      </c>
      <c r="X4" s="8">
        <v>8089</v>
      </c>
      <c r="Y4" s="8">
        <v>8044</v>
      </c>
      <c r="Z4" s="8">
        <v>7856</v>
      </c>
      <c r="AA4" s="8">
        <v>7771</v>
      </c>
      <c r="AB4" s="54">
        <v>7431</v>
      </c>
    </row>
    <row r="5" spans="1:28" ht="16.5" customHeight="1">
      <c r="A5" s="1" t="s">
        <v>17</v>
      </c>
      <c r="B5" s="8">
        <v>76549</v>
      </c>
      <c r="C5" s="8">
        <v>95442</v>
      </c>
      <c r="D5" s="8">
        <v>131743</v>
      </c>
      <c r="E5" s="8">
        <v>168475</v>
      </c>
      <c r="F5" s="8">
        <v>211045</v>
      </c>
      <c r="G5" s="8">
        <v>210654</v>
      </c>
      <c r="H5" s="8">
        <v>198000</v>
      </c>
      <c r="I5" s="8">
        <v>196874</v>
      </c>
      <c r="J5" s="8">
        <v>185650</v>
      </c>
      <c r="K5" s="8">
        <v>177120</v>
      </c>
      <c r="L5" s="8">
        <v>172935</v>
      </c>
      <c r="M5" s="8">
        <v>188089</v>
      </c>
      <c r="N5" s="8">
        <v>191129</v>
      </c>
      <c r="O5" s="8">
        <v>192414</v>
      </c>
      <c r="P5" s="8">
        <v>204710</v>
      </c>
      <c r="Q5" s="8">
        <v>219464</v>
      </c>
      <c r="R5" s="8">
        <v>217533</v>
      </c>
      <c r="S5" s="8">
        <v>211446</v>
      </c>
      <c r="T5" s="8">
        <v>211244</v>
      </c>
      <c r="U5" s="8">
        <v>209708</v>
      </c>
      <c r="V5" s="8">
        <v>219426</v>
      </c>
      <c r="W5" s="8">
        <v>224352</v>
      </c>
      <c r="X5" s="8">
        <v>221943</v>
      </c>
      <c r="Y5" s="8">
        <v>231607</v>
      </c>
      <c r="Z5" s="8">
        <v>228663</v>
      </c>
      <c r="AA5" s="8">
        <v>223877</v>
      </c>
      <c r="AB5" s="9">
        <v>223370</v>
      </c>
    </row>
    <row r="6" spans="1:32" s="10" customFormat="1" ht="16.5" customHeight="1">
      <c r="A6" s="7" t="s">
        <v>1</v>
      </c>
      <c r="B6" s="12">
        <f>B7+B8+B11+B12</f>
        <v>74431800</v>
      </c>
      <c r="C6" s="12">
        <f>C7+C8+C10+C11+C12</f>
        <v>91739623</v>
      </c>
      <c r="D6" s="12">
        <f>SUM(D7:D12)</f>
        <v>111242295</v>
      </c>
      <c r="E6" s="12">
        <f>SUM(E7:E12)</f>
        <v>137912779</v>
      </c>
      <c r="F6" s="12">
        <f aca="true" t="shared" si="0" ref="F6:AB6">SUM(F7:F12)</f>
        <v>161490159</v>
      </c>
      <c r="G6" s="12">
        <f t="shared" si="0"/>
        <v>177133282</v>
      </c>
      <c r="H6" s="12">
        <f t="shared" si="0"/>
        <v>193057376</v>
      </c>
      <c r="I6" s="12">
        <f t="shared" si="0"/>
        <v>192313834</v>
      </c>
      <c r="J6" s="12">
        <f t="shared" si="0"/>
        <v>194427346</v>
      </c>
      <c r="K6" s="12">
        <f t="shared" si="0"/>
        <v>198041338</v>
      </c>
      <c r="L6" s="12">
        <f t="shared" si="0"/>
        <v>201801921</v>
      </c>
      <c r="M6" s="12">
        <f t="shared" si="0"/>
        <v>205427212</v>
      </c>
      <c r="N6" s="12">
        <f t="shared" si="0"/>
        <v>210441249</v>
      </c>
      <c r="O6" s="12">
        <f t="shared" si="0"/>
        <v>211580033</v>
      </c>
      <c r="P6" s="12">
        <f t="shared" si="0"/>
        <v>215496003</v>
      </c>
      <c r="Q6" s="12">
        <f t="shared" si="0"/>
        <v>220461056</v>
      </c>
      <c r="R6" s="12">
        <f t="shared" si="0"/>
        <v>225821241</v>
      </c>
      <c r="S6" s="12">
        <f t="shared" si="0"/>
        <v>235331382</v>
      </c>
      <c r="T6" s="12">
        <f t="shared" si="0"/>
        <v>234624135</v>
      </c>
      <c r="U6" s="12">
        <f t="shared" si="0"/>
        <v>236760033</v>
      </c>
      <c r="V6" s="12">
        <f t="shared" si="0"/>
        <v>243010550.00000003</v>
      </c>
      <c r="W6" s="12">
        <f t="shared" si="0"/>
        <v>247421120</v>
      </c>
      <c r="X6" s="12">
        <f t="shared" si="0"/>
        <v>250844644</v>
      </c>
      <c r="Y6" s="12">
        <f t="shared" si="0"/>
        <v>254403080.7854</v>
      </c>
      <c r="Z6" s="12">
        <f t="shared" si="0"/>
        <v>255917663.69208422</v>
      </c>
      <c r="AA6" s="12">
        <f t="shared" si="0"/>
        <v>254212610.00000012</v>
      </c>
      <c r="AB6" s="12">
        <f t="shared" si="0"/>
        <v>250272812.2666094</v>
      </c>
      <c r="AD6" s="3"/>
      <c r="AE6" s="3"/>
      <c r="AF6" s="3"/>
    </row>
    <row r="7" spans="1:28" ht="16.5" customHeight="1">
      <c r="A7" s="1" t="s">
        <v>18</v>
      </c>
      <c r="B7" s="8">
        <v>61671390</v>
      </c>
      <c r="C7" s="8">
        <v>75257588</v>
      </c>
      <c r="D7" s="8">
        <v>89243557</v>
      </c>
      <c r="E7" s="8">
        <v>106705934</v>
      </c>
      <c r="F7" s="8">
        <v>121600843</v>
      </c>
      <c r="G7" s="8">
        <v>127885193</v>
      </c>
      <c r="H7" s="8">
        <v>133700496</v>
      </c>
      <c r="I7" s="8">
        <v>128299601</v>
      </c>
      <c r="J7" s="8">
        <v>126581148</v>
      </c>
      <c r="K7" s="8">
        <v>127327189</v>
      </c>
      <c r="L7" s="8">
        <v>127883469</v>
      </c>
      <c r="M7" s="8">
        <v>128386775</v>
      </c>
      <c r="N7" s="8">
        <v>129728341</v>
      </c>
      <c r="O7" s="8">
        <v>129748704</v>
      </c>
      <c r="P7" s="8">
        <v>131838538</v>
      </c>
      <c r="Q7" s="8">
        <v>132432044</v>
      </c>
      <c r="R7" s="8">
        <v>133621420</v>
      </c>
      <c r="S7" s="8">
        <v>137633467</v>
      </c>
      <c r="T7" s="8">
        <v>135920677</v>
      </c>
      <c r="U7" s="8">
        <v>135669897</v>
      </c>
      <c r="V7" s="8">
        <v>136430651</v>
      </c>
      <c r="W7" s="8">
        <v>136568083</v>
      </c>
      <c r="X7" s="8">
        <v>135399945</v>
      </c>
      <c r="Y7" s="8">
        <v>196491175.83247364</v>
      </c>
      <c r="Z7" s="8">
        <v>196762926.67732558</v>
      </c>
      <c r="AA7" s="8">
        <v>193979653.564977</v>
      </c>
      <c r="AB7" s="54">
        <v>190202782.40511477</v>
      </c>
    </row>
    <row r="8" spans="1:28" ht="16.5" customHeight="1">
      <c r="A8" s="1" t="s">
        <v>2</v>
      </c>
      <c r="B8" s="8">
        <v>574032</v>
      </c>
      <c r="C8" s="8">
        <v>1381956</v>
      </c>
      <c r="D8" s="8">
        <v>2824098</v>
      </c>
      <c r="E8" s="8">
        <v>4964070</v>
      </c>
      <c r="F8" s="8">
        <v>5693940</v>
      </c>
      <c r="G8" s="8">
        <v>5444404</v>
      </c>
      <c r="H8" s="8">
        <v>4259462</v>
      </c>
      <c r="I8" s="8">
        <v>4177365</v>
      </c>
      <c r="J8" s="8">
        <v>4065118</v>
      </c>
      <c r="K8" s="8">
        <v>3977856</v>
      </c>
      <c r="L8" s="8">
        <v>3756555</v>
      </c>
      <c r="M8" s="8">
        <v>3897191</v>
      </c>
      <c r="N8" s="8">
        <v>3871599</v>
      </c>
      <c r="O8" s="8">
        <v>3826373</v>
      </c>
      <c r="P8" s="8">
        <v>3879450</v>
      </c>
      <c r="Q8" s="8">
        <v>4152433</v>
      </c>
      <c r="R8" s="8">
        <v>4346068</v>
      </c>
      <c r="S8" s="8">
        <v>4903056</v>
      </c>
      <c r="T8" s="8">
        <v>5004156</v>
      </c>
      <c r="U8" s="8">
        <v>5370035</v>
      </c>
      <c r="V8" s="8">
        <v>5767934</v>
      </c>
      <c r="W8" s="8">
        <v>6227146</v>
      </c>
      <c r="X8" s="8">
        <v>6678958</v>
      </c>
      <c r="Y8" s="8">
        <v>7138475.785400041</v>
      </c>
      <c r="Z8" s="8">
        <v>7752925.69208424</v>
      </c>
      <c r="AA8" s="8">
        <v>7929724</v>
      </c>
      <c r="AB8" s="54">
        <v>8212267</v>
      </c>
    </row>
    <row r="9" spans="1:28" ht="16.5" customHeight="1">
      <c r="A9" s="1" t="s">
        <v>19</v>
      </c>
      <c r="B9" s="11" t="s">
        <v>14</v>
      </c>
      <c r="C9" s="11" t="s">
        <v>14</v>
      </c>
      <c r="D9" s="11">
        <v>14210591</v>
      </c>
      <c r="E9" s="11">
        <v>20418250</v>
      </c>
      <c r="F9" s="11">
        <v>27875934</v>
      </c>
      <c r="G9" s="11">
        <v>37213863</v>
      </c>
      <c r="H9" s="11">
        <v>48274555</v>
      </c>
      <c r="I9" s="11">
        <v>53033443</v>
      </c>
      <c r="J9" s="11">
        <v>57091143</v>
      </c>
      <c r="K9" s="11">
        <v>59993706</v>
      </c>
      <c r="L9" s="11">
        <v>62903589</v>
      </c>
      <c r="M9" s="11">
        <v>65738322</v>
      </c>
      <c r="N9" s="11">
        <v>69133913</v>
      </c>
      <c r="O9" s="11">
        <v>70224082</v>
      </c>
      <c r="P9" s="11">
        <v>71330205</v>
      </c>
      <c r="Q9" s="11">
        <v>75356376</v>
      </c>
      <c r="R9" s="11">
        <v>79084979</v>
      </c>
      <c r="S9" s="11">
        <v>84187636</v>
      </c>
      <c r="T9" s="11">
        <v>85011305</v>
      </c>
      <c r="U9" s="11">
        <v>87186662.8833</v>
      </c>
      <c r="V9" s="11">
        <v>91845327.3453</v>
      </c>
      <c r="W9" s="11">
        <v>95336838.9354</v>
      </c>
      <c r="X9" s="11">
        <v>99124775.0106</v>
      </c>
      <c r="Y9" s="11">
        <v>39186974.45205161</v>
      </c>
      <c r="Z9" s="11">
        <v>39685227.89454371</v>
      </c>
      <c r="AA9" s="11">
        <v>40488025.0182097</v>
      </c>
      <c r="AB9" s="54">
        <v>40241657.96058846</v>
      </c>
    </row>
    <row r="10" spans="1:28" ht="16.5" customHeight="1">
      <c r="A10" s="13" t="s">
        <v>20</v>
      </c>
      <c r="B10" s="11" t="s">
        <v>14</v>
      </c>
      <c r="C10" s="11">
        <v>13999285</v>
      </c>
      <c r="D10" s="11">
        <v>3681405</v>
      </c>
      <c r="E10" s="11">
        <v>4231622</v>
      </c>
      <c r="F10" s="11">
        <v>4373784</v>
      </c>
      <c r="G10" s="11">
        <v>4593071</v>
      </c>
      <c r="H10" s="11">
        <v>4486981</v>
      </c>
      <c r="I10" s="11">
        <v>4480815</v>
      </c>
      <c r="J10" s="11">
        <v>4369842</v>
      </c>
      <c r="K10" s="11">
        <v>4407850</v>
      </c>
      <c r="L10" s="11">
        <v>4906385</v>
      </c>
      <c r="M10" s="11">
        <v>5023670</v>
      </c>
      <c r="N10" s="11">
        <v>5266029</v>
      </c>
      <c r="O10" s="11">
        <v>5293358</v>
      </c>
      <c r="P10" s="11">
        <v>5734925</v>
      </c>
      <c r="Q10" s="11">
        <v>5762864</v>
      </c>
      <c r="R10" s="11">
        <v>5926030</v>
      </c>
      <c r="S10" s="11">
        <v>5703501</v>
      </c>
      <c r="T10" s="11">
        <v>5650619</v>
      </c>
      <c r="U10" s="11">
        <v>5848522.7416</v>
      </c>
      <c r="V10" s="11">
        <v>6161028.1656</v>
      </c>
      <c r="W10" s="11">
        <v>6395240.4208</v>
      </c>
      <c r="X10" s="11">
        <v>6649336.9712000005</v>
      </c>
      <c r="Y10" s="11">
        <v>8116671.514824717</v>
      </c>
      <c r="Z10" s="11">
        <v>8288045.957843483</v>
      </c>
      <c r="AA10" s="11">
        <v>8356096.70432382</v>
      </c>
      <c r="AB10" s="54">
        <v>8217189.070772301</v>
      </c>
    </row>
    <row r="11" spans="1:28" ht="16.5" customHeight="1">
      <c r="A11" s="1" t="s">
        <v>21</v>
      </c>
      <c r="B11" s="8">
        <v>11914249</v>
      </c>
      <c r="C11" s="8">
        <v>786510</v>
      </c>
      <c r="D11" s="8">
        <v>905082</v>
      </c>
      <c r="E11" s="8">
        <v>1130747</v>
      </c>
      <c r="F11" s="8">
        <v>1416869</v>
      </c>
      <c r="G11" s="8">
        <v>1403266</v>
      </c>
      <c r="H11" s="8">
        <v>1708895</v>
      </c>
      <c r="I11" s="8">
        <v>1691331</v>
      </c>
      <c r="J11" s="8">
        <v>1675363</v>
      </c>
      <c r="K11" s="8">
        <v>1680305</v>
      </c>
      <c r="L11" s="8">
        <v>1681500</v>
      </c>
      <c r="M11" s="8">
        <v>1695751</v>
      </c>
      <c r="N11" s="8">
        <v>1746586</v>
      </c>
      <c r="O11" s="8">
        <v>1789968</v>
      </c>
      <c r="P11" s="8">
        <v>1997345</v>
      </c>
      <c r="Q11" s="8">
        <v>2028562</v>
      </c>
      <c r="R11" s="8">
        <v>2096619</v>
      </c>
      <c r="S11" s="8">
        <v>2154174</v>
      </c>
      <c r="T11" s="8">
        <v>2276661</v>
      </c>
      <c r="U11" s="8">
        <v>1908365.3751</v>
      </c>
      <c r="V11" s="8">
        <v>2010335.4891</v>
      </c>
      <c r="W11" s="8">
        <v>2086758.6438</v>
      </c>
      <c r="X11" s="8">
        <v>2169670.0182</v>
      </c>
      <c r="Y11" s="8">
        <v>2635347.200650016</v>
      </c>
      <c r="Z11" s="8">
        <v>2585229.470287214</v>
      </c>
      <c r="AA11" s="8">
        <v>2617117.7124896</v>
      </c>
      <c r="AB11" s="54">
        <v>2552865.0093565886</v>
      </c>
    </row>
    <row r="12" spans="1:28" ht="16.5" customHeight="1">
      <c r="A12" s="1" t="s">
        <v>3</v>
      </c>
      <c r="B12" s="8">
        <v>272129</v>
      </c>
      <c r="C12" s="8">
        <v>314284</v>
      </c>
      <c r="D12" s="8">
        <v>377562</v>
      </c>
      <c r="E12" s="8">
        <v>462156</v>
      </c>
      <c r="F12" s="8">
        <v>528789</v>
      </c>
      <c r="G12" s="8">
        <v>593485</v>
      </c>
      <c r="H12" s="8">
        <v>626987</v>
      </c>
      <c r="I12" s="8">
        <v>631279</v>
      </c>
      <c r="J12" s="8">
        <v>644732</v>
      </c>
      <c r="K12" s="8">
        <v>654432</v>
      </c>
      <c r="L12" s="8">
        <v>670423</v>
      </c>
      <c r="M12" s="8">
        <v>685503</v>
      </c>
      <c r="N12" s="8">
        <v>694781</v>
      </c>
      <c r="O12" s="8">
        <v>697548</v>
      </c>
      <c r="P12" s="8">
        <v>715540</v>
      </c>
      <c r="Q12" s="8">
        <v>728777</v>
      </c>
      <c r="R12" s="8">
        <v>746125</v>
      </c>
      <c r="S12" s="8">
        <v>749548</v>
      </c>
      <c r="T12" s="8">
        <v>760717</v>
      </c>
      <c r="U12" s="8">
        <v>776550</v>
      </c>
      <c r="V12" s="8">
        <v>795274</v>
      </c>
      <c r="W12" s="8">
        <v>807053</v>
      </c>
      <c r="X12" s="8">
        <v>821959</v>
      </c>
      <c r="Y12" s="8">
        <v>834436</v>
      </c>
      <c r="Z12" s="8">
        <v>843308</v>
      </c>
      <c r="AA12" s="8">
        <v>841993</v>
      </c>
      <c r="AB12" s="54">
        <v>846050.8207772952</v>
      </c>
    </row>
    <row r="13" spans="1:28" s="10" customFormat="1" ht="16.5" customHeight="1">
      <c r="A13" s="14" t="s">
        <v>22</v>
      </c>
      <c r="B13" s="8"/>
      <c r="C13" s="8"/>
      <c r="D13" s="8"/>
      <c r="E13" s="8"/>
      <c r="F13" s="8"/>
      <c r="G13" s="8"/>
      <c r="H13" s="8"/>
      <c r="I13" s="8"/>
      <c r="J13" s="8"/>
      <c r="K13" s="8"/>
      <c r="L13" s="8"/>
      <c r="M13" s="8"/>
      <c r="N13" s="8"/>
      <c r="O13" s="8"/>
      <c r="P13" s="8"/>
      <c r="Q13" s="8"/>
      <c r="R13" s="8"/>
      <c r="S13" s="8"/>
      <c r="T13" s="8"/>
      <c r="U13" s="8"/>
      <c r="V13" s="8"/>
      <c r="W13" s="8"/>
      <c r="X13" s="8"/>
      <c r="Y13" s="8"/>
      <c r="Z13" s="8"/>
      <c r="AA13" s="8"/>
      <c r="AB13" s="9"/>
    </row>
    <row r="14" spans="1:41" ht="16.5" customHeight="1">
      <c r="A14" s="1" t="s">
        <v>4</v>
      </c>
      <c r="B14" s="8">
        <v>49600</v>
      </c>
      <c r="C14" s="8">
        <v>49600</v>
      </c>
      <c r="D14" s="8">
        <v>49700</v>
      </c>
      <c r="E14" s="8">
        <v>50822</v>
      </c>
      <c r="F14" s="8">
        <v>59411</v>
      </c>
      <c r="G14" s="8">
        <v>64258</v>
      </c>
      <c r="H14" s="8">
        <v>58714</v>
      </c>
      <c r="I14" s="8">
        <v>60377</v>
      </c>
      <c r="J14" s="8">
        <v>63080</v>
      </c>
      <c r="K14" s="8">
        <v>64850</v>
      </c>
      <c r="L14" s="8">
        <v>68123</v>
      </c>
      <c r="M14" s="8">
        <v>67107</v>
      </c>
      <c r="N14" s="8">
        <v>53339</v>
      </c>
      <c r="O14" s="8">
        <v>54946</v>
      </c>
      <c r="P14" s="8">
        <v>55661</v>
      </c>
      <c r="Q14" s="8">
        <v>57352</v>
      </c>
      <c r="R14" s="8">
        <v>58578</v>
      </c>
      <c r="S14" s="8">
        <v>60256</v>
      </c>
      <c r="T14" s="8">
        <v>60719</v>
      </c>
      <c r="U14" s="8">
        <v>61659</v>
      </c>
      <c r="V14" s="8">
        <v>61318</v>
      </c>
      <c r="W14" s="8">
        <v>62284</v>
      </c>
      <c r="X14" s="8">
        <v>64025</v>
      </c>
      <c r="Y14" s="8">
        <v>63359</v>
      </c>
      <c r="Z14" s="8">
        <v>63151</v>
      </c>
      <c r="AA14" s="8">
        <v>63343</v>
      </c>
      <c r="AB14" s="9">
        <v>63108</v>
      </c>
      <c r="AD14" s="10"/>
      <c r="AE14" s="15"/>
      <c r="AF14" s="16"/>
      <c r="AG14" s="16"/>
      <c r="AH14" s="16"/>
      <c r="AI14" s="17"/>
      <c r="AJ14" s="18"/>
      <c r="AK14" s="18"/>
      <c r="AL14" s="19"/>
      <c r="AM14" s="18"/>
      <c r="AN14" s="18"/>
      <c r="AO14" s="18"/>
    </row>
    <row r="15" spans="1:41" ht="16.5" customHeight="1">
      <c r="A15" s="1" t="s">
        <v>5</v>
      </c>
      <c r="B15" s="8">
        <v>2856</v>
      </c>
      <c r="C15" s="8">
        <v>1549</v>
      </c>
      <c r="D15" s="8">
        <v>1262</v>
      </c>
      <c r="E15" s="8">
        <v>1061</v>
      </c>
      <c r="F15" s="8">
        <v>1013</v>
      </c>
      <c r="G15" s="8">
        <v>717</v>
      </c>
      <c r="H15" s="8">
        <v>910</v>
      </c>
      <c r="I15" s="8">
        <v>1092</v>
      </c>
      <c r="J15" s="8">
        <v>1055</v>
      </c>
      <c r="K15" s="8">
        <v>1001</v>
      </c>
      <c r="L15" s="8">
        <v>1051</v>
      </c>
      <c r="M15" s="8">
        <v>1048</v>
      </c>
      <c r="N15" s="8">
        <v>1097</v>
      </c>
      <c r="O15" s="8">
        <v>1062</v>
      </c>
      <c r="P15" s="8">
        <v>1061</v>
      </c>
      <c r="Q15" s="8">
        <v>1160</v>
      </c>
      <c r="R15" s="8">
        <v>1306</v>
      </c>
      <c r="S15" s="8">
        <v>1359</v>
      </c>
      <c r="T15" s="8">
        <v>1448</v>
      </c>
      <c r="U15" s="8">
        <v>1482</v>
      </c>
      <c r="V15" s="8">
        <v>1622</v>
      </c>
      <c r="W15" s="8">
        <v>1645</v>
      </c>
      <c r="X15" s="8">
        <v>1801</v>
      </c>
      <c r="Y15" s="8">
        <v>1802</v>
      </c>
      <c r="Z15" s="8">
        <v>1948</v>
      </c>
      <c r="AA15" s="8">
        <v>2059</v>
      </c>
      <c r="AB15" s="9">
        <v>2096</v>
      </c>
      <c r="AD15" s="10"/>
      <c r="AE15" s="15"/>
      <c r="AF15" s="16"/>
      <c r="AG15" s="16"/>
      <c r="AH15" s="16"/>
      <c r="AI15" s="17"/>
      <c r="AJ15" s="18"/>
      <c r="AK15" s="18"/>
      <c r="AL15" s="20"/>
      <c r="AM15" s="18"/>
      <c r="AN15" s="18"/>
      <c r="AO15" s="18"/>
    </row>
    <row r="16" spans="1:41" ht="16.5" customHeight="1">
      <c r="A16" s="2" t="s">
        <v>6</v>
      </c>
      <c r="B16" s="8">
        <v>9010</v>
      </c>
      <c r="C16" s="8">
        <v>9115</v>
      </c>
      <c r="D16" s="8">
        <v>9338</v>
      </c>
      <c r="E16" s="8">
        <v>9608</v>
      </c>
      <c r="F16" s="8">
        <v>9641</v>
      </c>
      <c r="G16" s="8">
        <v>9326</v>
      </c>
      <c r="H16" s="8">
        <v>10567</v>
      </c>
      <c r="I16" s="8">
        <v>10478</v>
      </c>
      <c r="J16" s="8">
        <v>10391</v>
      </c>
      <c r="K16" s="8">
        <v>10282</v>
      </c>
      <c r="L16" s="8">
        <v>10282</v>
      </c>
      <c r="M16" s="8">
        <v>10166</v>
      </c>
      <c r="N16" s="8">
        <v>10243</v>
      </c>
      <c r="O16" s="8">
        <v>10228</v>
      </c>
      <c r="P16" s="8">
        <v>10296</v>
      </c>
      <c r="Q16" s="8">
        <v>10362</v>
      </c>
      <c r="R16" s="8">
        <v>10311</v>
      </c>
      <c r="S16" s="8">
        <v>10718</v>
      </c>
      <c r="T16" s="8">
        <v>10849</v>
      </c>
      <c r="U16" s="8">
        <v>10754</v>
      </c>
      <c r="V16" s="8">
        <v>10858</v>
      </c>
      <c r="W16" s="8">
        <v>11110</v>
      </c>
      <c r="X16" s="8">
        <v>11052</v>
      </c>
      <c r="Y16" s="8">
        <v>11222</v>
      </c>
      <c r="Z16" s="8">
        <v>11377</v>
      </c>
      <c r="AA16" s="8">
        <v>11461</v>
      </c>
      <c r="AB16" s="9">
        <v>11510</v>
      </c>
      <c r="AD16" s="10"/>
      <c r="AE16" s="15"/>
      <c r="AF16" s="19"/>
      <c r="AG16" s="19"/>
      <c r="AH16" s="19"/>
      <c r="AI16" s="17"/>
      <c r="AJ16" s="18"/>
      <c r="AK16" s="18"/>
      <c r="AL16" s="20"/>
      <c r="AM16" s="18"/>
      <c r="AN16" s="18"/>
      <c r="AO16" s="18"/>
    </row>
    <row r="17" spans="1:41" ht="16.5" customHeight="1">
      <c r="A17" s="1" t="s">
        <v>7</v>
      </c>
      <c r="B17" s="8">
        <v>3826</v>
      </c>
      <c r="C17" s="8">
        <v>1453</v>
      </c>
      <c r="D17" s="8">
        <v>1050</v>
      </c>
      <c r="E17" s="8">
        <v>703</v>
      </c>
      <c r="F17" s="8">
        <v>823</v>
      </c>
      <c r="G17" s="8">
        <v>676</v>
      </c>
      <c r="H17" s="8">
        <v>610</v>
      </c>
      <c r="I17" s="8">
        <v>551</v>
      </c>
      <c r="J17" s="8">
        <v>665</v>
      </c>
      <c r="K17" s="8">
        <v>635</v>
      </c>
      <c r="L17" s="8">
        <v>643</v>
      </c>
      <c r="M17" s="8">
        <v>695</v>
      </c>
      <c r="N17" s="8">
        <v>675</v>
      </c>
      <c r="O17" s="8">
        <v>655</v>
      </c>
      <c r="P17" s="8">
        <v>646</v>
      </c>
      <c r="Q17" s="8">
        <v>657</v>
      </c>
      <c r="R17" s="8">
        <v>652</v>
      </c>
      <c r="S17" s="8">
        <v>600</v>
      </c>
      <c r="T17" s="8">
        <v>616</v>
      </c>
      <c r="U17" s="8">
        <v>672</v>
      </c>
      <c r="V17" s="8">
        <v>597</v>
      </c>
      <c r="W17" s="8">
        <v>615</v>
      </c>
      <c r="X17" s="8">
        <v>609</v>
      </c>
      <c r="Y17" s="8">
        <v>559</v>
      </c>
      <c r="Z17" s="8">
        <v>590</v>
      </c>
      <c r="AA17" s="8">
        <v>531</v>
      </c>
      <c r="AB17" s="9">
        <v>571</v>
      </c>
      <c r="AD17" s="10"/>
      <c r="AE17" s="15"/>
      <c r="AF17" s="19"/>
      <c r="AG17" s="19"/>
      <c r="AH17" s="19"/>
      <c r="AI17" s="17"/>
      <c r="AJ17" s="18"/>
      <c r="AK17" s="18"/>
      <c r="AL17" s="20"/>
      <c r="AM17" s="18"/>
      <c r="AN17" s="18"/>
      <c r="AO17" s="18"/>
    </row>
    <row r="18" spans="1:41" ht="16.5" customHeight="1">
      <c r="A18" s="1" t="s">
        <v>8</v>
      </c>
      <c r="B18" s="11" t="s">
        <v>14</v>
      </c>
      <c r="C18" s="11" t="s">
        <v>14</v>
      </c>
      <c r="D18" s="11" t="s">
        <v>14</v>
      </c>
      <c r="E18" s="11" t="s">
        <v>14</v>
      </c>
      <c r="F18" s="11">
        <v>4500</v>
      </c>
      <c r="G18" s="11">
        <v>4035</v>
      </c>
      <c r="H18" s="11">
        <v>4982</v>
      </c>
      <c r="I18" s="11">
        <v>5126</v>
      </c>
      <c r="J18" s="11">
        <v>5164</v>
      </c>
      <c r="K18" s="11">
        <v>4982</v>
      </c>
      <c r="L18" s="11">
        <v>5126</v>
      </c>
      <c r="M18" s="11">
        <v>5164</v>
      </c>
      <c r="N18" s="11">
        <v>5239</v>
      </c>
      <c r="O18" s="11">
        <v>5425</v>
      </c>
      <c r="P18" s="11">
        <v>5535</v>
      </c>
      <c r="Q18" s="11">
        <v>5549</v>
      </c>
      <c r="R18" s="11">
        <v>5497</v>
      </c>
      <c r="S18" s="11">
        <v>5528</v>
      </c>
      <c r="T18" s="11">
        <v>5631</v>
      </c>
      <c r="U18" s="11">
        <v>5866</v>
      </c>
      <c r="V18" s="11">
        <v>6130</v>
      </c>
      <c r="W18" s="11">
        <v>6290</v>
      </c>
      <c r="X18" s="11">
        <v>6300</v>
      </c>
      <c r="Y18" s="11">
        <v>6279</v>
      </c>
      <c r="Z18" s="11">
        <v>6494</v>
      </c>
      <c r="AA18" s="11">
        <v>6722</v>
      </c>
      <c r="AB18" s="9">
        <v>6768</v>
      </c>
      <c r="AD18" s="10"/>
      <c r="AE18" s="15"/>
      <c r="AF18" s="19"/>
      <c r="AG18" s="19"/>
      <c r="AH18" s="19"/>
      <c r="AI18" s="17"/>
      <c r="AJ18" s="18"/>
      <c r="AK18" s="18"/>
      <c r="AL18" s="20"/>
      <c r="AM18" s="18"/>
      <c r="AN18" s="18"/>
      <c r="AO18" s="18"/>
    </row>
    <row r="19" spans="1:41" ht="16.5" customHeight="1">
      <c r="A19" s="1" t="s">
        <v>9</v>
      </c>
      <c r="B19" s="11" t="s">
        <v>14</v>
      </c>
      <c r="C19" s="11" t="s">
        <v>14</v>
      </c>
      <c r="D19" s="11" t="s">
        <v>14</v>
      </c>
      <c r="E19" s="11" t="s">
        <v>14</v>
      </c>
      <c r="F19" s="11" t="s">
        <v>14</v>
      </c>
      <c r="G19" s="11">
        <v>14490</v>
      </c>
      <c r="H19" s="11">
        <v>16471</v>
      </c>
      <c r="I19" s="11">
        <v>17879</v>
      </c>
      <c r="J19" s="11">
        <v>20695</v>
      </c>
      <c r="K19" s="11">
        <v>23527</v>
      </c>
      <c r="L19" s="11">
        <v>28729</v>
      </c>
      <c r="M19" s="11">
        <v>29352</v>
      </c>
      <c r="N19" s="11">
        <v>17738</v>
      </c>
      <c r="O19" s="11">
        <v>19820</v>
      </c>
      <c r="P19" s="11">
        <v>20042</v>
      </c>
      <c r="Q19" s="11">
        <v>20761</v>
      </c>
      <c r="R19" s="11">
        <v>22087</v>
      </c>
      <c r="S19" s="11">
        <v>24668</v>
      </c>
      <c r="T19" s="11">
        <v>24808</v>
      </c>
      <c r="U19" s="11">
        <v>25873</v>
      </c>
      <c r="V19" s="11">
        <v>26333</v>
      </c>
      <c r="W19" s="11">
        <v>28346</v>
      </c>
      <c r="X19" s="11">
        <v>29406</v>
      </c>
      <c r="Y19" s="11">
        <v>29433</v>
      </c>
      <c r="Z19" s="11">
        <v>30773</v>
      </c>
      <c r="AA19" s="11">
        <v>34235</v>
      </c>
      <c r="AB19" s="9">
        <v>33555</v>
      </c>
      <c r="AD19" s="10"/>
      <c r="AE19" s="15"/>
      <c r="AF19" s="19"/>
      <c r="AG19" s="19"/>
      <c r="AH19" s="19"/>
      <c r="AI19" s="17"/>
      <c r="AJ19" s="18"/>
      <c r="AK19" s="18"/>
      <c r="AL19" s="20"/>
      <c r="AM19" s="18"/>
      <c r="AN19" s="18"/>
      <c r="AO19" s="18"/>
    </row>
    <row r="20" spans="1:41" ht="16.5" customHeight="1">
      <c r="A20" s="1" t="s">
        <v>23</v>
      </c>
      <c r="B20" s="11" t="s">
        <v>14</v>
      </c>
      <c r="C20" s="11" t="s">
        <v>14</v>
      </c>
      <c r="D20" s="11" t="s">
        <v>14</v>
      </c>
      <c r="E20" s="11" t="s">
        <v>14</v>
      </c>
      <c r="F20" s="11" t="s">
        <v>14</v>
      </c>
      <c r="G20" s="11">
        <v>867</v>
      </c>
      <c r="H20" s="11">
        <v>1176</v>
      </c>
      <c r="I20" s="11">
        <v>1568</v>
      </c>
      <c r="J20" s="11">
        <v>1821</v>
      </c>
      <c r="K20" s="11">
        <v>2268</v>
      </c>
      <c r="L20" s="11">
        <v>2462</v>
      </c>
      <c r="M20" s="11">
        <v>2809</v>
      </c>
      <c r="N20" s="11">
        <v>5344</v>
      </c>
      <c r="O20" s="11">
        <v>6245</v>
      </c>
      <c r="P20" s="11">
        <v>7105</v>
      </c>
      <c r="Q20" s="11">
        <v>7467</v>
      </c>
      <c r="R20" s="11">
        <v>7705</v>
      </c>
      <c r="S20" s="11">
        <v>8137</v>
      </c>
      <c r="T20" s="11">
        <v>8033</v>
      </c>
      <c r="U20" s="11">
        <v>8626</v>
      </c>
      <c r="V20" s="11">
        <v>10544</v>
      </c>
      <c r="W20" s="11">
        <v>11622</v>
      </c>
      <c r="X20" s="11">
        <v>12454</v>
      </c>
      <c r="Y20" s="11">
        <v>12953</v>
      </c>
      <c r="Z20" s="11">
        <v>14953</v>
      </c>
      <c r="AA20" s="11">
        <v>17766</v>
      </c>
      <c r="AB20" s="9">
        <v>18066</v>
      </c>
      <c r="AD20" s="10"/>
      <c r="AE20" s="15"/>
      <c r="AF20" s="19"/>
      <c r="AG20" s="19"/>
      <c r="AH20" s="19"/>
      <c r="AI20" s="16"/>
      <c r="AJ20" s="18"/>
      <c r="AK20" s="18"/>
      <c r="AL20" s="20"/>
      <c r="AM20" s="18"/>
      <c r="AN20" s="18"/>
      <c r="AO20" s="18"/>
    </row>
    <row r="21" spans="1:28" s="10" customFormat="1" ht="16.5" customHeight="1">
      <c r="A21" s="7" t="s">
        <v>10</v>
      </c>
      <c r="B21" s="8"/>
      <c r="C21" s="8"/>
      <c r="D21" s="8"/>
      <c r="E21" s="8"/>
      <c r="F21" s="8"/>
      <c r="G21" s="8"/>
      <c r="H21" s="8"/>
      <c r="I21" s="8"/>
      <c r="J21" s="8"/>
      <c r="K21" s="8"/>
      <c r="L21" s="8"/>
      <c r="M21" s="8"/>
      <c r="N21" s="8"/>
      <c r="O21" s="8"/>
      <c r="P21" s="8"/>
      <c r="Q21" s="8"/>
      <c r="R21" s="8"/>
      <c r="S21" s="8"/>
      <c r="T21" s="8"/>
      <c r="U21" s="8"/>
      <c r="V21" s="8"/>
      <c r="W21" s="8"/>
      <c r="X21" s="8"/>
      <c r="Y21" s="8"/>
      <c r="Z21" s="8"/>
      <c r="AA21" s="8"/>
      <c r="AB21" s="9"/>
    </row>
    <row r="22" spans="1:28" ht="16.5" customHeight="1">
      <c r="A22" s="1" t="s">
        <v>24</v>
      </c>
      <c r="B22" s="8">
        <v>1658292</v>
      </c>
      <c r="C22" s="8">
        <v>1478005</v>
      </c>
      <c r="D22" s="8">
        <v>1423921</v>
      </c>
      <c r="E22" s="8">
        <v>1359459</v>
      </c>
      <c r="F22" s="8">
        <v>1168114</v>
      </c>
      <c r="G22" s="8">
        <v>867070</v>
      </c>
      <c r="H22" s="8">
        <v>658902</v>
      </c>
      <c r="I22" s="8">
        <v>633489</v>
      </c>
      <c r="J22" s="8">
        <v>605189</v>
      </c>
      <c r="K22" s="8">
        <v>587033</v>
      </c>
      <c r="L22" s="8">
        <v>590930</v>
      </c>
      <c r="M22" s="8">
        <v>583486</v>
      </c>
      <c r="N22" s="8">
        <v>570865</v>
      </c>
      <c r="O22" s="8">
        <v>568493</v>
      </c>
      <c r="P22" s="8">
        <v>575604</v>
      </c>
      <c r="Q22" s="8">
        <v>579140</v>
      </c>
      <c r="R22" s="8">
        <v>560154</v>
      </c>
      <c r="S22" s="8">
        <v>499860</v>
      </c>
      <c r="T22" s="8">
        <v>477751</v>
      </c>
      <c r="U22" s="8">
        <v>467063</v>
      </c>
      <c r="V22" s="8">
        <v>473773</v>
      </c>
      <c r="W22" s="8">
        <v>474839</v>
      </c>
      <c r="X22" s="8">
        <v>475415</v>
      </c>
      <c r="Y22" s="8">
        <v>460172</v>
      </c>
      <c r="Z22" s="8">
        <v>450297</v>
      </c>
      <c r="AA22" s="8">
        <v>416180</v>
      </c>
      <c r="AB22" s="54">
        <v>397730</v>
      </c>
    </row>
    <row r="23" spans="1:28" ht="16.5" customHeight="1">
      <c r="A23" s="1" t="s">
        <v>25</v>
      </c>
      <c r="B23" s="8">
        <v>29031</v>
      </c>
      <c r="C23" s="8">
        <v>27780</v>
      </c>
      <c r="D23" s="8">
        <v>27077</v>
      </c>
      <c r="E23" s="8">
        <v>27846</v>
      </c>
      <c r="F23" s="8">
        <v>28094</v>
      </c>
      <c r="G23" s="8">
        <v>22548</v>
      </c>
      <c r="H23" s="8">
        <v>18835</v>
      </c>
      <c r="I23" s="8">
        <v>18344</v>
      </c>
      <c r="J23" s="8">
        <v>18004</v>
      </c>
      <c r="K23" s="8">
        <v>18161</v>
      </c>
      <c r="L23" s="8">
        <v>18505</v>
      </c>
      <c r="M23" s="8">
        <v>18812</v>
      </c>
      <c r="N23" s="8">
        <v>19269</v>
      </c>
      <c r="O23" s="8">
        <v>19684</v>
      </c>
      <c r="P23" s="8">
        <v>20261</v>
      </c>
      <c r="Q23" s="8">
        <v>20256</v>
      </c>
      <c r="R23" s="8">
        <v>20028</v>
      </c>
      <c r="S23" s="8">
        <v>19745</v>
      </c>
      <c r="T23" s="8">
        <v>20506</v>
      </c>
      <c r="U23" s="8">
        <v>20774</v>
      </c>
      <c r="V23" s="8">
        <v>22015</v>
      </c>
      <c r="W23" s="8">
        <v>22779</v>
      </c>
      <c r="X23" s="8">
        <v>23732</v>
      </c>
      <c r="Y23" s="8">
        <v>24143</v>
      </c>
      <c r="Z23" s="8">
        <v>24003</v>
      </c>
      <c r="AA23" s="8">
        <v>24045</v>
      </c>
      <c r="AB23" s="54">
        <v>23893</v>
      </c>
    </row>
    <row r="24" spans="1:28" ht="16.5" customHeight="1">
      <c r="A24" s="1" t="s">
        <v>11</v>
      </c>
      <c r="B24" s="8">
        <v>32104</v>
      </c>
      <c r="C24" s="8">
        <v>37164</v>
      </c>
      <c r="D24" s="8">
        <v>29787</v>
      </c>
      <c r="E24" s="8">
        <v>29407</v>
      </c>
      <c r="F24" s="8">
        <v>102161</v>
      </c>
      <c r="G24" s="8">
        <v>111086</v>
      </c>
      <c r="H24" s="8">
        <v>103527</v>
      </c>
      <c r="I24" s="8">
        <v>97492</v>
      </c>
      <c r="J24" s="8">
        <v>90064</v>
      </c>
      <c r="K24" s="8">
        <v>88513</v>
      </c>
      <c r="L24" s="8">
        <v>86120</v>
      </c>
      <c r="M24" s="8">
        <v>84724</v>
      </c>
      <c r="N24" s="8">
        <v>87364</v>
      </c>
      <c r="O24" s="8">
        <v>116108</v>
      </c>
      <c r="P24" s="8">
        <v>121659</v>
      </c>
      <c r="Q24" s="8">
        <v>126762</v>
      </c>
      <c r="R24" s="8">
        <v>132448</v>
      </c>
      <c r="S24" s="8">
        <v>125470</v>
      </c>
      <c r="T24" s="8">
        <v>130590</v>
      </c>
      <c r="U24" s="8">
        <v>124580</v>
      </c>
      <c r="V24" s="8">
        <v>120169</v>
      </c>
      <c r="W24" s="8">
        <v>120195</v>
      </c>
      <c r="X24" s="8">
        <v>120688</v>
      </c>
      <c r="Y24" s="8">
        <v>120463</v>
      </c>
      <c r="Z24" s="8">
        <v>109487</v>
      </c>
      <c r="AA24" s="8">
        <v>108233</v>
      </c>
      <c r="AB24" s="54">
        <v>101755</v>
      </c>
    </row>
    <row r="25" spans="1:28" ht="16.5" customHeight="1">
      <c r="A25" s="1" t="s">
        <v>12</v>
      </c>
      <c r="B25" s="8">
        <v>275090</v>
      </c>
      <c r="C25" s="8">
        <v>285493</v>
      </c>
      <c r="D25" s="8">
        <v>330473</v>
      </c>
      <c r="E25" s="8">
        <v>334739</v>
      </c>
      <c r="F25" s="8">
        <v>440552</v>
      </c>
      <c r="G25" s="8">
        <v>443530</v>
      </c>
      <c r="H25" s="8">
        <v>449832</v>
      </c>
      <c r="I25" s="8">
        <v>458679</v>
      </c>
      <c r="J25" s="8">
        <v>477883</v>
      </c>
      <c r="K25" s="8">
        <v>497586</v>
      </c>
      <c r="L25" s="8">
        <v>515362</v>
      </c>
      <c r="M25" s="8">
        <v>550717</v>
      </c>
      <c r="N25" s="8">
        <v>582344</v>
      </c>
      <c r="O25" s="8">
        <v>585818</v>
      </c>
      <c r="P25" s="8">
        <v>618404</v>
      </c>
      <c r="Q25" s="8">
        <v>662934</v>
      </c>
      <c r="R25" s="8">
        <v>688194</v>
      </c>
      <c r="S25" s="8">
        <v>688806</v>
      </c>
      <c r="T25" s="8">
        <v>691329</v>
      </c>
      <c r="U25" s="8">
        <v>687337</v>
      </c>
      <c r="V25" s="8">
        <v>693978</v>
      </c>
      <c r="W25" s="8">
        <v>717211</v>
      </c>
      <c r="X25" s="8">
        <v>750404</v>
      </c>
      <c r="Y25" s="8">
        <v>805074</v>
      </c>
      <c r="Z25" s="8">
        <v>833188</v>
      </c>
      <c r="AA25" s="8">
        <v>839020</v>
      </c>
      <c r="AB25" s="54">
        <v>809544</v>
      </c>
    </row>
    <row r="26" spans="1:28" ht="16.5" customHeight="1">
      <c r="A26" s="1" t="s">
        <v>26</v>
      </c>
      <c r="B26" s="11" t="s">
        <v>14</v>
      </c>
      <c r="C26" s="11" t="s">
        <v>14</v>
      </c>
      <c r="D26" s="11" t="s">
        <v>14</v>
      </c>
      <c r="E26" s="11">
        <v>1913</v>
      </c>
      <c r="F26" s="11">
        <v>2128</v>
      </c>
      <c r="G26" s="11">
        <v>1854</v>
      </c>
      <c r="H26" s="11">
        <v>1863</v>
      </c>
      <c r="I26" s="11">
        <v>1786</v>
      </c>
      <c r="J26" s="11">
        <v>1796</v>
      </c>
      <c r="K26" s="11">
        <v>1853</v>
      </c>
      <c r="L26" s="11">
        <v>1852</v>
      </c>
      <c r="M26" s="11">
        <v>1722</v>
      </c>
      <c r="N26" s="11">
        <v>1730</v>
      </c>
      <c r="O26" s="11">
        <v>1728</v>
      </c>
      <c r="P26" s="11">
        <v>1962</v>
      </c>
      <c r="Q26" s="11">
        <v>1992</v>
      </c>
      <c r="R26" s="11">
        <v>1894</v>
      </c>
      <c r="S26" s="11">
        <v>2084</v>
      </c>
      <c r="T26" s="11">
        <v>2896</v>
      </c>
      <c r="U26" s="11">
        <v>1623</v>
      </c>
      <c r="V26" s="11">
        <v>1211</v>
      </c>
      <c r="W26" s="11">
        <v>1186</v>
      </c>
      <c r="X26" s="11">
        <v>1191</v>
      </c>
      <c r="Y26" s="11">
        <v>1164</v>
      </c>
      <c r="Z26" s="11">
        <v>1177</v>
      </c>
      <c r="AA26" s="11">
        <v>1214</v>
      </c>
      <c r="AB26" s="54">
        <v>1274</v>
      </c>
    </row>
    <row r="27" spans="1:28" ht="16.5" customHeight="1">
      <c r="A27" s="1" t="s">
        <v>27</v>
      </c>
      <c r="B27" s="11" t="s">
        <v>14</v>
      </c>
      <c r="C27" s="11" t="s">
        <v>14</v>
      </c>
      <c r="D27" s="11" t="s">
        <v>14</v>
      </c>
      <c r="E27" s="11">
        <v>355</v>
      </c>
      <c r="F27" s="11">
        <v>419</v>
      </c>
      <c r="G27" s="11">
        <v>291</v>
      </c>
      <c r="H27" s="11">
        <v>318</v>
      </c>
      <c r="I27" s="11">
        <v>316</v>
      </c>
      <c r="J27" s="11">
        <v>336</v>
      </c>
      <c r="K27" s="11">
        <v>360</v>
      </c>
      <c r="L27" s="11">
        <v>338</v>
      </c>
      <c r="M27" s="11">
        <v>313</v>
      </c>
      <c r="N27" s="11">
        <v>299</v>
      </c>
      <c r="O27" s="11">
        <v>332</v>
      </c>
      <c r="P27" s="11">
        <v>345</v>
      </c>
      <c r="Q27" s="11">
        <v>329</v>
      </c>
      <c r="R27" s="11">
        <v>378</v>
      </c>
      <c r="S27" s="11">
        <v>401</v>
      </c>
      <c r="T27" s="11">
        <v>372</v>
      </c>
      <c r="U27" s="11">
        <v>442</v>
      </c>
      <c r="V27" s="11">
        <v>276</v>
      </c>
      <c r="W27" s="11">
        <v>258</v>
      </c>
      <c r="X27" s="11">
        <v>319</v>
      </c>
      <c r="Y27" s="11">
        <v>270</v>
      </c>
      <c r="Z27" s="11">
        <v>278</v>
      </c>
      <c r="AA27" s="11">
        <v>274</v>
      </c>
      <c r="AB27" s="54">
        <v>282</v>
      </c>
    </row>
    <row r="28" spans="1:29" s="10" customFormat="1" ht="16.5" customHeight="1">
      <c r="A28" s="7" t="s">
        <v>13</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row>
    <row r="29" spans="1:28" ht="16.5" customHeight="1">
      <c r="A29" s="1" t="s">
        <v>28</v>
      </c>
      <c r="B29" s="8">
        <v>16777</v>
      </c>
      <c r="C29" s="8">
        <v>17033</v>
      </c>
      <c r="D29" s="8">
        <v>19377</v>
      </c>
      <c r="E29" s="8">
        <v>25515</v>
      </c>
      <c r="F29" s="8">
        <v>31662</v>
      </c>
      <c r="G29" s="8">
        <v>33597</v>
      </c>
      <c r="H29" s="8">
        <v>33597</v>
      </c>
      <c r="I29" s="8" t="s">
        <v>14</v>
      </c>
      <c r="J29" s="8">
        <v>30899</v>
      </c>
      <c r="K29" s="8">
        <v>30785</v>
      </c>
      <c r="L29" s="8">
        <v>30730</v>
      </c>
      <c r="M29" s="8">
        <v>31209</v>
      </c>
      <c r="N29" s="8">
        <v>32811</v>
      </c>
      <c r="O29" s="8">
        <v>33011</v>
      </c>
      <c r="P29" s="8">
        <v>33509</v>
      </c>
      <c r="Q29" s="8">
        <v>33387</v>
      </c>
      <c r="R29" s="8">
        <v>31360</v>
      </c>
      <c r="S29" s="8">
        <v>33042</v>
      </c>
      <c r="T29" s="8">
        <v>32381</v>
      </c>
      <c r="U29" s="8">
        <v>31335</v>
      </c>
      <c r="V29" s="8">
        <v>31296</v>
      </c>
      <c r="W29" s="8">
        <v>33152</v>
      </c>
      <c r="X29" s="8">
        <v>32211</v>
      </c>
      <c r="Y29" s="8">
        <v>31654</v>
      </c>
      <c r="Z29" s="8">
        <v>31238</v>
      </c>
      <c r="AA29" s="8">
        <v>31008</v>
      </c>
      <c r="AB29" s="54">
        <v>31412</v>
      </c>
    </row>
    <row r="30" spans="1:28" ht="16.5" customHeight="1">
      <c r="A30" s="1" t="s">
        <v>29</v>
      </c>
      <c r="B30" s="8">
        <v>6543</v>
      </c>
      <c r="C30" s="8">
        <v>6083</v>
      </c>
      <c r="D30" s="8">
        <v>6455</v>
      </c>
      <c r="E30" s="8">
        <v>6144</v>
      </c>
      <c r="F30" s="8">
        <v>7126</v>
      </c>
      <c r="G30" s="8">
        <v>7522</v>
      </c>
      <c r="H30" s="8">
        <v>8236</v>
      </c>
      <c r="I30" s="8" t="s">
        <v>14</v>
      </c>
      <c r="J30" s="8">
        <v>8311</v>
      </c>
      <c r="K30" s="8">
        <v>8323</v>
      </c>
      <c r="L30" s="8">
        <v>8334</v>
      </c>
      <c r="M30" s="8">
        <v>8281</v>
      </c>
      <c r="N30" s="8">
        <v>8293</v>
      </c>
      <c r="O30" s="8">
        <v>8408</v>
      </c>
      <c r="P30" s="8">
        <v>8523</v>
      </c>
      <c r="Q30" s="8">
        <v>8379</v>
      </c>
      <c r="R30" s="8">
        <v>8202</v>
      </c>
      <c r="S30" s="8">
        <v>8546</v>
      </c>
      <c r="T30" s="8">
        <v>8621</v>
      </c>
      <c r="U30" s="8">
        <v>8648</v>
      </c>
      <c r="V30" s="8">
        <v>8994</v>
      </c>
      <c r="W30" s="8">
        <v>8976</v>
      </c>
      <c r="X30" s="8">
        <v>8898</v>
      </c>
      <c r="Y30" s="8">
        <v>9041</v>
      </c>
      <c r="Z30" s="8">
        <v>9063</v>
      </c>
      <c r="AA30" s="8">
        <v>9101</v>
      </c>
      <c r="AB30" s="54">
        <v>9100</v>
      </c>
    </row>
    <row r="31" spans="1:28" ht="16.5" customHeight="1">
      <c r="A31" s="22" t="s">
        <v>30</v>
      </c>
      <c r="B31" s="23">
        <v>2926</v>
      </c>
      <c r="C31" s="23">
        <v>2376</v>
      </c>
      <c r="D31" s="23">
        <v>1579</v>
      </c>
      <c r="E31" s="23">
        <v>857</v>
      </c>
      <c r="F31" s="23">
        <v>864</v>
      </c>
      <c r="G31" s="23">
        <v>737</v>
      </c>
      <c r="H31" s="23">
        <v>636</v>
      </c>
      <c r="I31" s="23">
        <v>619</v>
      </c>
      <c r="J31" s="23">
        <v>603</v>
      </c>
      <c r="K31" s="23">
        <v>565</v>
      </c>
      <c r="L31" s="23">
        <v>543</v>
      </c>
      <c r="M31" s="23">
        <v>509</v>
      </c>
      <c r="N31" s="23">
        <v>495</v>
      </c>
      <c r="O31" s="23">
        <v>477</v>
      </c>
      <c r="P31" s="23">
        <v>470</v>
      </c>
      <c r="Q31" s="23">
        <v>463</v>
      </c>
      <c r="R31" s="23">
        <v>454</v>
      </c>
      <c r="S31" s="23">
        <v>443</v>
      </c>
      <c r="T31" s="23">
        <v>426</v>
      </c>
      <c r="U31" s="23">
        <v>418</v>
      </c>
      <c r="V31" s="23">
        <v>423</v>
      </c>
      <c r="W31" s="23">
        <v>366</v>
      </c>
      <c r="X31" s="23">
        <v>344</v>
      </c>
      <c r="Y31" s="23">
        <v>275</v>
      </c>
      <c r="Z31" s="23">
        <v>272</v>
      </c>
      <c r="AA31" s="23">
        <v>196</v>
      </c>
      <c r="AB31" s="54" t="s">
        <v>14</v>
      </c>
    </row>
    <row r="32" spans="1:28" ht="16.5" customHeight="1" thickBot="1">
      <c r="A32" s="24" t="s">
        <v>31</v>
      </c>
      <c r="B32" s="25">
        <v>2450484</v>
      </c>
      <c r="C32" s="25">
        <v>4138140</v>
      </c>
      <c r="D32" s="25">
        <v>5128345</v>
      </c>
      <c r="E32" s="25">
        <v>7303286</v>
      </c>
      <c r="F32" s="25">
        <v>8577857</v>
      </c>
      <c r="G32" s="25">
        <v>9589483</v>
      </c>
      <c r="H32" s="25">
        <v>10996253</v>
      </c>
      <c r="I32" s="25">
        <v>11068440</v>
      </c>
      <c r="J32" s="25">
        <v>11132386</v>
      </c>
      <c r="K32" s="25">
        <v>11282736</v>
      </c>
      <c r="L32" s="25">
        <v>11429585</v>
      </c>
      <c r="M32" s="25">
        <v>11734710</v>
      </c>
      <c r="N32" s="25">
        <v>11877938</v>
      </c>
      <c r="O32" s="25">
        <v>12312982</v>
      </c>
      <c r="P32" s="25">
        <v>12565930</v>
      </c>
      <c r="Q32" s="25">
        <v>12738271</v>
      </c>
      <c r="R32" s="25">
        <v>12782143</v>
      </c>
      <c r="S32" s="25">
        <v>12876346</v>
      </c>
      <c r="T32" s="25">
        <v>12854054</v>
      </c>
      <c r="U32" s="25">
        <v>12794616</v>
      </c>
      <c r="V32" s="25">
        <v>12781476</v>
      </c>
      <c r="W32" s="25">
        <v>12942414</v>
      </c>
      <c r="X32" s="25">
        <v>12746126</v>
      </c>
      <c r="Y32" s="25">
        <v>12873091</v>
      </c>
      <c r="Z32" s="25">
        <v>12692892</v>
      </c>
      <c r="AA32" s="25">
        <v>12721541</v>
      </c>
      <c r="AB32" s="55">
        <v>12438926</v>
      </c>
    </row>
    <row r="33" spans="1:28" s="29" customFormat="1" ht="12.75" customHeight="1">
      <c r="A33" s="62" t="s">
        <v>32</v>
      </c>
      <c r="B33" s="63"/>
      <c r="C33" s="63"/>
      <c r="D33" s="63"/>
      <c r="E33" s="63"/>
      <c r="F33" s="63"/>
      <c r="G33" s="63"/>
      <c r="H33" s="63"/>
      <c r="I33" s="53"/>
      <c r="J33" s="53"/>
      <c r="K33" s="53"/>
      <c r="L33" s="53"/>
      <c r="M33" s="53"/>
      <c r="N33" s="53"/>
      <c r="O33" s="53"/>
      <c r="P33" s="53"/>
      <c r="Q33" s="53"/>
      <c r="R33" s="53"/>
      <c r="S33" s="53"/>
      <c r="T33" s="53"/>
      <c r="U33" s="53"/>
      <c r="V33" s="53"/>
      <c r="W33" s="53"/>
      <c r="X33" s="53"/>
      <c r="Y33" s="53"/>
      <c r="Z33" s="53"/>
      <c r="AA33" s="53"/>
      <c r="AB33" s="53"/>
    </row>
    <row r="34" spans="1:20" s="29" customFormat="1" ht="12.75" customHeight="1">
      <c r="A34" s="64"/>
      <c r="B34" s="65"/>
      <c r="C34" s="65"/>
      <c r="D34" s="65"/>
      <c r="E34" s="65"/>
      <c r="F34" s="65"/>
      <c r="G34" s="65"/>
      <c r="H34" s="65"/>
      <c r="I34" s="26"/>
      <c r="J34" s="26"/>
      <c r="K34" s="26"/>
      <c r="L34" s="26"/>
      <c r="M34" s="26"/>
      <c r="N34" s="26"/>
      <c r="O34" s="26"/>
      <c r="P34" s="21"/>
      <c r="Q34" s="21"/>
      <c r="R34" s="27"/>
      <c r="S34" s="27"/>
      <c r="T34" s="28"/>
    </row>
    <row r="35" spans="1:20" s="33" customFormat="1" ht="25.5" customHeight="1">
      <c r="A35" s="66" t="s">
        <v>33</v>
      </c>
      <c r="B35" s="66"/>
      <c r="C35" s="66"/>
      <c r="D35" s="66"/>
      <c r="E35" s="61"/>
      <c r="F35" s="61"/>
      <c r="G35" s="61"/>
      <c r="H35" s="61"/>
      <c r="I35" s="30"/>
      <c r="J35" s="30"/>
      <c r="K35" s="30"/>
      <c r="L35" s="30"/>
      <c r="M35" s="30"/>
      <c r="N35" s="30"/>
      <c r="O35" s="30"/>
      <c r="P35" s="31"/>
      <c r="Q35" s="31"/>
      <c r="R35" s="31"/>
      <c r="S35" s="31"/>
      <c r="T35" s="32"/>
    </row>
    <row r="36" spans="1:20" s="33" customFormat="1" ht="38.25" customHeight="1">
      <c r="A36" s="67" t="s">
        <v>34</v>
      </c>
      <c r="B36" s="67"/>
      <c r="C36" s="67"/>
      <c r="D36" s="67"/>
      <c r="E36" s="61"/>
      <c r="F36" s="61"/>
      <c r="G36" s="61"/>
      <c r="H36" s="61"/>
      <c r="I36" s="34"/>
      <c r="J36" s="34"/>
      <c r="K36" s="34"/>
      <c r="L36" s="34"/>
      <c r="M36" s="34"/>
      <c r="N36" s="34"/>
      <c r="O36" s="34"/>
      <c r="P36" s="31"/>
      <c r="Q36" s="31"/>
      <c r="R36" s="31"/>
      <c r="S36" s="31"/>
      <c r="T36" s="32"/>
    </row>
    <row r="37" spans="1:20" s="33" customFormat="1" ht="12.75" customHeight="1">
      <c r="A37" s="60" t="s">
        <v>35</v>
      </c>
      <c r="B37" s="61"/>
      <c r="C37" s="61"/>
      <c r="D37" s="61"/>
      <c r="E37" s="61"/>
      <c r="F37" s="61"/>
      <c r="G37" s="61"/>
      <c r="H37" s="61"/>
      <c r="I37" s="34"/>
      <c r="J37" s="34"/>
      <c r="K37" s="34"/>
      <c r="L37" s="34"/>
      <c r="M37" s="34"/>
      <c r="N37" s="34"/>
      <c r="O37" s="34"/>
      <c r="P37" s="31"/>
      <c r="Q37" s="31"/>
      <c r="R37" s="31"/>
      <c r="S37" s="31"/>
      <c r="T37" s="32"/>
    </row>
    <row r="38" spans="1:20" s="33" customFormat="1" ht="12.75" customHeight="1">
      <c r="A38" s="60" t="s">
        <v>36</v>
      </c>
      <c r="B38" s="61"/>
      <c r="C38" s="61"/>
      <c r="D38" s="61"/>
      <c r="E38" s="61"/>
      <c r="F38" s="61"/>
      <c r="G38" s="61"/>
      <c r="H38" s="61"/>
      <c r="I38" s="34"/>
      <c r="J38" s="34"/>
      <c r="K38" s="34"/>
      <c r="L38" s="34"/>
      <c r="M38" s="34"/>
      <c r="N38" s="34"/>
      <c r="O38" s="34"/>
      <c r="P38" s="31"/>
      <c r="Q38" s="31"/>
      <c r="R38" s="31"/>
      <c r="S38" s="31"/>
      <c r="T38" s="32"/>
    </row>
    <row r="39" spans="1:20" s="33" customFormat="1" ht="25.5" customHeight="1">
      <c r="A39" s="67" t="s">
        <v>37</v>
      </c>
      <c r="B39" s="67"/>
      <c r="C39" s="67"/>
      <c r="D39" s="67"/>
      <c r="E39" s="61"/>
      <c r="F39" s="61"/>
      <c r="G39" s="61"/>
      <c r="H39" s="61"/>
      <c r="I39" s="35"/>
      <c r="J39" s="35"/>
      <c r="K39" s="35"/>
      <c r="L39" s="35"/>
      <c r="M39" s="35"/>
      <c r="N39" s="35"/>
      <c r="O39" s="35"/>
      <c r="T39" s="32"/>
    </row>
    <row r="40" spans="1:20" s="33" customFormat="1" ht="12.75" customHeight="1">
      <c r="A40" s="68" t="s">
        <v>38</v>
      </c>
      <c r="B40" s="61"/>
      <c r="C40" s="61"/>
      <c r="D40" s="61"/>
      <c r="E40" s="61"/>
      <c r="F40" s="61"/>
      <c r="G40" s="61"/>
      <c r="H40" s="61"/>
      <c r="I40" s="36"/>
      <c r="J40" s="36"/>
      <c r="K40" s="36"/>
      <c r="L40" s="36"/>
      <c r="M40" s="36"/>
      <c r="N40" s="36"/>
      <c r="O40" s="36"/>
      <c r="T40" s="32"/>
    </row>
    <row r="41" spans="1:20" s="33" customFormat="1" ht="12.75" customHeight="1">
      <c r="A41" s="60" t="s">
        <v>39</v>
      </c>
      <c r="B41" s="60"/>
      <c r="C41" s="60"/>
      <c r="D41" s="60"/>
      <c r="E41" s="61"/>
      <c r="F41" s="61"/>
      <c r="G41" s="61"/>
      <c r="H41" s="61"/>
      <c r="I41" s="35"/>
      <c r="J41" s="35"/>
      <c r="K41" s="35"/>
      <c r="L41" s="35"/>
      <c r="M41" s="35"/>
      <c r="N41" s="35"/>
      <c r="O41" s="35"/>
      <c r="T41" s="32"/>
    </row>
    <row r="42" spans="1:20" s="33" customFormat="1" ht="12.75" customHeight="1">
      <c r="A42" s="60" t="s">
        <v>40</v>
      </c>
      <c r="B42" s="61"/>
      <c r="C42" s="61"/>
      <c r="D42" s="61"/>
      <c r="E42" s="61"/>
      <c r="F42" s="61"/>
      <c r="G42" s="61"/>
      <c r="H42" s="61"/>
      <c r="I42" s="35"/>
      <c r="J42" s="35"/>
      <c r="K42" s="35"/>
      <c r="L42" s="35"/>
      <c r="M42" s="35"/>
      <c r="N42" s="35"/>
      <c r="O42" s="35"/>
      <c r="T42" s="32"/>
    </row>
    <row r="43" spans="1:20" s="33" customFormat="1" ht="12.75" customHeight="1">
      <c r="A43" s="60" t="s">
        <v>41</v>
      </c>
      <c r="B43" s="61"/>
      <c r="C43" s="61"/>
      <c r="D43" s="61"/>
      <c r="E43" s="61"/>
      <c r="F43" s="61"/>
      <c r="G43" s="61"/>
      <c r="H43" s="61"/>
      <c r="I43" s="36"/>
      <c r="J43" s="36"/>
      <c r="K43" s="36"/>
      <c r="L43" s="36"/>
      <c r="M43" s="36"/>
      <c r="N43" s="36"/>
      <c r="O43" s="36"/>
      <c r="T43" s="32"/>
    </row>
    <row r="44" spans="1:20" s="33" customFormat="1" ht="25.5" customHeight="1">
      <c r="A44" s="60" t="s">
        <v>42</v>
      </c>
      <c r="B44" s="61"/>
      <c r="C44" s="61"/>
      <c r="D44" s="61"/>
      <c r="E44" s="61"/>
      <c r="F44" s="61"/>
      <c r="G44" s="61"/>
      <c r="H44" s="61"/>
      <c r="I44" s="36"/>
      <c r="J44" s="36"/>
      <c r="K44" s="36"/>
      <c r="L44" s="36"/>
      <c r="M44" s="36"/>
      <c r="N44" s="36"/>
      <c r="O44" s="36"/>
      <c r="T44" s="32"/>
    </row>
    <row r="45" spans="1:20" s="33" customFormat="1" ht="12.75" customHeight="1">
      <c r="A45" s="60" t="s">
        <v>43</v>
      </c>
      <c r="B45" s="61"/>
      <c r="C45" s="61"/>
      <c r="D45" s="61"/>
      <c r="E45" s="61"/>
      <c r="F45" s="61"/>
      <c r="G45" s="61"/>
      <c r="H45" s="61"/>
      <c r="I45" s="36"/>
      <c r="J45" s="36"/>
      <c r="K45" s="36"/>
      <c r="L45" s="36"/>
      <c r="M45" s="36"/>
      <c r="N45" s="36"/>
      <c r="O45" s="36"/>
      <c r="T45" s="32"/>
    </row>
    <row r="46" spans="1:20" s="26" customFormat="1" ht="12.75" customHeight="1">
      <c r="A46" s="70"/>
      <c r="B46" s="70"/>
      <c r="C46" s="70"/>
      <c r="D46" s="70"/>
      <c r="E46" s="70"/>
      <c r="F46" s="70"/>
      <c r="G46" s="70"/>
      <c r="H46" s="70"/>
      <c r="I46" s="35"/>
      <c r="J46" s="35"/>
      <c r="K46" s="35"/>
      <c r="L46" s="35"/>
      <c r="M46" s="35"/>
      <c r="N46" s="35"/>
      <c r="O46" s="35"/>
      <c r="T46" s="37"/>
    </row>
    <row r="47" spans="1:20" s="33" customFormat="1" ht="12.75" customHeight="1">
      <c r="A47" s="71" t="s">
        <v>44</v>
      </c>
      <c r="B47" s="61"/>
      <c r="C47" s="61"/>
      <c r="D47" s="61"/>
      <c r="E47" s="61"/>
      <c r="F47" s="61"/>
      <c r="G47" s="61"/>
      <c r="H47" s="61"/>
      <c r="T47" s="32"/>
    </row>
    <row r="48" spans="1:20" s="33" customFormat="1" ht="51" customHeight="1">
      <c r="A48" s="68" t="s">
        <v>97</v>
      </c>
      <c r="B48" s="65"/>
      <c r="C48" s="65"/>
      <c r="D48" s="65"/>
      <c r="E48" s="65"/>
      <c r="F48" s="65"/>
      <c r="G48" s="65"/>
      <c r="H48" s="65"/>
      <c r="T48" s="32"/>
    </row>
    <row r="49" spans="1:20" s="33" customFormat="1" ht="12.75" customHeight="1">
      <c r="A49" s="61" t="s">
        <v>45</v>
      </c>
      <c r="B49" s="61"/>
      <c r="C49" s="61"/>
      <c r="D49" s="61"/>
      <c r="E49" s="61"/>
      <c r="F49" s="61"/>
      <c r="G49" s="61"/>
      <c r="H49" s="61"/>
      <c r="T49" s="32"/>
    </row>
    <row r="50" spans="1:20" s="33" customFormat="1" ht="51" customHeight="1">
      <c r="A50" s="72" t="s">
        <v>46</v>
      </c>
      <c r="B50" s="72"/>
      <c r="C50" s="72"/>
      <c r="D50" s="72"/>
      <c r="E50" s="72"/>
      <c r="F50" s="72"/>
      <c r="G50" s="72"/>
      <c r="H50" s="72"/>
      <c r="I50" s="56"/>
      <c r="T50" s="32"/>
    </row>
    <row r="51" spans="1:20" s="26" customFormat="1" ht="12.75" customHeight="1">
      <c r="A51" s="61" t="s">
        <v>47</v>
      </c>
      <c r="B51" s="61"/>
      <c r="C51" s="61"/>
      <c r="D51" s="61"/>
      <c r="E51" s="61"/>
      <c r="F51" s="61"/>
      <c r="G51" s="61"/>
      <c r="H51" s="61"/>
      <c r="T51" s="37"/>
    </row>
    <row r="52" spans="1:20" s="26" customFormat="1" ht="12.75" customHeight="1">
      <c r="A52" s="61" t="s">
        <v>48</v>
      </c>
      <c r="B52" s="61"/>
      <c r="C52" s="61"/>
      <c r="D52" s="61"/>
      <c r="E52" s="61"/>
      <c r="F52" s="61"/>
      <c r="G52" s="61"/>
      <c r="H52" s="61"/>
      <c r="T52" s="37"/>
    </row>
    <row r="53" spans="1:20" s="26" customFormat="1" ht="12.75" customHeight="1">
      <c r="A53" s="73"/>
      <c r="B53" s="73"/>
      <c r="C53" s="73"/>
      <c r="D53" s="73"/>
      <c r="E53" s="73"/>
      <c r="F53" s="73"/>
      <c r="G53" s="73"/>
      <c r="H53" s="73"/>
      <c r="T53" s="37"/>
    </row>
    <row r="54" spans="1:20" s="26" customFormat="1" ht="12.75" customHeight="1">
      <c r="A54" s="69" t="s">
        <v>49</v>
      </c>
      <c r="B54" s="61"/>
      <c r="C54" s="61"/>
      <c r="D54" s="61"/>
      <c r="E54" s="61"/>
      <c r="F54" s="61"/>
      <c r="G54" s="61"/>
      <c r="H54" s="61"/>
      <c r="T54" s="37"/>
    </row>
    <row r="55" spans="1:20" s="33" customFormat="1" ht="12.75" customHeight="1">
      <c r="A55" s="69" t="s">
        <v>50</v>
      </c>
      <c r="B55" s="61"/>
      <c r="C55" s="61"/>
      <c r="D55" s="61"/>
      <c r="E55" s="61"/>
      <c r="F55" s="61"/>
      <c r="G55" s="61"/>
      <c r="H55" s="61"/>
      <c r="I55" s="26"/>
      <c r="J55" s="26"/>
      <c r="K55" s="26"/>
      <c r="L55" s="26"/>
      <c r="M55" s="26"/>
      <c r="N55" s="26"/>
      <c r="O55" s="26"/>
      <c r="T55" s="32"/>
    </row>
    <row r="56" spans="1:20" s="26" customFormat="1" ht="12.75" customHeight="1">
      <c r="A56" s="75" t="s">
        <v>51</v>
      </c>
      <c r="B56" s="61"/>
      <c r="C56" s="61"/>
      <c r="D56" s="61"/>
      <c r="E56" s="61"/>
      <c r="F56" s="61"/>
      <c r="G56" s="61"/>
      <c r="H56" s="61"/>
      <c r="T56" s="37"/>
    </row>
    <row r="57" spans="1:20" s="26" customFormat="1" ht="12.75" customHeight="1">
      <c r="A57" s="76" t="s">
        <v>52</v>
      </c>
      <c r="B57" s="77"/>
      <c r="C57" s="77"/>
      <c r="D57" s="77"/>
      <c r="E57" s="77"/>
      <c r="F57" s="77"/>
      <c r="G57" s="77"/>
      <c r="H57" s="77"/>
      <c r="I57" s="38"/>
      <c r="J57" s="38"/>
      <c r="K57" s="38"/>
      <c r="L57" s="38"/>
      <c r="M57" s="38"/>
      <c r="N57" s="38"/>
      <c r="O57" s="38"/>
      <c r="T57" s="37"/>
    </row>
    <row r="58" spans="1:20" s="26" customFormat="1" ht="12.75" customHeight="1">
      <c r="A58" s="74" t="s">
        <v>53</v>
      </c>
      <c r="B58" s="61"/>
      <c r="C58" s="61"/>
      <c r="D58" s="61"/>
      <c r="E58" s="61"/>
      <c r="F58" s="61"/>
      <c r="G58" s="61"/>
      <c r="H58" s="61"/>
      <c r="I58" s="38"/>
      <c r="J58" s="38"/>
      <c r="K58" s="38"/>
      <c r="L58" s="38"/>
      <c r="M58" s="38"/>
      <c r="N58" s="38"/>
      <c r="O58" s="38"/>
      <c r="T58" s="37"/>
    </row>
    <row r="59" spans="1:20" s="26" customFormat="1" ht="12.75" customHeight="1">
      <c r="A59" s="74" t="s">
        <v>54</v>
      </c>
      <c r="B59" s="61"/>
      <c r="C59" s="61"/>
      <c r="D59" s="61"/>
      <c r="E59" s="61"/>
      <c r="F59" s="61"/>
      <c r="G59" s="61"/>
      <c r="H59" s="61"/>
      <c r="I59" s="39"/>
      <c r="J59" s="39"/>
      <c r="K59" s="39"/>
      <c r="L59" s="39"/>
      <c r="M59" s="39"/>
      <c r="N59" s="39"/>
      <c r="O59" s="39"/>
      <c r="T59" s="37"/>
    </row>
    <row r="60" spans="1:20" s="26" customFormat="1" ht="12.75" customHeight="1">
      <c r="A60" s="74" t="s">
        <v>55</v>
      </c>
      <c r="B60" s="61"/>
      <c r="C60" s="61"/>
      <c r="D60" s="61"/>
      <c r="E60" s="61"/>
      <c r="F60" s="61"/>
      <c r="G60" s="61"/>
      <c r="H60" s="61"/>
      <c r="I60" s="40"/>
      <c r="J60" s="40"/>
      <c r="K60" s="40"/>
      <c r="L60" s="40"/>
      <c r="M60" s="40"/>
      <c r="N60" s="40"/>
      <c r="O60" s="40"/>
      <c r="T60" s="37"/>
    </row>
    <row r="61" spans="1:20" s="26" customFormat="1" ht="12.75" customHeight="1">
      <c r="A61" s="74" t="s">
        <v>56</v>
      </c>
      <c r="B61" s="74"/>
      <c r="C61" s="74"/>
      <c r="D61" s="74"/>
      <c r="E61" s="74"/>
      <c r="F61" s="74"/>
      <c r="G61" s="61"/>
      <c r="H61" s="61"/>
      <c r="I61" s="40"/>
      <c r="J61" s="40"/>
      <c r="K61" s="40"/>
      <c r="L61" s="40"/>
      <c r="M61" s="40"/>
      <c r="N61" s="40"/>
      <c r="O61" s="40"/>
      <c r="T61" s="37"/>
    </row>
    <row r="62" spans="1:20" s="26" customFormat="1" ht="12.75" customHeight="1">
      <c r="A62" s="74" t="s">
        <v>91</v>
      </c>
      <c r="B62" s="65"/>
      <c r="C62" s="65"/>
      <c r="D62" s="65"/>
      <c r="E62" s="65"/>
      <c r="F62" s="65"/>
      <c r="G62" s="65"/>
      <c r="H62" s="65"/>
      <c r="I62" s="40"/>
      <c r="J62" s="40"/>
      <c r="K62" s="40"/>
      <c r="L62" s="40"/>
      <c r="M62" s="40"/>
      <c r="N62" s="40"/>
      <c r="O62" s="40"/>
      <c r="T62" s="37"/>
    </row>
    <row r="63" spans="1:20" s="26" customFormat="1" ht="12.75" customHeight="1">
      <c r="A63" s="75" t="s">
        <v>57</v>
      </c>
      <c r="B63" s="61"/>
      <c r="C63" s="61"/>
      <c r="D63" s="61"/>
      <c r="E63" s="61"/>
      <c r="F63" s="61"/>
      <c r="G63" s="61"/>
      <c r="H63" s="61"/>
      <c r="I63" s="40"/>
      <c r="J63" s="40"/>
      <c r="K63" s="40"/>
      <c r="L63" s="40"/>
      <c r="M63" s="40"/>
      <c r="N63" s="40"/>
      <c r="O63" s="40"/>
      <c r="T63" s="37"/>
    </row>
    <row r="64" spans="1:20" s="26" customFormat="1" ht="12.75" customHeight="1">
      <c r="A64" s="74" t="s">
        <v>58</v>
      </c>
      <c r="B64" s="61"/>
      <c r="C64" s="61"/>
      <c r="D64" s="61"/>
      <c r="E64" s="61"/>
      <c r="F64" s="61"/>
      <c r="G64" s="61"/>
      <c r="H64" s="61"/>
      <c r="I64" s="40"/>
      <c r="J64" s="40"/>
      <c r="K64" s="40"/>
      <c r="L64" s="40"/>
      <c r="M64" s="40"/>
      <c r="N64" s="40"/>
      <c r="O64" s="40"/>
      <c r="T64" s="37"/>
    </row>
    <row r="65" spans="1:20" s="26" customFormat="1" ht="12.75" customHeight="1">
      <c r="A65" s="74" t="s">
        <v>59</v>
      </c>
      <c r="B65" s="61"/>
      <c r="C65" s="61"/>
      <c r="D65" s="61"/>
      <c r="E65" s="61"/>
      <c r="F65" s="61"/>
      <c r="G65" s="61"/>
      <c r="H65" s="61"/>
      <c r="I65" s="40"/>
      <c r="J65" s="40"/>
      <c r="K65" s="40"/>
      <c r="L65" s="40"/>
      <c r="M65" s="40"/>
      <c r="N65" s="40"/>
      <c r="O65" s="40"/>
      <c r="T65" s="37"/>
    </row>
    <row r="66" spans="1:20" s="26" customFormat="1" ht="12.75" customHeight="1">
      <c r="A66" s="74" t="s">
        <v>60</v>
      </c>
      <c r="B66" s="61"/>
      <c r="C66" s="61"/>
      <c r="D66" s="61"/>
      <c r="E66" s="61"/>
      <c r="F66" s="61"/>
      <c r="G66" s="61"/>
      <c r="H66" s="61"/>
      <c r="I66" s="39"/>
      <c r="J66" s="39"/>
      <c r="K66" s="39"/>
      <c r="L66" s="39"/>
      <c r="M66" s="39"/>
      <c r="N66" s="39"/>
      <c r="O66" s="39"/>
      <c r="T66" s="37"/>
    </row>
    <row r="67" spans="1:20" s="26" customFormat="1" ht="12.75" customHeight="1">
      <c r="A67" s="74" t="s">
        <v>61</v>
      </c>
      <c r="B67" s="74"/>
      <c r="C67" s="74"/>
      <c r="D67" s="74"/>
      <c r="E67" s="61"/>
      <c r="F67" s="61"/>
      <c r="G67" s="61"/>
      <c r="H67" s="61"/>
      <c r="I67" s="40"/>
      <c r="J67" s="40"/>
      <c r="K67" s="40"/>
      <c r="L67" s="40"/>
      <c r="M67" s="40"/>
      <c r="N67" s="40"/>
      <c r="O67" s="40"/>
      <c r="T67" s="37"/>
    </row>
    <row r="68" spans="1:20" s="26" customFormat="1" ht="25.5" customHeight="1">
      <c r="A68" s="74" t="s">
        <v>92</v>
      </c>
      <c r="B68" s="61"/>
      <c r="C68" s="61"/>
      <c r="D68" s="61"/>
      <c r="E68" s="61"/>
      <c r="F68" s="61"/>
      <c r="G68" s="61"/>
      <c r="H68" s="61"/>
      <c r="I68" s="40"/>
      <c r="J68" s="40"/>
      <c r="K68" s="40"/>
      <c r="L68" s="40"/>
      <c r="M68" s="40"/>
      <c r="N68" s="40"/>
      <c r="O68" s="40"/>
      <c r="T68" s="37"/>
    </row>
    <row r="69" spans="1:20" s="26" customFormat="1" ht="12.75" customHeight="1">
      <c r="A69" s="79" t="s">
        <v>62</v>
      </c>
      <c r="B69" s="61"/>
      <c r="C69" s="61"/>
      <c r="D69" s="61"/>
      <c r="E69" s="61"/>
      <c r="F69" s="61"/>
      <c r="G69" s="61"/>
      <c r="H69" s="61"/>
      <c r="I69" s="40"/>
      <c r="J69" s="40"/>
      <c r="K69" s="40"/>
      <c r="L69" s="40"/>
      <c r="M69" s="40"/>
      <c r="N69" s="40"/>
      <c r="O69" s="40"/>
      <c r="T69" s="37"/>
    </row>
    <row r="70" spans="1:20" s="33" customFormat="1" ht="12.75" customHeight="1">
      <c r="A70" s="75" t="s">
        <v>63</v>
      </c>
      <c r="B70" s="61"/>
      <c r="C70" s="61"/>
      <c r="D70" s="61"/>
      <c r="E70" s="61"/>
      <c r="F70" s="61"/>
      <c r="G70" s="61"/>
      <c r="H70" s="61"/>
      <c r="T70" s="32"/>
    </row>
    <row r="71" spans="1:20" s="26" customFormat="1" ht="12.75" customHeight="1">
      <c r="A71" s="78" t="s">
        <v>64</v>
      </c>
      <c r="B71" s="78"/>
      <c r="C71" s="78"/>
      <c r="D71" s="78"/>
      <c r="E71" s="61"/>
      <c r="F71" s="61"/>
      <c r="G71" s="61"/>
      <c r="H71" s="61"/>
      <c r="I71" s="40"/>
      <c r="J71" s="40"/>
      <c r="K71" s="40"/>
      <c r="L71" s="40"/>
      <c r="M71" s="40"/>
      <c r="N71" s="40"/>
      <c r="O71" s="40"/>
      <c r="T71" s="37"/>
    </row>
    <row r="72" spans="1:20" s="26" customFormat="1" ht="12.75" customHeight="1">
      <c r="A72" s="80" t="s">
        <v>65</v>
      </c>
      <c r="B72" s="81"/>
      <c r="C72" s="81"/>
      <c r="D72" s="81"/>
      <c r="E72" s="81"/>
      <c r="F72" s="81"/>
      <c r="G72" s="81"/>
      <c r="H72" s="81"/>
      <c r="I72" s="58"/>
      <c r="J72" s="58"/>
      <c r="K72" s="58"/>
      <c r="L72" s="58"/>
      <c r="M72" s="41"/>
      <c r="N72" s="41"/>
      <c r="O72" s="41"/>
      <c r="T72" s="37"/>
    </row>
    <row r="73" spans="1:20" s="26" customFormat="1" ht="12.75" customHeight="1">
      <c r="A73" s="82" t="s">
        <v>66</v>
      </c>
      <c r="B73" s="81"/>
      <c r="C73" s="81"/>
      <c r="D73" s="81"/>
      <c r="E73" s="81"/>
      <c r="F73" s="81"/>
      <c r="G73" s="81"/>
      <c r="H73" s="81"/>
      <c r="I73" s="42"/>
      <c r="J73" s="42"/>
      <c r="K73" s="42"/>
      <c r="L73" s="58"/>
      <c r="M73" s="41"/>
      <c r="N73" s="41"/>
      <c r="O73" s="41"/>
      <c r="T73" s="37"/>
    </row>
    <row r="74" spans="1:20" s="26" customFormat="1" ht="25.5" customHeight="1">
      <c r="A74" s="80" t="s">
        <v>93</v>
      </c>
      <c r="B74" s="80"/>
      <c r="C74" s="80"/>
      <c r="D74" s="80"/>
      <c r="E74" s="80"/>
      <c r="F74" s="80"/>
      <c r="G74" s="80"/>
      <c r="H74" s="80"/>
      <c r="I74" s="57"/>
      <c r="J74" s="57"/>
      <c r="K74" s="43"/>
      <c r="L74" s="58"/>
      <c r="M74" s="41"/>
      <c r="N74" s="41"/>
      <c r="O74" s="41"/>
      <c r="T74" s="37"/>
    </row>
    <row r="75" spans="1:20" s="26" customFormat="1" ht="12.75" customHeight="1">
      <c r="A75" s="75" t="s">
        <v>67</v>
      </c>
      <c r="B75" s="61"/>
      <c r="C75" s="61"/>
      <c r="D75" s="61"/>
      <c r="E75" s="61"/>
      <c r="F75" s="61"/>
      <c r="G75" s="61"/>
      <c r="H75" s="61"/>
      <c r="I75" s="39"/>
      <c r="J75" s="39"/>
      <c r="K75" s="39"/>
      <c r="L75" s="39"/>
      <c r="M75" s="39"/>
      <c r="N75" s="39"/>
      <c r="O75" s="39"/>
      <c r="T75" s="37"/>
    </row>
    <row r="76" spans="1:20" s="26" customFormat="1" ht="12.75" customHeight="1">
      <c r="A76" s="78" t="s">
        <v>68</v>
      </c>
      <c r="B76" s="78"/>
      <c r="C76" s="78"/>
      <c r="D76" s="78"/>
      <c r="E76" s="61"/>
      <c r="F76" s="61"/>
      <c r="G76" s="61"/>
      <c r="H76" s="61"/>
      <c r="I76" s="40"/>
      <c r="J76" s="40"/>
      <c r="K76" s="40"/>
      <c r="L76" s="40"/>
      <c r="M76" s="40"/>
      <c r="N76" s="40"/>
      <c r="O76" s="40"/>
      <c r="T76" s="37"/>
    </row>
    <row r="77" spans="1:20" s="26" customFormat="1" ht="12.75" customHeight="1">
      <c r="A77" s="80" t="s">
        <v>94</v>
      </c>
      <c r="B77" s="81"/>
      <c r="C77" s="81"/>
      <c r="D77" s="81"/>
      <c r="E77" s="81"/>
      <c r="F77" s="81"/>
      <c r="G77" s="81"/>
      <c r="H77" s="81"/>
      <c r="I77" s="40"/>
      <c r="J77" s="40"/>
      <c r="K77" s="40"/>
      <c r="L77" s="40"/>
      <c r="M77" s="40"/>
      <c r="N77" s="40"/>
      <c r="O77" s="40"/>
      <c r="T77" s="37"/>
    </row>
    <row r="78" spans="1:20" s="26" customFormat="1" ht="12.75" customHeight="1">
      <c r="A78" s="75" t="s">
        <v>69</v>
      </c>
      <c r="B78" s="75"/>
      <c r="C78" s="75"/>
      <c r="D78" s="75"/>
      <c r="E78" s="61"/>
      <c r="F78" s="61"/>
      <c r="G78" s="61"/>
      <c r="H78" s="61"/>
      <c r="I78" s="40"/>
      <c r="J78" s="40"/>
      <c r="K78" s="40"/>
      <c r="L78" s="40"/>
      <c r="M78" s="40"/>
      <c r="N78" s="40"/>
      <c r="O78" s="40"/>
      <c r="T78" s="37"/>
    </row>
    <row r="79" spans="1:20" s="26" customFormat="1" ht="12.75" customHeight="1">
      <c r="A79" s="78" t="s">
        <v>70</v>
      </c>
      <c r="B79" s="78"/>
      <c r="C79" s="78"/>
      <c r="D79" s="78"/>
      <c r="E79" s="61"/>
      <c r="F79" s="61"/>
      <c r="G79" s="61"/>
      <c r="H79" s="61"/>
      <c r="I79" s="39"/>
      <c r="J79" s="39"/>
      <c r="K79" s="39"/>
      <c r="L79" s="39"/>
      <c r="M79" s="39"/>
      <c r="N79" s="39"/>
      <c r="O79" s="39"/>
      <c r="T79" s="37"/>
    </row>
    <row r="80" spans="1:20" s="26" customFormat="1" ht="12.75" customHeight="1">
      <c r="A80" s="80" t="s">
        <v>65</v>
      </c>
      <c r="B80" s="81"/>
      <c r="C80" s="81"/>
      <c r="D80" s="81"/>
      <c r="E80" s="81"/>
      <c r="F80" s="81"/>
      <c r="G80" s="81"/>
      <c r="H80" s="81"/>
      <c r="I80" s="40"/>
      <c r="J80" s="40"/>
      <c r="K80" s="40"/>
      <c r="L80" s="40"/>
      <c r="M80" s="40"/>
      <c r="N80" s="40"/>
      <c r="O80" s="40"/>
      <c r="T80" s="37"/>
    </row>
    <row r="81" spans="1:20" s="26" customFormat="1" ht="12.75" customHeight="1">
      <c r="A81" s="82" t="s">
        <v>71</v>
      </c>
      <c r="B81" s="81"/>
      <c r="C81" s="81"/>
      <c r="D81" s="81"/>
      <c r="E81" s="81"/>
      <c r="F81" s="81"/>
      <c r="G81" s="81"/>
      <c r="H81" s="81"/>
      <c r="I81" s="42"/>
      <c r="J81" s="42"/>
      <c r="K81" s="42"/>
      <c r="L81" s="40"/>
      <c r="M81" s="40"/>
      <c r="N81" s="40"/>
      <c r="O81" s="40"/>
      <c r="T81" s="37"/>
    </row>
    <row r="82" spans="1:20" s="26" customFormat="1" ht="25.5" customHeight="1">
      <c r="A82" s="80" t="s">
        <v>95</v>
      </c>
      <c r="B82" s="80"/>
      <c r="C82" s="80"/>
      <c r="D82" s="80"/>
      <c r="E82" s="80"/>
      <c r="F82" s="80"/>
      <c r="G82" s="80"/>
      <c r="H82" s="80"/>
      <c r="I82" s="57"/>
      <c r="J82" s="57"/>
      <c r="K82" s="43"/>
      <c r="L82" s="40"/>
      <c r="M82" s="40"/>
      <c r="N82" s="40"/>
      <c r="O82" s="40"/>
      <c r="T82" s="37"/>
    </row>
    <row r="83" spans="1:20" s="26" customFormat="1" ht="12.75" customHeight="1">
      <c r="A83" s="75" t="s">
        <v>72</v>
      </c>
      <c r="B83" s="61"/>
      <c r="C83" s="61"/>
      <c r="D83" s="61"/>
      <c r="E83" s="61"/>
      <c r="F83" s="61"/>
      <c r="G83" s="61"/>
      <c r="H83" s="61"/>
      <c r="I83" s="40"/>
      <c r="J83" s="40"/>
      <c r="K83" s="40"/>
      <c r="L83" s="40"/>
      <c r="M83" s="40"/>
      <c r="N83" s="40"/>
      <c r="O83" s="40"/>
      <c r="T83" s="37"/>
    </row>
    <row r="84" spans="1:20" s="26" customFormat="1" ht="12.75" customHeight="1">
      <c r="A84" s="78" t="s">
        <v>73</v>
      </c>
      <c r="B84" s="78"/>
      <c r="C84" s="78"/>
      <c r="D84" s="78"/>
      <c r="E84" s="61"/>
      <c r="F84" s="61"/>
      <c r="G84" s="61"/>
      <c r="H84" s="61"/>
      <c r="I84" s="40"/>
      <c r="J84" s="40"/>
      <c r="K84" s="40"/>
      <c r="L84" s="40"/>
      <c r="M84" s="40"/>
      <c r="N84" s="40"/>
      <c r="O84" s="40"/>
      <c r="T84" s="37"/>
    </row>
    <row r="85" spans="1:20" s="26" customFormat="1" ht="12.75" customHeight="1">
      <c r="A85" s="80" t="s">
        <v>94</v>
      </c>
      <c r="B85" s="81"/>
      <c r="C85" s="81"/>
      <c r="D85" s="81"/>
      <c r="E85" s="81"/>
      <c r="F85" s="81"/>
      <c r="G85" s="81"/>
      <c r="H85" s="81"/>
      <c r="I85" s="39"/>
      <c r="J85" s="39"/>
      <c r="K85" s="39"/>
      <c r="L85" s="39"/>
      <c r="M85" s="39"/>
      <c r="N85" s="39"/>
      <c r="O85" s="39"/>
      <c r="T85" s="37"/>
    </row>
    <row r="86" spans="1:20" s="26" customFormat="1" ht="12.75" customHeight="1">
      <c r="A86" s="79" t="s">
        <v>74</v>
      </c>
      <c r="B86" s="61"/>
      <c r="C86" s="61"/>
      <c r="D86" s="61"/>
      <c r="E86" s="61"/>
      <c r="F86" s="61"/>
      <c r="G86" s="61"/>
      <c r="H86" s="61"/>
      <c r="I86" s="40"/>
      <c r="J86" s="40"/>
      <c r="K86" s="40"/>
      <c r="L86" s="40"/>
      <c r="M86" s="40"/>
      <c r="N86" s="40"/>
      <c r="O86" s="40"/>
      <c r="T86" s="37"/>
    </row>
    <row r="87" spans="1:20" s="26" customFormat="1" ht="25.5" customHeight="1">
      <c r="A87" s="74" t="s">
        <v>75</v>
      </c>
      <c r="B87" s="61"/>
      <c r="C87" s="61"/>
      <c r="D87" s="61"/>
      <c r="E87" s="61"/>
      <c r="F87" s="61"/>
      <c r="G87" s="61"/>
      <c r="H87" s="61"/>
      <c r="I87" s="40"/>
      <c r="J87" s="40"/>
      <c r="K87" s="40"/>
      <c r="L87" s="40"/>
      <c r="M87" s="40"/>
      <c r="N87" s="40"/>
      <c r="O87" s="40"/>
      <c r="T87" s="37"/>
    </row>
    <row r="88" spans="1:20" s="26" customFormat="1" ht="25.5" customHeight="1">
      <c r="A88" s="74" t="s">
        <v>87</v>
      </c>
      <c r="B88" s="61"/>
      <c r="C88" s="61"/>
      <c r="D88" s="61"/>
      <c r="E88" s="61"/>
      <c r="F88" s="61"/>
      <c r="G88" s="61"/>
      <c r="H88" s="61"/>
      <c r="I88" s="40"/>
      <c r="J88" s="40"/>
      <c r="K88" s="40"/>
      <c r="L88" s="40"/>
      <c r="M88" s="40"/>
      <c r="N88" s="40"/>
      <c r="O88" s="40"/>
      <c r="T88" s="37"/>
    </row>
    <row r="89" spans="1:20" s="26" customFormat="1" ht="12.75" customHeight="1">
      <c r="A89" s="79" t="s">
        <v>76</v>
      </c>
      <c r="B89" s="61"/>
      <c r="C89" s="61"/>
      <c r="D89" s="61"/>
      <c r="E89" s="61"/>
      <c r="F89" s="61"/>
      <c r="G89" s="61"/>
      <c r="H89" s="61"/>
      <c r="I89" s="39"/>
      <c r="J89" s="39"/>
      <c r="K89" s="39"/>
      <c r="L89" s="39"/>
      <c r="M89" s="39"/>
      <c r="N89" s="39"/>
      <c r="O89" s="39"/>
      <c r="T89" s="37"/>
    </row>
    <row r="90" spans="1:20" s="26" customFormat="1" ht="12.75" customHeight="1">
      <c r="A90" s="74" t="s">
        <v>90</v>
      </c>
      <c r="B90" s="61"/>
      <c r="C90" s="61"/>
      <c r="D90" s="61"/>
      <c r="E90" s="61"/>
      <c r="F90" s="61"/>
      <c r="G90" s="61"/>
      <c r="H90" s="61"/>
      <c r="I90" s="40"/>
      <c r="J90" s="40"/>
      <c r="K90" s="40"/>
      <c r="L90" s="40"/>
      <c r="M90" s="40"/>
      <c r="N90" s="40"/>
      <c r="O90" s="40"/>
      <c r="T90" s="37"/>
    </row>
    <row r="91" spans="1:20" s="26" customFormat="1" ht="12.75" customHeight="1">
      <c r="A91" s="79" t="s">
        <v>77</v>
      </c>
      <c r="B91" s="61"/>
      <c r="C91" s="61"/>
      <c r="D91" s="61"/>
      <c r="E91" s="61"/>
      <c r="F91" s="61"/>
      <c r="G91" s="61"/>
      <c r="H91" s="61"/>
      <c r="I91" s="40"/>
      <c r="J91" s="40"/>
      <c r="K91" s="40"/>
      <c r="L91" s="40"/>
      <c r="M91" s="40"/>
      <c r="N91" s="40"/>
      <c r="O91" s="40"/>
      <c r="T91" s="37"/>
    </row>
    <row r="92" spans="1:20" s="26" customFormat="1" ht="12.75" customHeight="1">
      <c r="A92" s="75" t="s">
        <v>78</v>
      </c>
      <c r="B92" s="61"/>
      <c r="C92" s="61"/>
      <c r="D92" s="61"/>
      <c r="E92" s="61"/>
      <c r="F92" s="61"/>
      <c r="G92" s="61"/>
      <c r="H92" s="61"/>
      <c r="I92" s="40"/>
      <c r="J92" s="40"/>
      <c r="K92" s="40"/>
      <c r="L92" s="40"/>
      <c r="M92" s="40"/>
      <c r="N92" s="40"/>
      <c r="O92" s="40"/>
      <c r="T92" s="37"/>
    </row>
    <row r="93" spans="1:20" s="26" customFormat="1" ht="12.75" customHeight="1">
      <c r="A93" s="74" t="s">
        <v>79</v>
      </c>
      <c r="B93" s="74"/>
      <c r="C93" s="74"/>
      <c r="D93" s="74"/>
      <c r="E93" s="61"/>
      <c r="F93" s="61"/>
      <c r="G93" s="61"/>
      <c r="H93" s="61"/>
      <c r="I93" s="41"/>
      <c r="J93" s="41"/>
      <c r="K93" s="41"/>
      <c r="L93" s="41"/>
      <c r="M93" s="41"/>
      <c r="N93" s="41"/>
      <c r="O93" s="41"/>
      <c r="T93" s="37"/>
    </row>
    <row r="94" spans="1:20" s="26" customFormat="1" ht="12.75" customHeight="1">
      <c r="A94" s="74" t="s">
        <v>80</v>
      </c>
      <c r="B94" s="61"/>
      <c r="C94" s="61"/>
      <c r="D94" s="61"/>
      <c r="E94" s="61"/>
      <c r="F94" s="61"/>
      <c r="G94" s="61"/>
      <c r="H94" s="61"/>
      <c r="I94" s="40"/>
      <c r="J94" s="40"/>
      <c r="K94" s="40"/>
      <c r="L94" s="40"/>
      <c r="M94" s="40"/>
      <c r="N94" s="40"/>
      <c r="O94" s="40"/>
      <c r="T94" s="37"/>
    </row>
    <row r="95" spans="1:20" s="26" customFormat="1" ht="12.75" customHeight="1">
      <c r="A95" s="74" t="s">
        <v>89</v>
      </c>
      <c r="B95" s="61"/>
      <c r="C95" s="61"/>
      <c r="D95" s="61"/>
      <c r="E95" s="61"/>
      <c r="F95" s="61"/>
      <c r="G95" s="61"/>
      <c r="H95" s="61"/>
      <c r="I95" s="40"/>
      <c r="J95" s="40"/>
      <c r="K95" s="40"/>
      <c r="L95" s="40"/>
      <c r="M95" s="40"/>
      <c r="N95" s="40"/>
      <c r="O95" s="40"/>
      <c r="T95" s="37"/>
    </row>
    <row r="96" spans="1:20" s="26" customFormat="1" ht="12.75" customHeight="1">
      <c r="A96" s="79" t="s">
        <v>81</v>
      </c>
      <c r="B96" s="61"/>
      <c r="C96" s="61"/>
      <c r="D96" s="61"/>
      <c r="E96" s="61"/>
      <c r="F96" s="61"/>
      <c r="G96" s="61"/>
      <c r="H96" s="61"/>
      <c r="I96" s="33"/>
      <c r="J96" s="33"/>
      <c r="K96" s="33"/>
      <c r="L96" s="33"/>
      <c r="M96" s="33"/>
      <c r="N96" s="33"/>
      <c r="O96" s="33"/>
      <c r="T96" s="37"/>
    </row>
    <row r="97" spans="1:20" s="26" customFormat="1" ht="12.75" customHeight="1">
      <c r="A97" s="75" t="s">
        <v>82</v>
      </c>
      <c r="B97" s="61"/>
      <c r="C97" s="61"/>
      <c r="D97" s="61"/>
      <c r="E97" s="61"/>
      <c r="F97" s="61"/>
      <c r="G97" s="61"/>
      <c r="H97" s="61"/>
      <c r="I97" s="41"/>
      <c r="J97" s="41"/>
      <c r="K97" s="41"/>
      <c r="L97" s="41"/>
      <c r="M97" s="41"/>
      <c r="N97" s="41"/>
      <c r="O97" s="41"/>
      <c r="T97" s="37"/>
    </row>
    <row r="98" spans="1:20" s="26" customFormat="1" ht="25.5" customHeight="1">
      <c r="A98" s="78" t="s">
        <v>96</v>
      </c>
      <c r="B98" s="78"/>
      <c r="C98" s="78"/>
      <c r="D98" s="78"/>
      <c r="E98" s="61"/>
      <c r="F98" s="61"/>
      <c r="G98" s="61"/>
      <c r="H98" s="61"/>
      <c r="I98" s="40"/>
      <c r="J98" s="40"/>
      <c r="K98" s="40"/>
      <c r="L98" s="40"/>
      <c r="M98" s="40"/>
      <c r="N98" s="40"/>
      <c r="O98" s="40"/>
      <c r="T98" s="37"/>
    </row>
    <row r="99" spans="1:20" s="26" customFormat="1" ht="12.75" customHeight="1">
      <c r="A99" s="75" t="s">
        <v>83</v>
      </c>
      <c r="B99" s="61"/>
      <c r="C99" s="61"/>
      <c r="D99" s="61"/>
      <c r="E99" s="61"/>
      <c r="F99" s="61"/>
      <c r="G99" s="61"/>
      <c r="H99" s="61"/>
      <c r="I99" s="40"/>
      <c r="J99" s="40"/>
      <c r="K99" s="40"/>
      <c r="L99" s="40"/>
      <c r="M99" s="40"/>
      <c r="N99" s="40"/>
      <c r="O99" s="40"/>
      <c r="T99" s="37"/>
    </row>
    <row r="100" spans="1:20" s="26" customFormat="1" ht="12.75" customHeight="1">
      <c r="A100" s="83" t="s">
        <v>84</v>
      </c>
      <c r="B100" s="83"/>
      <c r="C100" s="83"/>
      <c r="D100" s="83"/>
      <c r="E100" s="83"/>
      <c r="F100" s="83"/>
      <c r="G100" s="83"/>
      <c r="H100" s="83"/>
      <c r="I100" s="41"/>
      <c r="J100" s="41"/>
      <c r="K100" s="41"/>
      <c r="L100" s="41"/>
      <c r="M100" s="41"/>
      <c r="N100" s="41"/>
      <c r="O100" s="41"/>
      <c r="T100" s="37"/>
    </row>
    <row r="101" spans="1:20" s="26" customFormat="1" ht="12.75" customHeight="1">
      <c r="A101" s="84" t="s">
        <v>85</v>
      </c>
      <c r="B101" s="84"/>
      <c r="C101" s="84"/>
      <c r="D101" s="84"/>
      <c r="E101" s="84"/>
      <c r="F101" s="84"/>
      <c r="G101" s="84"/>
      <c r="H101" s="84"/>
      <c r="I101" s="41"/>
      <c r="J101" s="41"/>
      <c r="K101" s="41"/>
      <c r="L101" s="41"/>
      <c r="M101" s="41"/>
      <c r="N101" s="41"/>
      <c r="O101" s="41"/>
      <c r="T101" s="37"/>
    </row>
    <row r="102" spans="1:20" s="26" customFormat="1" ht="12.75" customHeight="1">
      <c r="A102" s="75" t="s">
        <v>86</v>
      </c>
      <c r="B102" s="61"/>
      <c r="C102" s="61"/>
      <c r="D102" s="61"/>
      <c r="E102" s="61"/>
      <c r="F102" s="61"/>
      <c r="G102" s="61"/>
      <c r="H102" s="61"/>
      <c r="I102" s="39"/>
      <c r="J102" s="39"/>
      <c r="K102" s="39"/>
      <c r="L102" s="39"/>
      <c r="M102" s="39"/>
      <c r="N102" s="39"/>
      <c r="O102" s="39"/>
      <c r="T102" s="37"/>
    </row>
    <row r="103" spans="1:20" s="26" customFormat="1" ht="25.5" customHeight="1">
      <c r="A103" s="74" t="s">
        <v>88</v>
      </c>
      <c r="B103" s="74"/>
      <c r="C103" s="74"/>
      <c r="D103" s="74"/>
      <c r="E103" s="61"/>
      <c r="F103" s="61"/>
      <c r="G103" s="61"/>
      <c r="H103" s="61"/>
      <c r="I103" s="40"/>
      <c r="J103" s="40"/>
      <c r="K103" s="40"/>
      <c r="L103" s="40"/>
      <c r="M103" s="40"/>
      <c r="N103" s="40"/>
      <c r="O103" s="40"/>
      <c r="T103" s="37"/>
    </row>
    <row r="104" spans="1:20" s="47" customFormat="1" ht="12.75" customHeight="1">
      <c r="A104" s="44"/>
      <c r="B104" s="45"/>
      <c r="C104" s="45"/>
      <c r="D104" s="45"/>
      <c r="E104" s="46"/>
      <c r="F104" s="46"/>
      <c r="G104" s="46"/>
      <c r="H104" s="46"/>
      <c r="I104" s="46"/>
      <c r="J104" s="46"/>
      <c r="K104" s="46"/>
      <c r="L104" s="46"/>
      <c r="M104" s="46"/>
      <c r="N104" s="46"/>
      <c r="O104" s="46"/>
      <c r="T104" s="48"/>
    </row>
    <row r="105" s="49" customFormat="1" ht="12.75">
      <c r="T105" s="50"/>
    </row>
    <row r="106" spans="1:20" s="49" customFormat="1" ht="13.5">
      <c r="A106" s="3"/>
      <c r="T106" s="50"/>
    </row>
    <row r="107" spans="1:20" s="49" customFormat="1" ht="13.5">
      <c r="A107" s="3"/>
      <c r="T107" s="50"/>
    </row>
    <row r="108" spans="1:20" s="49" customFormat="1" ht="13.5">
      <c r="A108" s="3"/>
      <c r="T108" s="50"/>
    </row>
    <row r="109" spans="1:20" s="49" customFormat="1" ht="13.5">
      <c r="A109" s="3"/>
      <c r="T109" s="50"/>
    </row>
    <row r="110" spans="1:20" s="49" customFormat="1" ht="13.5">
      <c r="A110" s="3"/>
      <c r="T110" s="50"/>
    </row>
    <row r="111" spans="1:20" s="49" customFormat="1" ht="13.5">
      <c r="A111" s="3"/>
      <c r="T111" s="50"/>
    </row>
    <row r="112" spans="1:20" s="49" customFormat="1" ht="13.5">
      <c r="A112" s="3"/>
      <c r="T112" s="50"/>
    </row>
    <row r="113" spans="1:20" s="49" customFormat="1" ht="13.5">
      <c r="A113" s="3"/>
      <c r="B113" s="3"/>
      <c r="C113" s="3"/>
      <c r="D113" s="3"/>
      <c r="T113" s="50"/>
    </row>
  </sheetData>
  <sheetProtection/>
  <mergeCells count="72">
    <mergeCell ref="A103:H103"/>
    <mergeCell ref="A92:H92"/>
    <mergeCell ref="A93:H93"/>
    <mergeCell ref="A94:H94"/>
    <mergeCell ref="A95:H95"/>
    <mergeCell ref="A96:H96"/>
    <mergeCell ref="A97:H97"/>
    <mergeCell ref="A98:H98"/>
    <mergeCell ref="A99:H99"/>
    <mergeCell ref="A100:H100"/>
    <mergeCell ref="A101:H101"/>
    <mergeCell ref="A102:H102"/>
    <mergeCell ref="A91:H91"/>
    <mergeCell ref="A80:H80"/>
    <mergeCell ref="A81:H81"/>
    <mergeCell ref="A82:H82"/>
    <mergeCell ref="A83:H83"/>
    <mergeCell ref="A84:H84"/>
    <mergeCell ref="A85:H85"/>
    <mergeCell ref="A86:H86"/>
    <mergeCell ref="A87:H87"/>
    <mergeCell ref="A88:H88"/>
    <mergeCell ref="A89:H89"/>
    <mergeCell ref="A90:H90"/>
    <mergeCell ref="A79:H79"/>
    <mergeCell ref="A68:H68"/>
    <mergeCell ref="A69:H69"/>
    <mergeCell ref="A70:H70"/>
    <mergeCell ref="A71:H71"/>
    <mergeCell ref="A72:H72"/>
    <mergeCell ref="A73:H73"/>
    <mergeCell ref="A74:H74"/>
    <mergeCell ref="A75:H75"/>
    <mergeCell ref="A76:H76"/>
    <mergeCell ref="A77:H77"/>
    <mergeCell ref="A78:H78"/>
    <mergeCell ref="A67:H67"/>
    <mergeCell ref="A56:H56"/>
    <mergeCell ref="A57:H57"/>
    <mergeCell ref="A58:H58"/>
    <mergeCell ref="A59:H59"/>
    <mergeCell ref="A60:H60"/>
    <mergeCell ref="A61:H61"/>
    <mergeCell ref="A62:H62"/>
    <mergeCell ref="A63:H63"/>
    <mergeCell ref="A64:H64"/>
    <mergeCell ref="A65:H65"/>
    <mergeCell ref="A66:H66"/>
    <mergeCell ref="A55:H55"/>
    <mergeCell ref="A44:H44"/>
    <mergeCell ref="A45:H45"/>
    <mergeCell ref="A46:H46"/>
    <mergeCell ref="A47:H47"/>
    <mergeCell ref="A48:H48"/>
    <mergeCell ref="A49:H49"/>
    <mergeCell ref="A50:H50"/>
    <mergeCell ref="A51:H51"/>
    <mergeCell ref="A52:H52"/>
    <mergeCell ref="A53:H53"/>
    <mergeCell ref="A54:H54"/>
    <mergeCell ref="A1:AB1"/>
    <mergeCell ref="A43:H43"/>
    <mergeCell ref="A33:H33"/>
    <mergeCell ref="A34:H34"/>
    <mergeCell ref="A35:H35"/>
    <mergeCell ref="A36:H36"/>
    <mergeCell ref="A37:H37"/>
    <mergeCell ref="A38:H38"/>
    <mergeCell ref="A39:H39"/>
    <mergeCell ref="A40:H40"/>
    <mergeCell ref="A41:H41"/>
    <mergeCell ref="A42:H4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TSAR '09</dc:title>
  <dc:subject>Modal Indicators</dc:subject>
  <dc:creator>Matthew Chambers</dc:creator>
  <cp:keywords/>
  <dc:description/>
  <cp:lastModifiedBy>dominique.megret</cp:lastModifiedBy>
  <cp:lastPrinted>2010-12-14T19:59:30Z</cp:lastPrinted>
  <dcterms:created xsi:type="dcterms:W3CDTF">2005-11-30T15:09:23Z</dcterms:created>
  <dcterms:modified xsi:type="dcterms:W3CDTF">2012-04-10T13:02:49Z</dcterms:modified>
  <cp:category>Multimodal</cp:category>
  <cp:version/>
  <cp:contentType/>
  <cp:contentStatus/>
</cp:coreProperties>
</file>