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65416" windowWidth="17280" windowHeight="7620" activeTab="0"/>
  </bookViews>
  <sheets>
    <sheet name="table_07" sheetId="1" r:id="rId1"/>
  </sheets>
  <definedNames>
    <definedName name="_xlnm.Print_Area" localSheetId="0">'table_07'!$A$1:$L$32</definedName>
    <definedName name="_xlnm.Print_Titles" localSheetId="0">'table_07'!$L:$P</definedName>
  </definedNames>
  <calcPr fullCalcOnLoad="1"/>
</workbook>
</file>

<file path=xl/sharedStrings.xml><?xml version="1.0" encoding="utf-8"?>
<sst xmlns="http://schemas.openxmlformats.org/spreadsheetml/2006/main" count="34" uniqueCount="16">
  <si>
    <t>Crossings from Canada and Mexico</t>
  </si>
  <si>
    <t>Crossings from Canada</t>
  </si>
  <si>
    <t>Crossings from Mexico</t>
  </si>
  <si>
    <t>Mode</t>
  </si>
  <si>
    <t>Truck containers</t>
  </si>
  <si>
    <t>Full</t>
  </si>
  <si>
    <t>Empty</t>
  </si>
  <si>
    <t>Rail containers</t>
  </si>
  <si>
    <t>Percent change, 2000–2008</t>
  </si>
  <si>
    <t>Trucks</t>
  </si>
  <si>
    <t>Trains</t>
  </si>
  <si>
    <t>Percent change, 2007–2008</t>
  </si>
  <si>
    <t>TABLE 7. Truck, Train, and Container Crossings into the United States from Canada and Mexico:  2000–2008</t>
  </si>
  <si>
    <t xml:space="preserve">(Crossings, thousands)
</t>
  </si>
  <si>
    <r>
      <rPr>
        <b/>
        <sz val="10"/>
        <rFont val="Arial"/>
        <family val="2"/>
      </rPr>
      <t>NOTES:</t>
    </r>
    <r>
      <rPr>
        <sz val="10"/>
        <rFont val="Arial"/>
        <family val="2"/>
      </rPr>
      <t xml:space="preserve"> Data do not represent individual unique vehicles. Border-crossing data for outgoing vehicle and equipment crossings are not collected for all land ports. Numbers may not add to totals due to rounding.</t>
    </r>
  </si>
  <si>
    <r>
      <rPr>
        <sz val="10"/>
        <rFont val="Arial"/>
        <family val="2"/>
      </rPr>
      <t xml:space="preserve">
</t>
    </r>
    <r>
      <rPr>
        <b/>
        <sz val="10"/>
        <rFont val="Arial"/>
        <family val="2"/>
      </rPr>
      <t>SOURCE</t>
    </r>
    <r>
      <rPr>
        <sz val="10"/>
        <rFont val="Arial"/>
        <family val="2"/>
      </rPr>
      <t>: U.S. Department of Transportation, Research and Innovative Technology Administration, Bureau of Transportation Statistics, Border Crossing Data 2000–2008, based on data from U.S. Department of Homeland Security, Customs and Border Protection, Operations Management Database, as of May 10, 2009.</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</si>
</sst>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0.0"/>
  </numFmts>
  <fonts count="37">
    <font>
      <sz val="10"/>
      <name val="Arial"/>
      <family val="0"/>
    </font>
    <font>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2">
    <xf numFmtId="0" fontId="0" fillId="0" borderId="0" xfId="0" applyAlignment="1">
      <alignment/>
    </xf>
    <xf numFmtId="0" fontId="2" fillId="0" borderId="0" xfId="0" applyFont="1" applyAlignment="1">
      <alignment/>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wrapText="1"/>
    </xf>
    <xf numFmtId="0" fontId="0" fillId="0" borderId="0" xfId="0" applyFont="1" applyAlignment="1">
      <alignment wrapText="1"/>
    </xf>
    <xf numFmtId="0" fontId="2" fillId="0" borderId="0" xfId="0" applyFont="1" applyBorder="1" applyAlignment="1">
      <alignment/>
    </xf>
    <xf numFmtId="165" fontId="0" fillId="0" borderId="0" xfId="0" applyNumberFormat="1" applyFont="1" applyAlignment="1">
      <alignment wrapText="1"/>
    </xf>
    <xf numFmtId="43" fontId="0" fillId="0" borderId="0" xfId="0" applyNumberFormat="1" applyFont="1" applyAlignment="1">
      <alignment wrapText="1"/>
    </xf>
    <xf numFmtId="0" fontId="2" fillId="0" borderId="0" xfId="0" applyFont="1" applyFill="1" applyBorder="1" applyAlignment="1">
      <alignment wrapText="1"/>
    </xf>
    <xf numFmtId="171" fontId="0" fillId="0" borderId="0" xfId="0" applyNumberFormat="1" applyFont="1" applyFill="1" applyBorder="1" applyAlignment="1">
      <alignment/>
    </xf>
    <xf numFmtId="0" fontId="0" fillId="0" borderId="0" xfId="0" applyFont="1" applyFill="1" applyBorder="1" applyAlignment="1">
      <alignment/>
    </xf>
    <xf numFmtId="165" fontId="0" fillId="0" borderId="0" xfId="0" applyNumberFormat="1" applyFont="1" applyFill="1" applyBorder="1" applyAlignment="1">
      <alignment/>
    </xf>
    <xf numFmtId="171" fontId="0" fillId="0" borderId="0" xfId="0" applyNumberFormat="1" applyFont="1" applyFill="1" applyAlignment="1">
      <alignment wrapText="1"/>
    </xf>
    <xf numFmtId="0" fontId="0"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Font="1" applyFill="1" applyBorder="1" applyAlignment="1">
      <alignment wrapText="1"/>
    </xf>
    <xf numFmtId="164" fontId="0" fillId="0" borderId="0" xfId="0" applyNumberFormat="1" applyFont="1" applyFill="1" applyBorder="1" applyAlignment="1">
      <alignment/>
    </xf>
    <xf numFmtId="0" fontId="2" fillId="0" borderId="0" xfId="0" applyFont="1" applyFill="1" applyBorder="1" applyAlignment="1">
      <alignment horizontal="center" wrapText="1"/>
    </xf>
    <xf numFmtId="0" fontId="0" fillId="0" borderId="0" xfId="0" applyFont="1" applyFill="1" applyAlignment="1">
      <alignment wrapText="1"/>
    </xf>
    <xf numFmtId="0" fontId="0" fillId="0" borderId="10" xfId="0" applyFont="1" applyFill="1" applyBorder="1" applyAlignment="1">
      <alignment horizontal="left" indent="2"/>
    </xf>
    <xf numFmtId="165" fontId="0" fillId="0" borderId="10" xfId="0" applyNumberFormat="1" applyFont="1" applyFill="1" applyBorder="1" applyAlignment="1">
      <alignment/>
    </xf>
    <xf numFmtId="171" fontId="0" fillId="0" borderId="10" xfId="0" applyNumberFormat="1" applyFont="1" applyFill="1" applyBorder="1" applyAlignment="1">
      <alignment wrapText="1"/>
    </xf>
    <xf numFmtId="171" fontId="0" fillId="0" borderId="10" xfId="0" applyNumberFormat="1" applyFont="1" applyFill="1" applyBorder="1" applyAlignment="1">
      <alignment/>
    </xf>
    <xf numFmtId="0" fontId="2" fillId="0" borderId="10" xfId="0" applyFont="1" applyFill="1" applyBorder="1" applyAlignment="1">
      <alignment horizontal="center" wrapText="1"/>
    </xf>
    <xf numFmtId="0" fontId="2" fillId="0" borderId="10" xfId="0" applyFont="1" applyFill="1" applyBorder="1" applyAlignment="1">
      <alignment horizontal="center"/>
    </xf>
    <xf numFmtId="0" fontId="2" fillId="0" borderId="0" xfId="0" applyFont="1" applyFill="1" applyAlignment="1">
      <alignment horizontal="left" wrapText="1"/>
    </xf>
    <xf numFmtId="0" fontId="0" fillId="0" borderId="0" xfId="0" applyFont="1" applyFill="1" applyAlignment="1">
      <alignment horizontal="left" wrapText="1"/>
    </xf>
    <xf numFmtId="165" fontId="2" fillId="0" borderId="0" xfId="0" applyNumberFormat="1" applyFont="1" applyFill="1" applyBorder="1" applyAlignment="1">
      <alignment horizontal="center"/>
    </xf>
    <xf numFmtId="0" fontId="2" fillId="0" borderId="0" xfId="0" applyFont="1" applyFill="1" applyBorder="1" applyAlignment="1">
      <alignment horizontal="center"/>
    </xf>
    <xf numFmtId="0" fontId="2" fillId="0" borderId="11" xfId="0" applyFont="1" applyBorder="1" applyAlignment="1">
      <alignment horizontal="left" wrapText="1"/>
    </xf>
    <xf numFmtId="0" fontId="0" fillId="0" borderId="12" xfId="0"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3"/>
  <sheetViews>
    <sheetView tabSelected="1" zoomScalePageLayoutView="0" workbookViewId="0" topLeftCell="A1">
      <selection activeCell="A1" sqref="A1:L1"/>
    </sheetView>
  </sheetViews>
  <sheetFormatPr defaultColWidth="8.8515625" defaultRowHeight="12.75"/>
  <cols>
    <col min="1" max="1" width="18.28125" style="3" customWidth="1"/>
    <col min="2" max="10" width="8.28125" style="3" customWidth="1"/>
    <col min="11" max="12" width="10.7109375" style="3" customWidth="1"/>
    <col min="13" max="13" width="8.7109375" style="3" customWidth="1"/>
    <col min="14" max="14" width="9.28125" style="3" bestFit="1" customWidth="1"/>
    <col min="15" max="16" width="8.7109375" style="3" customWidth="1"/>
    <col min="17" max="16384" width="8.8515625" style="3" customWidth="1"/>
  </cols>
  <sheetData>
    <row r="1" spans="1:16" s="1" customFormat="1" ht="12.75" customHeight="1">
      <c r="A1" s="26" t="s">
        <v>12</v>
      </c>
      <c r="B1" s="26"/>
      <c r="C1" s="26"/>
      <c r="D1" s="26"/>
      <c r="E1" s="26"/>
      <c r="F1" s="26"/>
      <c r="G1" s="26"/>
      <c r="H1" s="26"/>
      <c r="I1" s="26"/>
      <c r="J1" s="26"/>
      <c r="K1" s="26"/>
      <c r="L1" s="26"/>
      <c r="M1" s="5"/>
      <c r="N1" s="5"/>
      <c r="O1" s="5"/>
      <c r="P1" s="5"/>
    </row>
    <row r="2" spans="1:16" s="1" customFormat="1" ht="25.5" customHeight="1">
      <c r="A2" s="27" t="s">
        <v>13</v>
      </c>
      <c r="B2" s="27"/>
      <c r="C2" s="27"/>
      <c r="D2" s="27"/>
      <c r="E2" s="27"/>
      <c r="F2" s="27"/>
      <c r="G2" s="27"/>
      <c r="H2" s="27"/>
      <c r="I2" s="27"/>
      <c r="J2" s="27"/>
      <c r="K2" s="27"/>
      <c r="L2" s="27"/>
      <c r="M2" s="5"/>
      <c r="N2" s="5"/>
      <c r="O2" s="5"/>
      <c r="P2" s="5"/>
    </row>
    <row r="3" spans="1:16" s="1" customFormat="1" ht="38.25" customHeight="1">
      <c r="A3" s="24" t="s">
        <v>3</v>
      </c>
      <c r="B3" s="25">
        <v>2000</v>
      </c>
      <c r="C3" s="25">
        <v>2001</v>
      </c>
      <c r="D3" s="25">
        <v>2002</v>
      </c>
      <c r="E3" s="25">
        <v>2003</v>
      </c>
      <c r="F3" s="25">
        <v>2004</v>
      </c>
      <c r="G3" s="25">
        <v>2005</v>
      </c>
      <c r="H3" s="25">
        <v>2006</v>
      </c>
      <c r="I3" s="25">
        <v>2007</v>
      </c>
      <c r="J3" s="25">
        <v>2008</v>
      </c>
      <c r="K3" s="24" t="s">
        <v>8</v>
      </c>
      <c r="L3" s="24" t="s">
        <v>11</v>
      </c>
      <c r="M3" s="5"/>
      <c r="N3" s="5"/>
      <c r="O3" s="5"/>
      <c r="P3" s="5"/>
    </row>
    <row r="4" spans="1:16" s="1" customFormat="1" ht="25.5" customHeight="1">
      <c r="A4" s="9"/>
      <c r="B4" s="29" t="s">
        <v>0</v>
      </c>
      <c r="C4" s="29"/>
      <c r="D4" s="29"/>
      <c r="E4" s="29"/>
      <c r="F4" s="29"/>
      <c r="G4" s="29"/>
      <c r="H4" s="29"/>
      <c r="I4" s="29"/>
      <c r="J4" s="29"/>
      <c r="K4" s="29"/>
      <c r="L4" s="10"/>
      <c r="M4" s="5"/>
      <c r="N4" s="5"/>
      <c r="O4" s="5"/>
      <c r="P4" s="5"/>
    </row>
    <row r="5" spans="1:16" s="1" customFormat="1" ht="12.75">
      <c r="A5" s="11" t="s">
        <v>9</v>
      </c>
      <c r="B5" s="12">
        <v>11573.706999999999</v>
      </c>
      <c r="C5" s="12">
        <v>11081.867999999999</v>
      </c>
      <c r="D5" s="12">
        <v>11342.565999999999</v>
      </c>
      <c r="E5" s="12">
        <v>10966.273000000001</v>
      </c>
      <c r="F5" s="12">
        <v>11407.57</v>
      </c>
      <c r="G5" s="12">
        <v>11459.841</v>
      </c>
      <c r="H5" s="12">
        <v>11408.928</v>
      </c>
      <c r="I5" s="12">
        <v>11441.762999999999</v>
      </c>
      <c r="J5" s="12">
        <v>10760.803</v>
      </c>
      <c r="K5" s="13">
        <f>((J5-B5)/B5)*100</f>
        <v>-7.023713318472627</v>
      </c>
      <c r="L5" s="10">
        <f>((J5-I5)/I5)*100</f>
        <v>-5.951530371674358</v>
      </c>
      <c r="M5" s="5"/>
      <c r="N5" s="5"/>
      <c r="O5" s="5"/>
      <c r="P5" s="5"/>
    </row>
    <row r="6" spans="1:16" s="1" customFormat="1" ht="12.75">
      <c r="A6" s="14" t="s">
        <v>4</v>
      </c>
      <c r="B6" s="12">
        <v>10432.716</v>
      </c>
      <c r="C6" s="12">
        <v>10879.689</v>
      </c>
      <c r="D6" s="12">
        <v>11254.492999999999</v>
      </c>
      <c r="E6" s="12">
        <v>10951.533</v>
      </c>
      <c r="F6" s="12">
        <v>11288.288</v>
      </c>
      <c r="G6" s="12">
        <v>11453.006000000001</v>
      </c>
      <c r="H6" s="12">
        <v>11410.029999999999</v>
      </c>
      <c r="I6" s="12">
        <v>11218.688</v>
      </c>
      <c r="J6" s="12">
        <v>10626.464</v>
      </c>
      <c r="K6" s="13">
        <f aca="true" t="shared" si="0" ref="K6:K12">((J6-B6)/B6)*100</f>
        <v>1.8571194691775335</v>
      </c>
      <c r="L6" s="10">
        <f aca="true" t="shared" si="1" ref="L6:L12">((J6-I6)/I6)*100</f>
        <v>-5.2789060538986385</v>
      </c>
      <c r="M6" s="5"/>
      <c r="N6" s="5"/>
      <c r="O6" s="5"/>
      <c r="P6" s="5"/>
    </row>
    <row r="7" spans="1:16" s="1" customFormat="1" ht="12.75">
      <c r="A7" s="15" t="s">
        <v>5</v>
      </c>
      <c r="B7" s="12">
        <v>7684.947</v>
      </c>
      <c r="C7" s="12">
        <v>7942.907</v>
      </c>
      <c r="D7" s="12">
        <v>8340.836</v>
      </c>
      <c r="E7" s="12">
        <v>8325.12</v>
      </c>
      <c r="F7" s="12">
        <v>8666.091</v>
      </c>
      <c r="G7" s="12">
        <v>8850.421</v>
      </c>
      <c r="H7" s="12">
        <v>8721.22</v>
      </c>
      <c r="I7" s="12">
        <v>8427.704000000002</v>
      </c>
      <c r="J7" s="12">
        <v>7679.697</v>
      </c>
      <c r="K7" s="13">
        <f t="shared" si="0"/>
        <v>-0.06831537029468128</v>
      </c>
      <c r="L7" s="10">
        <f t="shared" si="1"/>
        <v>-8.875572753860379</v>
      </c>
      <c r="M7" s="5"/>
      <c r="N7" s="5"/>
      <c r="O7" s="5"/>
      <c r="P7" s="5"/>
    </row>
    <row r="8" spans="1:16" s="1" customFormat="1" ht="12.75">
      <c r="A8" s="15" t="s">
        <v>6</v>
      </c>
      <c r="B8" s="12">
        <v>2747.769</v>
      </c>
      <c r="C8" s="12">
        <v>2936.782</v>
      </c>
      <c r="D8" s="12">
        <v>2913.657</v>
      </c>
      <c r="E8" s="12">
        <v>2626.413</v>
      </c>
      <c r="F8" s="12">
        <v>2622.197</v>
      </c>
      <c r="G8" s="12">
        <v>2602.585</v>
      </c>
      <c r="H8" s="12">
        <v>2688.81</v>
      </c>
      <c r="I8" s="12">
        <v>2790.984</v>
      </c>
      <c r="J8" s="12">
        <v>2946.767</v>
      </c>
      <c r="K8" s="13">
        <f t="shared" si="0"/>
        <v>7.2421662810811265</v>
      </c>
      <c r="L8" s="10">
        <f t="shared" si="1"/>
        <v>5.581651489223869</v>
      </c>
      <c r="M8" s="5"/>
      <c r="N8" s="5"/>
      <c r="O8" s="5"/>
      <c r="P8" s="5"/>
    </row>
    <row r="9" spans="1:16" s="1" customFormat="1" ht="12.75">
      <c r="A9" s="16" t="s">
        <v>10</v>
      </c>
      <c r="B9" s="17">
        <v>40.555</v>
      </c>
      <c r="C9" s="17">
        <v>41.046</v>
      </c>
      <c r="D9" s="17">
        <v>40.3</v>
      </c>
      <c r="E9" s="17">
        <v>41.647</v>
      </c>
      <c r="F9" s="17">
        <v>41.111000000000004</v>
      </c>
      <c r="G9" s="17">
        <v>42.265</v>
      </c>
      <c r="H9" s="17">
        <v>42.69200000000001</v>
      </c>
      <c r="I9" s="17">
        <v>41.01</v>
      </c>
      <c r="J9" s="17">
        <v>40.042</v>
      </c>
      <c r="K9" s="13">
        <f t="shared" si="0"/>
        <v>-1.2649488349155422</v>
      </c>
      <c r="L9" s="10">
        <f t="shared" si="1"/>
        <v>-2.3603999024628055</v>
      </c>
      <c r="M9" s="5"/>
      <c r="N9" s="5"/>
      <c r="O9" s="5"/>
      <c r="P9" s="5"/>
    </row>
    <row r="10" spans="1:16" s="1" customFormat="1" ht="12.75">
      <c r="A10" s="14" t="s">
        <v>7</v>
      </c>
      <c r="B10" s="12">
        <v>2166.6620000000003</v>
      </c>
      <c r="C10" s="12">
        <v>2361.9970000000003</v>
      </c>
      <c r="D10" s="12">
        <v>2432.581</v>
      </c>
      <c r="E10" s="12">
        <v>2475.72</v>
      </c>
      <c r="F10" s="12">
        <v>2626.214</v>
      </c>
      <c r="G10" s="12">
        <v>2669.116</v>
      </c>
      <c r="H10" s="12">
        <v>2727.078</v>
      </c>
      <c r="I10" s="12">
        <v>2753.3869999999997</v>
      </c>
      <c r="J10" s="12">
        <v>2674.9660000000003</v>
      </c>
      <c r="K10" s="13">
        <f t="shared" si="0"/>
        <v>23.460235145121853</v>
      </c>
      <c r="L10" s="10">
        <f t="shared" si="1"/>
        <v>-2.848164823905952</v>
      </c>
      <c r="M10" s="7"/>
      <c r="N10" s="8"/>
      <c r="O10" s="5"/>
      <c r="P10" s="5"/>
    </row>
    <row r="11" spans="1:16" s="1" customFormat="1" ht="12.75">
      <c r="A11" s="15" t="s">
        <v>5</v>
      </c>
      <c r="B11" s="12">
        <v>1481.674</v>
      </c>
      <c r="C11" s="12">
        <v>1597.9540000000002</v>
      </c>
      <c r="D11" s="12">
        <v>1655.693</v>
      </c>
      <c r="E11" s="12">
        <v>1668.857</v>
      </c>
      <c r="F11" s="12">
        <v>1790.382</v>
      </c>
      <c r="G11" s="12">
        <v>1793.627</v>
      </c>
      <c r="H11" s="12">
        <v>1791.644</v>
      </c>
      <c r="I11" s="12">
        <v>1748.322</v>
      </c>
      <c r="J11" s="12">
        <v>1645.492</v>
      </c>
      <c r="K11" s="13">
        <f t="shared" si="0"/>
        <v>11.056278236643147</v>
      </c>
      <c r="L11" s="10">
        <f t="shared" si="1"/>
        <v>-5.881639652192212</v>
      </c>
      <c r="M11" s="5"/>
      <c r="N11" s="5"/>
      <c r="O11" s="5"/>
      <c r="P11" s="5"/>
    </row>
    <row r="12" spans="1:16" s="1" customFormat="1" ht="12.75">
      <c r="A12" s="15" t="s">
        <v>6</v>
      </c>
      <c r="B12" s="12">
        <v>684.988</v>
      </c>
      <c r="C12" s="12">
        <v>764.043</v>
      </c>
      <c r="D12" s="12">
        <v>776.8879999999999</v>
      </c>
      <c r="E12" s="12">
        <v>806.863</v>
      </c>
      <c r="F12" s="12">
        <v>835.832</v>
      </c>
      <c r="G12" s="12">
        <v>875.489</v>
      </c>
      <c r="H12" s="12">
        <v>935.434</v>
      </c>
      <c r="I12" s="12">
        <v>1005.065</v>
      </c>
      <c r="J12" s="12">
        <v>1029.4740000000002</v>
      </c>
      <c r="K12" s="13">
        <f t="shared" si="0"/>
        <v>50.29080801415501</v>
      </c>
      <c r="L12" s="10">
        <f t="shared" si="1"/>
        <v>2.4285991453289193</v>
      </c>
      <c r="M12" s="5"/>
      <c r="N12" s="5"/>
      <c r="O12" s="5"/>
      <c r="P12" s="5"/>
    </row>
    <row r="13" spans="1:16" s="1" customFormat="1" ht="25.5" customHeight="1">
      <c r="A13" s="18"/>
      <c r="B13" s="28" t="s">
        <v>1</v>
      </c>
      <c r="C13" s="28"/>
      <c r="D13" s="28"/>
      <c r="E13" s="28"/>
      <c r="F13" s="28"/>
      <c r="G13" s="28"/>
      <c r="H13" s="28"/>
      <c r="I13" s="28"/>
      <c r="J13" s="28"/>
      <c r="K13" s="28"/>
      <c r="L13" s="19"/>
      <c r="M13" s="5"/>
      <c r="N13" s="5"/>
      <c r="O13" s="5"/>
      <c r="P13" s="5"/>
    </row>
    <row r="14" spans="1:16" s="1" customFormat="1" ht="12.75">
      <c r="A14" s="11" t="s">
        <v>9</v>
      </c>
      <c r="B14" s="12">
        <v>7048.128</v>
      </c>
      <c r="C14" s="12">
        <v>6776.909</v>
      </c>
      <c r="D14" s="12">
        <v>6915.973</v>
      </c>
      <c r="E14" s="12">
        <v>6728.228</v>
      </c>
      <c r="F14" s="12">
        <v>6903.882</v>
      </c>
      <c r="G14" s="12">
        <v>6783.944</v>
      </c>
      <c r="H14" s="12">
        <v>6649.249</v>
      </c>
      <c r="I14" s="12">
        <v>6559.263</v>
      </c>
      <c r="J14" s="12">
        <v>5894.551</v>
      </c>
      <c r="K14" s="13">
        <f>((J14-B14)/B14)*100</f>
        <v>-16.367140324352782</v>
      </c>
      <c r="L14" s="10">
        <f>((J14-I14)/I14)*100</f>
        <v>-10.133943401873038</v>
      </c>
      <c r="M14" s="5"/>
      <c r="N14" s="5"/>
      <c r="O14" s="5"/>
      <c r="P14" s="5"/>
    </row>
    <row r="15" spans="1:16" s="1" customFormat="1" ht="12.75">
      <c r="A15" s="14" t="s">
        <v>4</v>
      </c>
      <c r="B15" s="12">
        <v>6232.035</v>
      </c>
      <c r="C15" s="12">
        <v>6591.357</v>
      </c>
      <c r="D15" s="12">
        <v>6820.052</v>
      </c>
      <c r="E15" s="12">
        <v>6606.307</v>
      </c>
      <c r="F15" s="12">
        <v>6775.388</v>
      </c>
      <c r="G15" s="12">
        <v>6775.444</v>
      </c>
      <c r="H15" s="12">
        <v>6669.623</v>
      </c>
      <c r="I15" s="12">
        <v>6365.752</v>
      </c>
      <c r="J15" s="12">
        <v>5782.214</v>
      </c>
      <c r="K15" s="13">
        <f aca="true" t="shared" si="2" ref="K15:K21">((J15-B15)/B15)*100</f>
        <v>-7.21788308313416</v>
      </c>
      <c r="L15" s="10">
        <f aca="true" t="shared" si="3" ref="L15:L21">((J15-I15)/I15)*100</f>
        <v>-9.166835277277539</v>
      </c>
      <c r="M15" s="5"/>
      <c r="N15" s="5"/>
      <c r="O15" s="5"/>
      <c r="P15" s="5"/>
    </row>
    <row r="16" spans="1:16" s="1" customFormat="1" ht="12.75">
      <c r="A16" s="15" t="s">
        <v>5</v>
      </c>
      <c r="B16" s="12">
        <v>5334.847</v>
      </c>
      <c r="C16" s="12">
        <v>5570.782</v>
      </c>
      <c r="D16" s="12">
        <v>5817.762</v>
      </c>
      <c r="E16" s="12">
        <v>5673.101</v>
      </c>
      <c r="F16" s="12">
        <v>5817.851</v>
      </c>
      <c r="G16" s="12">
        <v>5818.947</v>
      </c>
      <c r="H16" s="12">
        <v>5674.58</v>
      </c>
      <c r="I16" s="12">
        <v>5362.029</v>
      </c>
      <c r="J16" s="12">
        <v>4697.883</v>
      </c>
      <c r="K16" s="13">
        <f t="shared" si="2"/>
        <v>-11.939686367762748</v>
      </c>
      <c r="L16" s="10">
        <f t="shared" si="3"/>
        <v>-12.386094890572217</v>
      </c>
      <c r="M16" s="5"/>
      <c r="N16" s="5"/>
      <c r="O16" s="5"/>
      <c r="P16" s="5"/>
    </row>
    <row r="17" spans="1:16" s="1" customFormat="1" ht="12.75">
      <c r="A17" s="15" t="s">
        <v>6</v>
      </c>
      <c r="B17" s="12">
        <v>897.188</v>
      </c>
      <c r="C17" s="12">
        <v>1020.575</v>
      </c>
      <c r="D17" s="12">
        <v>1002.29</v>
      </c>
      <c r="E17" s="12">
        <v>933.206</v>
      </c>
      <c r="F17" s="12">
        <v>957.537</v>
      </c>
      <c r="G17" s="12">
        <v>956.497</v>
      </c>
      <c r="H17" s="12">
        <v>995.043</v>
      </c>
      <c r="I17" s="12">
        <v>1003.723</v>
      </c>
      <c r="J17" s="12">
        <v>1084.331</v>
      </c>
      <c r="K17" s="13">
        <f t="shared" si="2"/>
        <v>20.85883895014199</v>
      </c>
      <c r="L17" s="10">
        <f t="shared" si="3"/>
        <v>8.030900955741767</v>
      </c>
      <c r="M17" s="5"/>
      <c r="N17" s="5"/>
      <c r="O17" s="5"/>
      <c r="P17" s="5"/>
    </row>
    <row r="18" spans="1:16" s="1" customFormat="1" ht="12.75">
      <c r="A18" s="16" t="s">
        <v>10</v>
      </c>
      <c r="B18" s="17">
        <v>33.447</v>
      </c>
      <c r="C18" s="17">
        <v>33.577</v>
      </c>
      <c r="D18" s="17">
        <v>32.543</v>
      </c>
      <c r="E18" s="17">
        <v>33.873</v>
      </c>
      <c r="F18" s="17">
        <v>33.267</v>
      </c>
      <c r="G18" s="17">
        <v>32.807</v>
      </c>
      <c r="H18" s="17">
        <v>32.526</v>
      </c>
      <c r="I18" s="17">
        <v>30.362</v>
      </c>
      <c r="J18" s="17">
        <v>29.78</v>
      </c>
      <c r="K18" s="13">
        <f t="shared" si="2"/>
        <v>-10.963614076000841</v>
      </c>
      <c r="L18" s="10">
        <f t="shared" si="3"/>
        <v>-1.9168697714247982</v>
      </c>
      <c r="M18" s="5"/>
      <c r="N18" s="5"/>
      <c r="O18" s="5"/>
      <c r="P18" s="5"/>
    </row>
    <row r="19" spans="1:16" s="1" customFormat="1" ht="12.75">
      <c r="A19" s="14" t="s">
        <v>7</v>
      </c>
      <c r="B19" s="12">
        <v>1594.837</v>
      </c>
      <c r="C19" s="12">
        <v>1779.345</v>
      </c>
      <c r="D19" s="12">
        <v>1830.259</v>
      </c>
      <c r="E19" s="12">
        <v>1868.245</v>
      </c>
      <c r="F19" s="12">
        <v>1950.909</v>
      </c>
      <c r="G19" s="12">
        <v>1940.557</v>
      </c>
      <c r="H19" s="12">
        <v>1923.787</v>
      </c>
      <c r="I19" s="12">
        <v>1939.876</v>
      </c>
      <c r="J19" s="12">
        <v>1898.5810000000001</v>
      </c>
      <c r="K19" s="13">
        <f t="shared" si="2"/>
        <v>19.0454573100574</v>
      </c>
      <c r="L19" s="10">
        <f t="shared" si="3"/>
        <v>-2.1287443114920666</v>
      </c>
      <c r="M19" s="5"/>
      <c r="N19" s="5"/>
      <c r="O19" s="5"/>
      <c r="P19" s="5"/>
    </row>
    <row r="20" spans="1:16" s="1" customFormat="1" ht="12.75">
      <c r="A20" s="15" t="s">
        <v>5</v>
      </c>
      <c r="B20" s="12">
        <v>1215.439</v>
      </c>
      <c r="C20" s="12">
        <v>1331.382</v>
      </c>
      <c r="D20" s="12">
        <v>1386.143</v>
      </c>
      <c r="E20" s="12">
        <v>1402.388</v>
      </c>
      <c r="F20" s="12">
        <v>1484.634</v>
      </c>
      <c r="G20" s="12">
        <v>1458.016</v>
      </c>
      <c r="H20" s="12">
        <v>1408.391</v>
      </c>
      <c r="I20" s="12">
        <v>1382.886</v>
      </c>
      <c r="J20" s="12">
        <v>1312.914</v>
      </c>
      <c r="K20" s="13">
        <f t="shared" si="2"/>
        <v>8.019736078898234</v>
      </c>
      <c r="L20" s="10">
        <f t="shared" si="3"/>
        <v>-5.059853089842545</v>
      </c>
      <c r="M20" s="5"/>
      <c r="N20" s="5"/>
      <c r="O20" s="5"/>
      <c r="P20" s="5"/>
    </row>
    <row r="21" spans="1:16" s="1" customFormat="1" ht="12.75">
      <c r="A21" s="15" t="s">
        <v>6</v>
      </c>
      <c r="B21" s="12">
        <v>379.398</v>
      </c>
      <c r="C21" s="12">
        <v>447.963</v>
      </c>
      <c r="D21" s="12">
        <v>444.116</v>
      </c>
      <c r="E21" s="12">
        <v>465.857</v>
      </c>
      <c r="F21" s="12">
        <v>466.275</v>
      </c>
      <c r="G21" s="12">
        <v>482.541</v>
      </c>
      <c r="H21" s="12">
        <v>515.396</v>
      </c>
      <c r="I21" s="12">
        <v>556.99</v>
      </c>
      <c r="J21" s="12">
        <v>585.667</v>
      </c>
      <c r="K21" s="13">
        <f t="shared" si="2"/>
        <v>54.36744526855703</v>
      </c>
      <c r="L21" s="10">
        <f t="shared" si="3"/>
        <v>5.148566401551199</v>
      </c>
      <c r="M21" s="5"/>
      <c r="N21" s="5"/>
      <c r="O21" s="5"/>
      <c r="P21" s="5"/>
    </row>
    <row r="22" spans="1:16" s="1" customFormat="1" ht="25.5" customHeight="1">
      <c r="A22" s="18"/>
      <c r="B22" s="28" t="s">
        <v>2</v>
      </c>
      <c r="C22" s="28"/>
      <c r="D22" s="28"/>
      <c r="E22" s="28"/>
      <c r="F22" s="28"/>
      <c r="G22" s="28"/>
      <c r="H22" s="28"/>
      <c r="I22" s="28"/>
      <c r="J22" s="28"/>
      <c r="K22" s="28"/>
      <c r="L22" s="19"/>
      <c r="M22" s="5"/>
      <c r="N22" s="5"/>
      <c r="O22" s="5"/>
      <c r="P22" s="5"/>
    </row>
    <row r="23" spans="1:16" s="1" customFormat="1" ht="12.75">
      <c r="A23" s="11" t="s">
        <v>9</v>
      </c>
      <c r="B23" s="12">
        <v>4525.579</v>
      </c>
      <c r="C23" s="12">
        <v>4304.959</v>
      </c>
      <c r="D23" s="12">
        <v>4426.593</v>
      </c>
      <c r="E23" s="12">
        <v>4238.045</v>
      </c>
      <c r="F23" s="12">
        <v>4503.688</v>
      </c>
      <c r="G23" s="12">
        <v>4675.897</v>
      </c>
      <c r="H23" s="12">
        <v>4759.679</v>
      </c>
      <c r="I23" s="12">
        <v>4882.5</v>
      </c>
      <c r="J23" s="12">
        <v>4866.252</v>
      </c>
      <c r="K23" s="13">
        <f>((J23-B23)/B23)*100</f>
        <v>7.527721867190931</v>
      </c>
      <c r="L23" s="10">
        <f>((J23-I23)/I23)*100</f>
        <v>-0.33278033794161993</v>
      </c>
      <c r="M23" s="5"/>
      <c r="N23" s="5"/>
      <c r="O23" s="5"/>
      <c r="P23" s="5"/>
    </row>
    <row r="24" spans="1:16" s="1" customFormat="1" ht="12.75">
      <c r="A24" s="14" t="s">
        <v>4</v>
      </c>
      <c r="B24" s="12">
        <v>4200.681</v>
      </c>
      <c r="C24" s="12">
        <v>4288.332</v>
      </c>
      <c r="D24" s="12">
        <v>4434.441</v>
      </c>
      <c r="E24" s="12">
        <v>4345.226</v>
      </c>
      <c r="F24" s="12">
        <v>4512.9</v>
      </c>
      <c r="G24" s="12">
        <v>4677.562</v>
      </c>
      <c r="H24" s="12">
        <v>4740.407</v>
      </c>
      <c r="I24" s="12">
        <v>4852.936</v>
      </c>
      <c r="J24" s="12">
        <v>4844.25</v>
      </c>
      <c r="K24" s="13">
        <f aca="true" t="shared" si="4" ref="K24:K30">((J24-B24)/B24)*100</f>
        <v>15.320587304772737</v>
      </c>
      <c r="L24" s="10">
        <f aca="true" t="shared" si="5" ref="L24:L30">((J24-I24)/I24)*100</f>
        <v>-0.17898443334096503</v>
      </c>
      <c r="M24" s="5"/>
      <c r="N24" s="5"/>
      <c r="O24" s="5"/>
      <c r="P24" s="5"/>
    </row>
    <row r="25" spans="1:16" s="1" customFormat="1" ht="12.75">
      <c r="A25" s="15" t="s">
        <v>5</v>
      </c>
      <c r="B25" s="12">
        <v>2350.1</v>
      </c>
      <c r="C25" s="12">
        <v>2372.125</v>
      </c>
      <c r="D25" s="12">
        <v>2523.074</v>
      </c>
      <c r="E25" s="12">
        <v>2652.019</v>
      </c>
      <c r="F25" s="12">
        <v>2848.24</v>
      </c>
      <c r="G25" s="12">
        <v>3031.474</v>
      </c>
      <c r="H25" s="12">
        <v>3046.64</v>
      </c>
      <c r="I25" s="12">
        <v>3065.675</v>
      </c>
      <c r="J25" s="12">
        <v>2981.814</v>
      </c>
      <c r="K25" s="13">
        <f t="shared" si="4"/>
        <v>26.880302965831238</v>
      </c>
      <c r="L25" s="10">
        <f t="shared" si="5"/>
        <v>-2.7354823978406166</v>
      </c>
      <c r="M25" s="5"/>
      <c r="N25" s="5"/>
      <c r="O25" s="5"/>
      <c r="P25" s="5"/>
    </row>
    <row r="26" spans="1:16" s="1" customFormat="1" ht="12.75">
      <c r="A26" s="15" t="s">
        <v>6</v>
      </c>
      <c r="B26" s="12">
        <v>1850.581</v>
      </c>
      <c r="C26" s="12">
        <v>1916.207</v>
      </c>
      <c r="D26" s="12">
        <v>1911.367</v>
      </c>
      <c r="E26" s="12">
        <v>1693.207</v>
      </c>
      <c r="F26" s="12">
        <v>1664.66</v>
      </c>
      <c r="G26" s="12">
        <v>1646.088</v>
      </c>
      <c r="H26" s="12">
        <v>1693.767</v>
      </c>
      <c r="I26" s="12">
        <v>1787.261</v>
      </c>
      <c r="J26" s="12">
        <v>1862.436</v>
      </c>
      <c r="K26" s="13">
        <f t="shared" si="4"/>
        <v>0.6406096247610895</v>
      </c>
      <c r="L26" s="10">
        <f t="shared" si="5"/>
        <v>4.206156795230241</v>
      </c>
      <c r="M26" s="5"/>
      <c r="N26" s="5"/>
      <c r="O26" s="5"/>
      <c r="P26" s="5"/>
    </row>
    <row r="27" spans="1:16" s="1" customFormat="1" ht="12.75">
      <c r="A27" s="16" t="s">
        <v>10</v>
      </c>
      <c r="B27" s="17">
        <v>7.108</v>
      </c>
      <c r="C27" s="17">
        <v>7.469</v>
      </c>
      <c r="D27" s="17">
        <v>7.757</v>
      </c>
      <c r="E27" s="17">
        <v>7.774</v>
      </c>
      <c r="F27" s="17">
        <v>7.844</v>
      </c>
      <c r="G27" s="17">
        <v>9.458</v>
      </c>
      <c r="H27" s="17">
        <v>10.166</v>
      </c>
      <c r="I27" s="17">
        <v>10.648</v>
      </c>
      <c r="J27" s="17">
        <v>10.262</v>
      </c>
      <c r="K27" s="13">
        <f t="shared" si="4"/>
        <v>44.37253798536861</v>
      </c>
      <c r="L27" s="10">
        <f t="shared" si="5"/>
        <v>-3.6250939143501055</v>
      </c>
      <c r="M27" s="5"/>
      <c r="N27" s="5"/>
      <c r="O27" s="5"/>
      <c r="P27" s="5"/>
    </row>
    <row r="28" spans="1:16" s="1" customFormat="1" ht="12.75">
      <c r="A28" s="14" t="s">
        <v>7</v>
      </c>
      <c r="B28" s="12">
        <v>571.825</v>
      </c>
      <c r="C28" s="12">
        <v>582.652</v>
      </c>
      <c r="D28" s="12">
        <v>602.322</v>
      </c>
      <c r="E28" s="12">
        <v>607.475</v>
      </c>
      <c r="F28" s="12">
        <v>675.3050000000001</v>
      </c>
      <c r="G28" s="12">
        <v>728.559</v>
      </c>
      <c r="H28" s="12">
        <v>803.2909999999999</v>
      </c>
      <c r="I28" s="12">
        <v>813.511</v>
      </c>
      <c r="J28" s="12">
        <v>776.385</v>
      </c>
      <c r="K28" s="13">
        <f t="shared" si="4"/>
        <v>35.77318235474139</v>
      </c>
      <c r="L28" s="10">
        <f t="shared" si="5"/>
        <v>-4.56367522996001</v>
      </c>
      <c r="M28" s="5"/>
      <c r="N28" s="5"/>
      <c r="O28" s="5"/>
      <c r="P28" s="5"/>
    </row>
    <row r="29" spans="1:16" s="1" customFormat="1" ht="12.75">
      <c r="A29" s="15" t="s">
        <v>5</v>
      </c>
      <c r="B29" s="12">
        <v>266.235</v>
      </c>
      <c r="C29" s="12">
        <v>266.572</v>
      </c>
      <c r="D29" s="12">
        <v>269.55</v>
      </c>
      <c r="E29" s="12">
        <v>266.469</v>
      </c>
      <c r="F29" s="12">
        <v>305.748</v>
      </c>
      <c r="G29" s="12">
        <v>335.611</v>
      </c>
      <c r="H29" s="12">
        <v>383.253</v>
      </c>
      <c r="I29" s="12">
        <v>365.436</v>
      </c>
      <c r="J29" s="12">
        <v>332.578</v>
      </c>
      <c r="K29" s="13">
        <f t="shared" si="4"/>
        <v>24.918962570661243</v>
      </c>
      <c r="L29" s="10">
        <f t="shared" si="5"/>
        <v>-8.991451307479286</v>
      </c>
      <c r="M29" s="5"/>
      <c r="N29" s="5"/>
      <c r="O29" s="5"/>
      <c r="P29" s="5"/>
    </row>
    <row r="30" spans="1:16" s="6" customFormat="1" ht="12.75">
      <c r="A30" s="20" t="s">
        <v>6</v>
      </c>
      <c r="B30" s="21">
        <v>305.59</v>
      </c>
      <c r="C30" s="21">
        <v>316.08</v>
      </c>
      <c r="D30" s="21">
        <v>332.772</v>
      </c>
      <c r="E30" s="21">
        <v>341.006</v>
      </c>
      <c r="F30" s="21">
        <v>369.557</v>
      </c>
      <c r="G30" s="21">
        <v>392.948</v>
      </c>
      <c r="H30" s="21">
        <v>420.038</v>
      </c>
      <c r="I30" s="21">
        <v>448.075</v>
      </c>
      <c r="J30" s="21">
        <v>443.807</v>
      </c>
      <c r="K30" s="22">
        <f t="shared" si="4"/>
        <v>45.22955594096667</v>
      </c>
      <c r="L30" s="23">
        <f t="shared" si="5"/>
        <v>-0.952519109524069</v>
      </c>
      <c r="M30" s="4"/>
      <c r="N30" s="4"/>
      <c r="O30" s="4"/>
      <c r="P30" s="4"/>
    </row>
    <row r="31" spans="1:16" ht="38.25" customHeight="1">
      <c r="A31" s="31" t="s">
        <v>14</v>
      </c>
      <c r="B31" s="31"/>
      <c r="C31" s="31"/>
      <c r="D31" s="31"/>
      <c r="E31" s="31"/>
      <c r="F31" s="31"/>
      <c r="G31" s="31"/>
      <c r="H31" s="31"/>
      <c r="I31" s="31"/>
      <c r="J31" s="31"/>
      <c r="K31" s="31"/>
      <c r="L31" s="31"/>
      <c r="M31" s="2"/>
      <c r="N31" s="2"/>
      <c r="O31" s="2"/>
      <c r="P31" s="2"/>
    </row>
    <row r="32" spans="1:16" ht="51" customHeight="1">
      <c r="A32" s="30" t="s">
        <v>15</v>
      </c>
      <c r="B32" s="30"/>
      <c r="C32" s="30"/>
      <c r="D32" s="30"/>
      <c r="E32" s="30"/>
      <c r="F32" s="30"/>
      <c r="G32" s="30"/>
      <c r="H32" s="30"/>
      <c r="I32" s="30"/>
      <c r="J32" s="30"/>
      <c r="K32" s="30"/>
      <c r="L32" s="30"/>
      <c r="M32" s="4"/>
      <c r="N32" s="4"/>
      <c r="O32" s="4"/>
      <c r="P32" s="4"/>
    </row>
    <row r="33" spans="1:16" ht="12.75">
      <c r="A33" s="2"/>
      <c r="B33" s="2"/>
      <c r="C33" s="2"/>
      <c r="D33" s="2"/>
      <c r="E33" s="2"/>
      <c r="F33" s="2"/>
      <c r="G33" s="2"/>
      <c r="H33" s="2"/>
      <c r="I33" s="2"/>
      <c r="J33" s="2"/>
      <c r="K33" s="2"/>
      <c r="L33" s="2"/>
      <c r="M33" s="2"/>
      <c r="N33" s="2"/>
      <c r="O33" s="2"/>
      <c r="P33" s="2"/>
    </row>
  </sheetData>
  <sheetProtection/>
  <mergeCells count="7">
    <mergeCell ref="A31:L31"/>
    <mergeCell ref="A1:L1"/>
    <mergeCell ref="A2:L2"/>
    <mergeCell ref="B13:K13"/>
    <mergeCell ref="B22:K22"/>
    <mergeCell ref="B4:K4"/>
    <mergeCell ref="A32:L32"/>
  </mergeCells>
  <printOptions/>
  <pageMargins left="0.75" right="0.75" top="1" bottom="1" header="0.5" footer="0.5"/>
  <pageSetup horizontalDpi="600" verticalDpi="600" orientation="portrait"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E-Ternational Research Consulting</dc:creator>
  <cp:keywords/>
  <dc:description/>
  <cp:lastModifiedBy>Shavid</cp:lastModifiedBy>
  <cp:lastPrinted>2009-10-22T06:01:27Z</cp:lastPrinted>
  <dcterms:created xsi:type="dcterms:W3CDTF">2004-10-07T16:31:36Z</dcterms:created>
  <dcterms:modified xsi:type="dcterms:W3CDTF">2009-10-22T07:42:43Z</dcterms:modified>
  <cp:category/>
  <cp:version/>
  <cp:contentType/>
  <cp:contentStatus/>
</cp:coreProperties>
</file>