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80" yWindow="4215" windowWidth="14955" windowHeight="7425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<sst xmlns="http://schemas.openxmlformats.org/spreadsheetml/2006/main" count="19" uniqueCount="18">
  <si>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Total</t>
  </si>
  <si>
    <t>Exports</t>
  </si>
  <si>
    <t>Imports</t>
  </si>
  <si>
    <t xml:space="preserve">    Percent of total U.S. waterborne freight </t>
  </si>
  <si>
    <t xml:space="preserve">    Percent of total U.S. containerized freight </t>
  </si>
  <si>
    <t>Overall and Water Modes</t>
  </si>
  <si>
    <t xml:space="preserve">    Total U.S. trade by all modes (land, water, air) ($ millions)</t>
  </si>
  <si>
    <t xml:space="preserve">    Total U.S. trade by water ($ millions)</t>
  </si>
  <si>
    <t xml:space="preserve">    Total waterborne freight through port ($ millions)</t>
  </si>
  <si>
    <t>Value of International Waterborne Freight via Seattle</t>
  </si>
  <si>
    <t>Weight of Waterborne Freight</t>
  </si>
  <si>
    <t xml:space="preserve">    Total U.S. trade by water (short tons, millions)</t>
  </si>
  <si>
    <t xml:space="preserve">    Total waterborne freight through port (short tons, millions)</t>
  </si>
  <si>
    <t>Containerized Freight</t>
  </si>
  <si>
    <t xml:space="preserve">    Total U.S. containerized freight (TEUs, thousands)</t>
  </si>
  <si>
    <t xml:space="preserve">    Total containerized freight through port (TEUs, thousands)</t>
  </si>
  <si>
    <t xml:space="preserve">TABLE 1. Value and Weight of U.S. International Merchandise Freight: 2008
</t>
  </si>
  <si>
    <r>
      <rPr>
        <b/>
        <sz val="10"/>
        <rFont val="Arial"/>
        <family val="2"/>
      </rPr>
      <t xml:space="preserve">KEY: </t>
    </r>
    <r>
      <rPr>
        <sz val="10"/>
        <rFont val="Arial"/>
        <family val="2"/>
      </rPr>
      <t>TEU = Twenty-foot equivalent unit</t>
    </r>
    <r>
      <rPr>
        <b/>
        <sz val="10"/>
        <rFont val="Arial"/>
        <family val="2"/>
      </rPr>
      <t xml:space="preserve">
SOURCES: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based on data from multiple sources, October 2009. </t>
    </r>
    <r>
      <rPr>
        <b/>
        <sz val="10"/>
        <rFont val="Arial"/>
        <family val="2"/>
      </rPr>
      <t>Overall and water modes, value and weight of maritime cargo</t>
    </r>
    <r>
      <rPr>
        <b/>
        <sz val="10"/>
        <rFont val="Calibri"/>
        <family val="2"/>
      </rPr>
      <t>—</t>
    </r>
    <r>
      <rPr>
        <sz val="10"/>
        <rFont val="Arial"/>
        <family val="2"/>
      </rPr>
      <t xml:space="preserve">U.S. Department of Commerce, U.S. Census Bureau, Foreign Trade Division, U.S. Exports and Imports of Merchandise, available at www.census.gov/foreign-trade/www as of May 12, 2009. </t>
    </r>
    <r>
      <rPr>
        <b/>
        <sz val="10"/>
        <rFont val="Arial"/>
        <family val="2"/>
      </rPr>
      <t>Containerized freight</t>
    </r>
    <r>
      <rPr>
        <b/>
        <sz val="10"/>
        <rFont val="Calibri"/>
        <family val="2"/>
      </rPr>
      <t>—</t>
    </r>
    <r>
      <rPr>
        <sz val="10"/>
        <rFont val="Arial"/>
        <family val="2"/>
      </rPr>
      <t>U.S. Department of Transportation, Maritime Administration, www.marad.dot.gov/library_landing_page/data_and_statistics/Data_and_Statistics.htm as of August 5, 2009.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</si>
</sst>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_(* #,##0.0_);_(* \(#,##0.0\);_(* &quot;-&quot;??_);_(@_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0.0000000"/>
    <numFmt numFmtId="181" formatCode="0.00000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"/>
    <numFmt numFmtId="189" formatCode="##,##0,,,\ ;[Red]\(##,##0,,\);\-\ ;"/>
  </numFmts>
  <fonts count="40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 horizontal="right"/>
    </xf>
    <xf numFmtId="9" fontId="0" fillId="0" borderId="0" xfId="59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9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 wrapText="1"/>
    </xf>
    <xf numFmtId="164" fontId="0" fillId="0" borderId="0" xfId="42" applyNumberFormat="1" applyFont="1" applyBorder="1" applyAlignment="1">
      <alignment/>
    </xf>
    <xf numFmtId="169" fontId="0" fillId="0" borderId="10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7109375" style="1" customWidth="1"/>
    <col min="2" max="4" width="10.7109375" style="1" customWidth="1"/>
    <col min="5" max="16384" width="9.140625" style="1" customWidth="1"/>
  </cols>
  <sheetData>
    <row r="1" spans="1:4" ht="25.5" customHeight="1">
      <c r="A1" s="20" t="s">
        <v>16</v>
      </c>
      <c r="B1" s="21"/>
      <c r="C1" s="21"/>
      <c r="D1" s="21"/>
    </row>
    <row r="2" spans="1:4" s="19" customFormat="1" ht="12.75" customHeight="1">
      <c r="A2" s="17"/>
      <c r="B2" s="18" t="s">
        <v>0</v>
      </c>
      <c r="C2" s="18" t="s">
        <v>1</v>
      </c>
      <c r="D2" s="18" t="s">
        <v>2</v>
      </c>
    </row>
    <row r="3" spans="1:4" ht="12.75">
      <c r="A3" s="24" t="s">
        <v>5</v>
      </c>
      <c r="B3" s="24"/>
      <c r="C3" s="24"/>
      <c r="D3" s="24"/>
    </row>
    <row r="4" spans="1:4" ht="12.75">
      <c r="A4" s="16" t="s">
        <v>6</v>
      </c>
      <c r="B4" s="6">
        <v>3189709.785843</v>
      </c>
      <c r="C4" s="6">
        <v>1198062.99864</v>
      </c>
      <c r="D4" s="6">
        <v>1991617.287302</v>
      </c>
    </row>
    <row r="5" spans="1:6" ht="12.75">
      <c r="A5" s="16" t="s">
        <v>7</v>
      </c>
      <c r="B5" s="7">
        <v>1623862.998581</v>
      </c>
      <c r="C5" s="6">
        <v>471535.536368</v>
      </c>
      <c r="D5" s="6">
        <v>1152327.462213</v>
      </c>
      <c r="F5" s="10"/>
    </row>
    <row r="6" spans="1:6" s="5" customFormat="1" ht="12.75">
      <c r="A6" s="25" t="s">
        <v>9</v>
      </c>
      <c r="B6" s="25"/>
      <c r="C6" s="25"/>
      <c r="D6" s="25"/>
      <c r="F6" s="10"/>
    </row>
    <row r="7" spans="1:6" ht="12.75">
      <c r="A7" s="16" t="s">
        <v>8</v>
      </c>
      <c r="B7" s="8">
        <v>39989.272429</v>
      </c>
      <c r="C7" s="8">
        <v>9940.453083</v>
      </c>
      <c r="D7" s="9">
        <v>30048.819346</v>
      </c>
      <c r="F7" s="10"/>
    </row>
    <row r="8" spans="1:6" ht="12.75">
      <c r="A8" s="2" t="s">
        <v>3</v>
      </c>
      <c r="B8" s="12">
        <f>(B7/B5)*100</f>
        <v>2.4626013687080937</v>
      </c>
      <c r="C8" s="12">
        <f>(C7/C5)*100</f>
        <v>2.108102638364499</v>
      </c>
      <c r="D8" s="12">
        <f>(D7/D5)*100</f>
        <v>2.607663214785527</v>
      </c>
      <c r="F8" s="10"/>
    </row>
    <row r="9" spans="1:6" s="5" customFormat="1" ht="12.75">
      <c r="A9" s="25" t="s">
        <v>10</v>
      </c>
      <c r="B9" s="25"/>
      <c r="C9" s="25"/>
      <c r="D9" s="25"/>
      <c r="F9" s="10"/>
    </row>
    <row r="10" spans="1:6" ht="12.75">
      <c r="A10" s="16" t="s">
        <v>11</v>
      </c>
      <c r="B10" s="7">
        <v>1518.67154227308</v>
      </c>
      <c r="C10" s="7">
        <v>535.5265170698369</v>
      </c>
      <c r="D10" s="7">
        <v>983.1450252032386</v>
      </c>
      <c r="F10" s="10"/>
    </row>
    <row r="11" spans="1:6" ht="12.75">
      <c r="A11" s="16" t="s">
        <v>12</v>
      </c>
      <c r="B11" s="13">
        <v>21.66367503210481</v>
      </c>
      <c r="C11" s="11">
        <v>13.43980561737683</v>
      </c>
      <c r="D11" s="11">
        <v>8.223869414727977</v>
      </c>
      <c r="F11" s="10"/>
    </row>
    <row r="12" spans="1:4" ht="12.75">
      <c r="A12" s="2" t="s">
        <v>3</v>
      </c>
      <c r="B12" s="12">
        <f>(B11/B10)*100</f>
        <v>1.4264885084815369</v>
      </c>
      <c r="C12" s="12">
        <f>(C11/C10)*100</f>
        <v>2.50964334892574</v>
      </c>
      <c r="D12" s="12">
        <f>(D11/D10)*100</f>
        <v>0.836485890067736</v>
      </c>
    </row>
    <row r="13" spans="1:6" s="5" customFormat="1" ht="12.75">
      <c r="A13" s="25" t="s">
        <v>13</v>
      </c>
      <c r="B13" s="25"/>
      <c r="C13" s="25"/>
      <c r="D13" s="25"/>
      <c r="F13" s="1"/>
    </row>
    <row r="14" spans="1:6" ht="12.75">
      <c r="A14" s="16" t="s">
        <v>14</v>
      </c>
      <c r="B14" s="3">
        <f>C14+D14</f>
        <v>28308.784380000012</v>
      </c>
      <c r="C14" s="14">
        <v>11277.117690000001</v>
      </c>
      <c r="D14" s="14">
        <v>17031.66669000001</v>
      </c>
      <c r="F14" s="10"/>
    </row>
    <row r="15" spans="1:6" ht="12.75">
      <c r="A15" s="16" t="s">
        <v>15</v>
      </c>
      <c r="B15" s="3">
        <f>C15+D15</f>
        <v>1079.5453500000017</v>
      </c>
      <c r="C15" s="3">
        <v>423.42174</v>
      </c>
      <c r="D15" s="3">
        <v>656.1236100000018</v>
      </c>
      <c r="F15" s="10"/>
    </row>
    <row r="16" spans="1:4" ht="12.75">
      <c r="A16" s="4" t="s">
        <v>4</v>
      </c>
      <c r="B16" s="15">
        <f>(B15/B14)*100</f>
        <v>3.8134641724944367</v>
      </c>
      <c r="C16" s="15">
        <f>(C15/C14)*100</f>
        <v>3.754698245061943</v>
      </c>
      <c r="D16" s="15">
        <f>(D15/D14)*100</f>
        <v>3.852374649776577</v>
      </c>
    </row>
    <row r="17" spans="1:4" ht="140.25" customHeight="1">
      <c r="A17" s="22" t="s">
        <v>17</v>
      </c>
      <c r="B17" s="23"/>
      <c r="C17" s="23"/>
      <c r="D17" s="23"/>
    </row>
  </sheetData>
  <sheetProtection/>
  <mergeCells count="6">
    <mergeCell ref="A1:D1"/>
    <mergeCell ref="A17:D17"/>
    <mergeCell ref="A3:D3"/>
    <mergeCell ref="A6:D6"/>
    <mergeCell ref="A9:D9"/>
    <mergeCell ref="A13:D13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cp:lastPrinted>2009-10-16T18:55:25Z</cp:lastPrinted>
  <dcterms:created xsi:type="dcterms:W3CDTF">2004-12-21T18:31:10Z</dcterms:created>
  <dcterms:modified xsi:type="dcterms:W3CDTF">2009-10-16T19:58:35Z</dcterms:modified>
  <cp:category/>
  <cp:version/>
  <cp:contentType/>
  <cp:contentStatus/>
</cp:coreProperties>
</file>