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80" windowHeight="11640" activeTab="0"/>
  </bookViews>
  <sheets>
    <sheet name="4-5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<sst xmlns="http://schemas.openxmlformats.org/spreadsheetml/2006/main" count="27" uniqueCount="27">
  <si>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Sector</t>
  </si>
  <si>
    <t>Tons of carbon can be converted to tons of carbon dioxide gas by multiplying by 3.667.  One ton of carbon equals 3.667 tons of carbon dioxide gas.</t>
  </si>
  <si>
    <t>Industrial</t>
  </si>
  <si>
    <t>Residential</t>
  </si>
  <si>
    <t>Commercial</t>
  </si>
  <si>
    <t>NOTES</t>
  </si>
  <si>
    <t>SOURCE</t>
  </si>
  <si>
    <t>Motor gasoline</t>
  </si>
  <si>
    <t>Liquid petroleum gas</t>
  </si>
  <si>
    <t>Jet fuel</t>
  </si>
  <si>
    <t>Distillate fuel</t>
  </si>
  <si>
    <t>Residual fuel</t>
  </si>
  <si>
    <t>Lubricants</t>
  </si>
  <si>
    <t>Aviation gas</t>
  </si>
  <si>
    <t>Natural gas</t>
  </si>
  <si>
    <t>Electricity</t>
  </si>
  <si>
    <r>
      <t>Total U.S. CO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Emissions from energy use by sector</t>
    </r>
  </si>
  <si>
    <t>Electric utility emissions are distributed across end-use sectors.</t>
  </si>
  <si>
    <t>Transportation</t>
  </si>
  <si>
    <t>Petroleum</t>
  </si>
  <si>
    <r>
      <t>Total U.S. CO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Emissions (Incl. adj. and other sources)</t>
    </r>
    <r>
      <rPr>
        <b/>
        <vertAlign val="superscript"/>
        <sz val="11"/>
        <rFont val="Arial Narrow"/>
        <family val="2"/>
      </rPr>
      <t>a</t>
    </r>
  </si>
  <si>
    <r>
      <t>KEY:</t>
    </r>
    <r>
      <rPr>
        <sz val="9"/>
        <rFont val="Arial"/>
        <family val="2"/>
      </rPr>
      <t xml:space="preserve"> 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carbon dioxide; P = preliminary; R = revised.</t>
    </r>
  </si>
  <si>
    <t>Numbers may not add to totals due to independent rounding.</t>
  </si>
  <si>
    <r>
      <t xml:space="preserve">a  </t>
    </r>
    <r>
      <rPr>
        <sz val="9"/>
        <rFont val="Arial"/>
        <family val="2"/>
      </rPr>
      <t>"Adjustments" comprise the addition of U.S. territories and the subtraction of military bunker fuels and international bunker fuels.  "Other sources" comprise the addition of gas flaring,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in natural gas, cement production, other industrial, and limestone consumption.  </t>
    </r>
  </si>
  <si>
    <t>Numbers in this table may not be comparable to the numbers in the previous edition of the report due to changes in methodology of estimation by the Energy Information Administration.</t>
  </si>
  <si>
    <t>Table 4-53: U.S. Carbon Dioxide Emissions from Energy Use by Sector (Million metric tons of carbon)</t>
  </si>
  <si>
    <r>
      <t xml:space="preserve">U.S. Department of Energy, Energy Information Administration, </t>
    </r>
    <r>
      <rPr>
        <i/>
        <sz val="9"/>
        <rFont val="Arial"/>
        <family val="2"/>
      </rPr>
      <t>Emissions of Greenhouse Gases in the United States 2009,</t>
    </r>
    <r>
      <rPr>
        <sz val="9"/>
        <rFont val="Arial"/>
        <family val="2"/>
      </rPr>
      <t xml:space="preserve"> (Washington, DC: 2009),  tables 7, 11, 15 and 16, available at ftp://ftp.eia.doe.gov/environment/057309.pdf as of Mar. 22, 2012.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</si>
</sst>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(R)&quot;\ #,##0.0;&quot;(R) -&quot;#,##0.0;&quot;(R) &quot;\ 0.0"/>
    <numFmt numFmtId="168" formatCode="&quot;(P)&quot;\ ###0;&quot;(R) -&quot;#,##0;&quot;(R) &quot;\ 0"/>
    <numFmt numFmtId="169" formatCode="&quot;(R)&quot;\ ###0;&quot;(R) -&quot;###0;&quot;(R) &quot;\ 0"/>
    <numFmt numFmtId="170" formatCode="&quot;(R)&quot;\ ###0;&quot;(R) -&quot;#,##0;&quot;(R) &quot;\ 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vertAlign val="subscript"/>
      <sz val="11"/>
      <name val="Arial Narrow"/>
      <family val="2"/>
    </font>
    <font>
      <i/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6" fontId="3" fillId="0" borderId="0" xfId="57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8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/>
    </xf>
    <xf numFmtId="167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Fill="1" applyAlignment="1" applyProtection="1">
      <alignment horizontal="right" vertical="top"/>
      <protection/>
    </xf>
    <xf numFmtId="165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 horizontal="right"/>
    </xf>
    <xf numFmtId="169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70" fontId="6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49.57421875" style="11" customWidth="1"/>
    <col min="2" max="15" width="9.8515625" style="11" customWidth="1"/>
    <col min="16" max="18" width="10.57421875" style="11" bestFit="1" customWidth="1"/>
    <col min="19" max="19" width="10.421875" style="11" customWidth="1"/>
    <col min="20" max="16384" width="9.140625" style="11" customWidth="1"/>
  </cols>
  <sheetData>
    <row r="1" spans="1:21" ht="15.75" customHeight="1" thickBo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s="13" customFormat="1" ht="18.75" customHeight="1">
      <c r="A2" s="14" t="s">
        <v>0</v>
      </c>
      <c r="B2" s="35">
        <v>1990</v>
      </c>
      <c r="C2" s="36">
        <v>1991</v>
      </c>
      <c r="D2" s="36">
        <v>1992</v>
      </c>
      <c r="E2" s="36">
        <v>1993</v>
      </c>
      <c r="F2" s="36">
        <v>1994</v>
      </c>
      <c r="G2" s="35">
        <v>1995</v>
      </c>
      <c r="H2" s="36">
        <v>1996</v>
      </c>
      <c r="I2" s="36">
        <v>1997</v>
      </c>
      <c r="J2" s="36">
        <v>1998</v>
      </c>
      <c r="K2" s="36">
        <v>1999</v>
      </c>
      <c r="L2" s="35">
        <v>2000</v>
      </c>
      <c r="M2" s="36">
        <v>2001</v>
      </c>
      <c r="N2" s="35">
        <v>2002</v>
      </c>
      <c r="O2" s="35">
        <v>2003</v>
      </c>
      <c r="P2" s="35">
        <v>2004</v>
      </c>
      <c r="Q2" s="35">
        <v>2005</v>
      </c>
      <c r="R2" s="35">
        <v>2006</v>
      </c>
      <c r="S2" s="38">
        <v>2007</v>
      </c>
      <c r="T2" s="36">
        <v>2008</v>
      </c>
      <c r="U2" s="30">
        <v>2009</v>
      </c>
    </row>
    <row r="3" spans="1:32" s="13" customFormat="1" ht="18.75" customHeight="1">
      <c r="A3" s="16" t="s">
        <v>16</v>
      </c>
      <c r="B3" s="25">
        <f>SUM(B4,B15,B16,B17)</f>
        <v>1374.0659940005453</v>
      </c>
      <c r="C3" s="25">
        <f>SUM(C4,C15,C16,C17)</f>
        <v>1355.6089797814145</v>
      </c>
      <c r="D3" s="25">
        <f>SUM(D4,D15,D16,D17)</f>
        <v>1382.6261294233373</v>
      </c>
      <c r="E3" s="25">
        <f aca="true" t="shared" si="0" ref="E3:T3">SUM(E4,E15,E16,E17)</f>
        <v>1411.3078187304131</v>
      </c>
      <c r="F3" s="25">
        <f t="shared" si="0"/>
        <v>1432.7813456758972</v>
      </c>
      <c r="G3" s="25">
        <f t="shared" si="0"/>
        <v>1449.195527679302</v>
      </c>
      <c r="H3" s="25">
        <f t="shared" si="0"/>
        <v>1498.4659934673684</v>
      </c>
      <c r="I3" s="25">
        <f t="shared" si="0"/>
        <v>1520.908040156257</v>
      </c>
      <c r="J3" s="25">
        <f t="shared" si="0"/>
        <v>1531.2171337470006</v>
      </c>
      <c r="K3" s="25">
        <f t="shared" si="0"/>
        <v>1548.2237737486844</v>
      </c>
      <c r="L3" s="25">
        <f t="shared" si="0"/>
        <v>1600.0272702481593</v>
      </c>
      <c r="M3" s="25">
        <f t="shared" si="0"/>
        <v>1569.4415581017072</v>
      </c>
      <c r="N3" s="25">
        <f t="shared" si="0"/>
        <v>1578.8110171802564</v>
      </c>
      <c r="O3" s="25">
        <f t="shared" si="0"/>
        <v>1597.2184346877557</v>
      </c>
      <c r="P3" s="25">
        <f t="shared" si="0"/>
        <v>1629.3155167712027</v>
      </c>
      <c r="Q3" s="25">
        <f t="shared" si="0"/>
        <v>1635.233160621762</v>
      </c>
      <c r="R3" s="25">
        <f t="shared" si="0"/>
        <v>1613.9623670575402</v>
      </c>
      <c r="S3" s="25">
        <f t="shared" si="0"/>
        <v>1642.1598036542134</v>
      </c>
      <c r="T3" s="25">
        <f t="shared" si="0"/>
        <v>1592.0370875374965</v>
      </c>
      <c r="U3" s="25">
        <f>SUM(T8,U15,U16,U17)</f>
        <v>1286.3921461685302</v>
      </c>
      <c r="V3" s="19"/>
      <c r="W3" s="20"/>
      <c r="Y3" s="24"/>
      <c r="Z3" s="24"/>
      <c r="AA3" s="24"/>
      <c r="AB3" s="24"/>
      <c r="AC3" s="24"/>
      <c r="AD3" s="24"/>
      <c r="AE3" s="24"/>
      <c r="AF3" s="24"/>
    </row>
    <row r="4" spans="1:31" s="7" customFormat="1" ht="16.5">
      <c r="A4" s="6" t="s">
        <v>18</v>
      </c>
      <c r="B4" s="25">
        <f>SUM(B5:B7)</f>
        <v>432.942459776384</v>
      </c>
      <c r="C4" s="25">
        <f aca="true" t="shared" si="1" ref="C4:U4">SUM(C5:C7)</f>
        <v>425.76519399728863</v>
      </c>
      <c r="D4" s="25">
        <f t="shared" si="1"/>
        <v>431.4529539510314</v>
      </c>
      <c r="E4" s="25">
        <f t="shared" si="1"/>
        <v>439.21964192383456</v>
      </c>
      <c r="F4" s="25">
        <f t="shared" si="1"/>
        <v>450.4420512124296</v>
      </c>
      <c r="G4" s="25">
        <f t="shared" si="1"/>
        <v>458.38560130897196</v>
      </c>
      <c r="H4" s="25">
        <f t="shared" si="1"/>
        <v>470.5258229207449</v>
      </c>
      <c r="I4" s="25">
        <f t="shared" si="1"/>
        <v>475.6421340041905</v>
      </c>
      <c r="J4" s="25">
        <f t="shared" si="1"/>
        <v>485.2741999574966</v>
      </c>
      <c r="K4" s="25">
        <f t="shared" si="1"/>
        <v>498.5777519994646</v>
      </c>
      <c r="L4" s="25">
        <f t="shared" si="1"/>
        <v>510.52631578947376</v>
      </c>
      <c r="M4" s="25">
        <f t="shared" si="1"/>
        <v>504.74454776697814</v>
      </c>
      <c r="N4" s="25">
        <f t="shared" si="1"/>
        <v>515.5713116989365</v>
      </c>
      <c r="O4" s="25">
        <f t="shared" si="1"/>
        <v>517.8620125443142</v>
      </c>
      <c r="P4" s="25">
        <f t="shared" si="1"/>
        <v>535.1240796291247</v>
      </c>
      <c r="Q4" s="25">
        <f t="shared" si="1"/>
        <v>542.868830106354</v>
      </c>
      <c r="R4" s="25">
        <f t="shared" si="1"/>
        <v>551.3771475320425</v>
      </c>
      <c r="S4" s="25">
        <f t="shared" si="1"/>
        <v>556.2039814562314</v>
      </c>
      <c r="T4" s="25">
        <f t="shared" si="1"/>
        <v>528.4701390782657</v>
      </c>
      <c r="U4" s="25">
        <f t="shared" si="1"/>
        <v>505.699481865285</v>
      </c>
      <c r="V4" s="19"/>
      <c r="W4" s="21"/>
      <c r="Y4" s="24"/>
      <c r="Z4" s="24"/>
      <c r="AA4" s="24"/>
      <c r="AB4" s="24"/>
      <c r="AC4" s="24"/>
      <c r="AD4" s="24"/>
      <c r="AE4" s="24"/>
    </row>
    <row r="5" spans="1:31" s="7" customFormat="1" ht="16.5">
      <c r="A5" s="7" t="s">
        <v>14</v>
      </c>
      <c r="B5" s="27">
        <v>9.84455958549223</v>
      </c>
      <c r="C5" s="26">
        <v>8.996771685030799</v>
      </c>
      <c r="D5" s="27">
        <v>8.834298042303454</v>
      </c>
      <c r="E5" s="27">
        <v>9.346913402646262</v>
      </c>
      <c r="F5" s="27">
        <v>10.2684703374128</v>
      </c>
      <c r="G5" s="27">
        <v>10.471775293155169</v>
      </c>
      <c r="H5" s="27">
        <v>10.713594852355904</v>
      </c>
      <c r="I5" s="27">
        <v>11.428496862037512</v>
      </c>
      <c r="J5" s="27">
        <v>9.644128940729887</v>
      </c>
      <c r="K5" s="27">
        <v>9.76638975123935</v>
      </c>
      <c r="L5" s="27">
        <v>9.735478592855197</v>
      </c>
      <c r="M5" s="27">
        <v>9.484329953295465</v>
      </c>
      <c r="N5" s="26">
        <v>10.14453231524407</v>
      </c>
      <c r="O5" s="26">
        <v>9.080992637032997</v>
      </c>
      <c r="P5" s="26">
        <v>8.699209162803381</v>
      </c>
      <c r="Q5" s="26">
        <v>9.02645214071448</v>
      </c>
      <c r="R5" s="26">
        <v>9.05372238887374</v>
      </c>
      <c r="S5" s="26">
        <v>9.626397600218162</v>
      </c>
      <c r="T5" s="26">
        <v>10.008181074447778</v>
      </c>
      <c r="U5" s="26">
        <v>9.299154622307064</v>
      </c>
      <c r="V5" s="9"/>
      <c r="W5" s="9"/>
      <c r="Y5" s="24"/>
      <c r="Z5" s="24"/>
      <c r="AA5" s="24"/>
      <c r="AB5" s="24"/>
      <c r="AC5" s="24"/>
      <c r="AD5" s="24"/>
      <c r="AE5" s="24"/>
    </row>
    <row r="6" spans="1:31" s="7" customFormat="1" ht="16.5">
      <c r="A6" s="7" t="s">
        <v>15</v>
      </c>
      <c r="B6" s="27">
        <v>0.8726479410962641</v>
      </c>
      <c r="C6" s="27">
        <v>0.8539422965563818</v>
      </c>
      <c r="D6" s="27">
        <v>0.8503638310742792</v>
      </c>
      <c r="E6" s="27">
        <v>0.8693716894185504</v>
      </c>
      <c r="F6" s="27">
        <v>0.8997841925076794</v>
      </c>
      <c r="G6" s="27">
        <v>0.8726479410962641</v>
      </c>
      <c r="H6" s="27">
        <v>0.8770084798240051</v>
      </c>
      <c r="I6" s="27">
        <v>0.8916293050698666</v>
      </c>
      <c r="J6" s="27">
        <v>0.9057815490300798</v>
      </c>
      <c r="K6" s="27">
        <v>0.9269679940555</v>
      </c>
      <c r="L6" s="26">
        <v>0.9817289337332971</v>
      </c>
      <c r="M6" s="26">
        <v>0.9962271191245475</v>
      </c>
      <c r="N6" s="26">
        <v>0.9817289337332971</v>
      </c>
      <c r="O6" s="26">
        <v>1.2271611671666214</v>
      </c>
      <c r="P6" s="26">
        <v>1.308971911644396</v>
      </c>
      <c r="Q6" s="26">
        <v>1.3635124079629126</v>
      </c>
      <c r="R6" s="26">
        <v>1.281701663485138</v>
      </c>
      <c r="S6" s="26">
        <v>1.4453231524406873</v>
      </c>
      <c r="T6" s="26">
        <v>1.3362421598036545</v>
      </c>
      <c r="U6" s="26">
        <v>1.281701663485138</v>
      </c>
      <c r="V6" s="9"/>
      <c r="W6" s="9"/>
      <c r="Y6" s="24"/>
      <c r="Z6" s="24"/>
      <c r="AA6" s="24"/>
      <c r="AB6" s="24"/>
      <c r="AC6" s="24"/>
      <c r="AD6" s="24"/>
      <c r="AE6" s="24"/>
    </row>
    <row r="7" spans="1:31" s="7" customFormat="1" ht="16.5">
      <c r="A7" s="17" t="s">
        <v>19</v>
      </c>
      <c r="B7" s="27">
        <f>SUM(B8:B14)</f>
        <v>422.2252522497955</v>
      </c>
      <c r="C7" s="27">
        <f aca="true" t="shared" si="2" ref="C7:U7">SUM(C8:C14)</f>
        <v>415.91448001570143</v>
      </c>
      <c r="D7" s="27">
        <f t="shared" si="2"/>
        <v>421.7682920776537</v>
      </c>
      <c r="E7" s="27">
        <f t="shared" si="2"/>
        <v>429.00335683176974</v>
      </c>
      <c r="F7" s="27">
        <f t="shared" si="2"/>
        <v>439.2737966825091</v>
      </c>
      <c r="G7" s="27">
        <f t="shared" si="2"/>
        <v>447.0411780747205</v>
      </c>
      <c r="H7" s="27">
        <f t="shared" si="2"/>
        <v>458.93521958856496</v>
      </c>
      <c r="I7" s="27">
        <f t="shared" si="2"/>
        <v>463.3220078370831</v>
      </c>
      <c r="J7" s="27">
        <f t="shared" si="2"/>
        <v>474.72428946773664</v>
      </c>
      <c r="K7" s="27">
        <f t="shared" si="2"/>
        <v>487.88439425416976</v>
      </c>
      <c r="L7" s="27">
        <f t="shared" si="2"/>
        <v>499.8091082628853</v>
      </c>
      <c r="M7" s="27">
        <f t="shared" si="2"/>
        <v>494.2639906945581</v>
      </c>
      <c r="N7" s="27">
        <f t="shared" si="2"/>
        <v>504.4450504499591</v>
      </c>
      <c r="O7" s="27">
        <f t="shared" si="2"/>
        <v>507.5538587401146</v>
      </c>
      <c r="P7" s="27">
        <f t="shared" si="2"/>
        <v>525.115898554677</v>
      </c>
      <c r="Q7" s="27">
        <f t="shared" si="2"/>
        <v>532.4788655576766</v>
      </c>
      <c r="R7" s="27">
        <f t="shared" si="2"/>
        <v>541.0417234796836</v>
      </c>
      <c r="S7" s="27">
        <f t="shared" si="2"/>
        <v>545.1322607035726</v>
      </c>
      <c r="T7" s="27">
        <f t="shared" si="2"/>
        <v>517.1257158440143</v>
      </c>
      <c r="U7" s="27">
        <f t="shared" si="2"/>
        <v>495.1186255794928</v>
      </c>
      <c r="V7" s="22"/>
      <c r="W7" s="9"/>
      <c r="Y7" s="24"/>
      <c r="Z7" s="24"/>
      <c r="AA7" s="24"/>
      <c r="AB7" s="24"/>
      <c r="AC7" s="24"/>
      <c r="AD7" s="24"/>
      <c r="AE7" s="24"/>
    </row>
    <row r="8" spans="1:31" s="7" customFormat="1" ht="16.5">
      <c r="A8" s="15" t="s">
        <v>7</v>
      </c>
      <c r="B8" s="27">
        <v>263.6487592037088</v>
      </c>
      <c r="C8" s="31">
        <v>260.644115826894</v>
      </c>
      <c r="D8" s="32">
        <v>264.3928399753801</v>
      </c>
      <c r="E8" s="31">
        <v>272.55001026587877</v>
      </c>
      <c r="F8" s="31">
        <v>275.8531730895091</v>
      </c>
      <c r="G8" s="27">
        <v>280.50177256613034</v>
      </c>
      <c r="H8" s="27">
        <v>285.59424675963425</v>
      </c>
      <c r="I8" s="27">
        <v>288.1617115640784</v>
      </c>
      <c r="J8" s="27">
        <v>296.60577690649154</v>
      </c>
      <c r="K8" s="27">
        <v>304.09917497525174</v>
      </c>
      <c r="L8" s="27">
        <v>305.7812926097628</v>
      </c>
      <c r="M8" s="27">
        <v>307.35818443168586</v>
      </c>
      <c r="N8" s="27">
        <v>315.2713389691846</v>
      </c>
      <c r="O8" s="27">
        <v>316.7439323697846</v>
      </c>
      <c r="P8" s="27">
        <v>323.0433596945732</v>
      </c>
      <c r="Q8" s="27">
        <v>323.4524134169621</v>
      </c>
      <c r="R8" s="27">
        <v>325.71584401418056</v>
      </c>
      <c r="S8" s="27">
        <v>327.5702208890101</v>
      </c>
      <c r="T8" s="27">
        <v>312.51704390509957</v>
      </c>
      <c r="U8" s="27">
        <v>310.1990728115626</v>
      </c>
      <c r="V8" s="23"/>
      <c r="W8" s="8"/>
      <c r="Y8" s="24"/>
      <c r="Z8" s="24"/>
      <c r="AA8" s="24"/>
      <c r="AB8" s="24"/>
      <c r="AC8" s="24"/>
      <c r="AD8" s="24"/>
      <c r="AE8" s="24"/>
    </row>
    <row r="9" spans="1:31" s="7" customFormat="1" ht="16.5">
      <c r="A9" s="15" t="s">
        <v>8</v>
      </c>
      <c r="B9" s="27">
        <v>0.3817834742296155</v>
      </c>
      <c r="C9" s="27">
        <v>0.3380308991872203</v>
      </c>
      <c r="D9" s="27">
        <v>0.31157448250174924</v>
      </c>
      <c r="E9" s="27">
        <v>0.32296602449686035</v>
      </c>
      <c r="F9" s="27">
        <v>0.5480875655071858</v>
      </c>
      <c r="G9" s="27">
        <v>0.2999727297518408</v>
      </c>
      <c r="H9" s="27">
        <v>0.2501475242615321</v>
      </c>
      <c r="I9" s="27">
        <v>0.22780326105573262</v>
      </c>
      <c r="J9" s="27">
        <v>0.2824284716377281</v>
      </c>
      <c r="K9" s="27">
        <v>0.2285904826596259</v>
      </c>
      <c r="L9" s="27">
        <v>0.21816198527406602</v>
      </c>
      <c r="M9" s="27">
        <v>0.21960695323419702</v>
      </c>
      <c r="N9" s="27">
        <v>0.21816198527406602</v>
      </c>
      <c r="O9" s="27">
        <v>0.2727024815925825</v>
      </c>
      <c r="P9" s="27">
        <v>0.327242977911099</v>
      </c>
      <c r="Q9" s="27">
        <v>0.49086446686664853</v>
      </c>
      <c r="R9" s="27">
        <v>0.46359421870739026</v>
      </c>
      <c r="S9" s="27">
        <v>0.3817834742296155</v>
      </c>
      <c r="T9" s="27">
        <v>0.6817562039814563</v>
      </c>
      <c r="U9" s="27">
        <v>0.7090264521407146</v>
      </c>
      <c r="V9" s="9"/>
      <c r="W9" s="9"/>
      <c r="Y9" s="24"/>
      <c r="Z9" s="24"/>
      <c r="AA9" s="24"/>
      <c r="AB9" s="24"/>
      <c r="AC9" s="24"/>
      <c r="AD9" s="24"/>
      <c r="AE9" s="24"/>
    </row>
    <row r="10" spans="1:31" s="7" customFormat="1" ht="16.5">
      <c r="A10" s="15" t="s">
        <v>9</v>
      </c>
      <c r="B10" s="27">
        <v>60.70357240250886</v>
      </c>
      <c r="C10" s="27">
        <v>58.68108648781473</v>
      </c>
      <c r="D10" s="27">
        <v>58.185872058116246</v>
      </c>
      <c r="E10" s="27">
        <v>58.66164085318282</v>
      </c>
      <c r="F10" s="27">
        <v>61.02793268279345</v>
      </c>
      <c r="G10" s="27">
        <v>60.567221161712574</v>
      </c>
      <c r="H10" s="27">
        <v>63.289097922402014</v>
      </c>
      <c r="I10" s="27">
        <v>63.944906452837586</v>
      </c>
      <c r="J10" s="27">
        <v>64.88462794619431</v>
      </c>
      <c r="K10" s="27">
        <v>66.91417112636438</v>
      </c>
      <c r="L10" s="27">
        <v>69.21188982819744</v>
      </c>
      <c r="M10" s="27">
        <v>66.2220674646883</v>
      </c>
      <c r="N10" s="27">
        <v>64.57594764112353</v>
      </c>
      <c r="O10" s="27">
        <v>63.13062448868285</v>
      </c>
      <c r="P10" s="27">
        <v>65.39405508590129</v>
      </c>
      <c r="Q10" s="27">
        <v>67.16662121625308</v>
      </c>
      <c r="R10" s="27">
        <v>65.31224434142351</v>
      </c>
      <c r="S10" s="27">
        <v>64.90319061903463</v>
      </c>
      <c r="T10" s="27">
        <v>61.712571584401424</v>
      </c>
      <c r="U10" s="27">
        <v>55.74038723752387</v>
      </c>
      <c r="V10" s="9"/>
      <c r="W10" s="9"/>
      <c r="Y10" s="24"/>
      <c r="Z10" s="24"/>
      <c r="AA10" s="24"/>
      <c r="AB10" s="24"/>
      <c r="AC10" s="24"/>
      <c r="AD10" s="24"/>
      <c r="AE10" s="24"/>
    </row>
    <row r="11" spans="1:31" s="7" customFormat="1" ht="16.5">
      <c r="A11" s="15" t="s">
        <v>10</v>
      </c>
      <c r="B11" s="27">
        <v>73.0297245704936</v>
      </c>
      <c r="C11" s="27">
        <v>71.82579001784715</v>
      </c>
      <c r="D11" s="26">
        <v>73.4873867793031</v>
      </c>
      <c r="E11" s="26">
        <v>75.71975962806735</v>
      </c>
      <c r="F11" s="26">
        <v>80.43109725986528</v>
      </c>
      <c r="G11" s="27">
        <v>83.69239160076357</v>
      </c>
      <c r="H11" s="27">
        <v>89.1550373382461</v>
      </c>
      <c r="I11" s="27">
        <v>93.20329007188083</v>
      </c>
      <c r="J11" s="27">
        <v>95.98132216231348</v>
      </c>
      <c r="K11" s="27">
        <v>99.76146839407254</v>
      </c>
      <c r="L11" s="27">
        <v>103.02699754567767</v>
      </c>
      <c r="M11" s="27">
        <v>105.55992323540673</v>
      </c>
      <c r="N11" s="26">
        <v>107.5811289882738</v>
      </c>
      <c r="O11" s="26">
        <v>113.03517862012545</v>
      </c>
      <c r="P11" s="26">
        <v>118.32560676302154</v>
      </c>
      <c r="Q11" s="26">
        <v>121.18898281974366</v>
      </c>
      <c r="R11" s="26">
        <v>127.95200436323971</v>
      </c>
      <c r="S11" s="26">
        <v>128.79738205617673</v>
      </c>
      <c r="T11" s="26">
        <v>120.47995636760295</v>
      </c>
      <c r="U11" s="26">
        <v>110.36269430051814</v>
      </c>
      <c r="V11" s="22"/>
      <c r="W11" s="9"/>
      <c r="Y11" s="24"/>
      <c r="Z11" s="24"/>
      <c r="AA11" s="24"/>
      <c r="AB11" s="24"/>
      <c r="AC11" s="24"/>
      <c r="AD11" s="24"/>
      <c r="AE11" s="24"/>
    </row>
    <row r="12" spans="1:31" s="7" customFormat="1" ht="16.5">
      <c r="A12" s="15" t="s">
        <v>11</v>
      </c>
      <c r="B12" s="27">
        <v>21.843468775565857</v>
      </c>
      <c r="C12" s="26">
        <v>22.044975202765503</v>
      </c>
      <c r="D12" s="26">
        <v>22.991588000580805</v>
      </c>
      <c r="E12" s="26">
        <v>19.370483373009087</v>
      </c>
      <c r="F12" s="26">
        <v>18.96510309115208</v>
      </c>
      <c r="G12" s="27">
        <v>19.552767930188168</v>
      </c>
      <c r="H12" s="27">
        <v>18.292881990456635</v>
      </c>
      <c r="I12" s="27">
        <v>15.293315853435878</v>
      </c>
      <c r="J12" s="27">
        <v>14.476778682666566</v>
      </c>
      <c r="K12" s="27">
        <v>14.299215575316133</v>
      </c>
      <c r="L12" s="26">
        <v>19.061903463321517</v>
      </c>
      <c r="M12" s="26">
        <v>12.582042950101126</v>
      </c>
      <c r="N12" s="26">
        <v>14.535042268884647</v>
      </c>
      <c r="O12" s="26">
        <v>12.271611671666212</v>
      </c>
      <c r="P12" s="26">
        <v>15.89855467684756</v>
      </c>
      <c r="Q12" s="26">
        <v>17.998363785110445</v>
      </c>
      <c r="R12" s="26">
        <v>19.470957185710393</v>
      </c>
      <c r="S12" s="26">
        <v>21.35260430869921</v>
      </c>
      <c r="T12" s="26">
        <v>19.770929915462233</v>
      </c>
      <c r="U12" s="26">
        <v>16.33487864739569</v>
      </c>
      <c r="V12" s="22"/>
      <c r="W12" s="9"/>
      <c r="Y12" s="24"/>
      <c r="Z12" s="24"/>
      <c r="AA12" s="24"/>
      <c r="AB12" s="24"/>
      <c r="AC12" s="24"/>
      <c r="AD12" s="24"/>
      <c r="AE12" s="24"/>
    </row>
    <row r="13" spans="1:31" s="7" customFormat="1" ht="16.5">
      <c r="A13" s="15" t="s">
        <v>12</v>
      </c>
      <c r="B13" s="27">
        <v>1.7725661303517863</v>
      </c>
      <c r="C13" s="27">
        <v>1.5932642924539948</v>
      </c>
      <c r="D13" s="27">
        <v>1.6243861107649848</v>
      </c>
      <c r="E13" s="27">
        <v>1.6540472356158893</v>
      </c>
      <c r="F13" s="27">
        <v>1.7288111480965729</v>
      </c>
      <c r="G13" s="27">
        <v>1.6907553858740116</v>
      </c>
      <c r="H13" s="27">
        <v>1.6489795048870826</v>
      </c>
      <c r="I13" s="27">
        <v>1.741957430927952</v>
      </c>
      <c r="J13" s="27">
        <v>1.823577684685283</v>
      </c>
      <c r="K13" s="27">
        <v>1.842656193518989</v>
      </c>
      <c r="L13" s="27">
        <v>1.8271066266703029</v>
      </c>
      <c r="M13" s="27">
        <v>1.6629604756225433</v>
      </c>
      <c r="N13" s="27">
        <v>1.636214889555495</v>
      </c>
      <c r="O13" s="27">
        <v>1.527133896918462</v>
      </c>
      <c r="P13" s="27">
        <v>1.527133896918462</v>
      </c>
      <c r="Q13" s="27">
        <v>1.527133896918462</v>
      </c>
      <c r="R13" s="27">
        <v>1.4998636487592039</v>
      </c>
      <c r="S13" s="27">
        <v>1.527133896918462</v>
      </c>
      <c r="T13" s="27">
        <v>1.4180529042814292</v>
      </c>
      <c r="U13" s="27">
        <v>1.281701663485138</v>
      </c>
      <c r="V13" s="9"/>
      <c r="W13" s="9"/>
      <c r="Y13" s="24"/>
      <c r="Z13" s="24"/>
      <c r="AA13" s="24"/>
      <c r="AB13" s="24"/>
      <c r="AC13" s="24"/>
      <c r="AD13" s="24"/>
      <c r="AE13" s="24"/>
    </row>
    <row r="14" spans="1:31" s="7" customFormat="1" ht="16.5">
      <c r="A14" s="15" t="s">
        <v>13</v>
      </c>
      <c r="B14" s="27">
        <v>0.8453776929370058</v>
      </c>
      <c r="C14" s="27">
        <v>0.7872172887388328</v>
      </c>
      <c r="D14" s="27">
        <v>0.7746446710066813</v>
      </c>
      <c r="E14" s="27">
        <v>0.7244494515189529</v>
      </c>
      <c r="F14" s="27">
        <v>0.7195918455854922</v>
      </c>
      <c r="G14" s="27">
        <v>0.7362967002999729</v>
      </c>
      <c r="H14" s="27">
        <v>0.704828548677393</v>
      </c>
      <c r="I14" s="27">
        <v>0.7490232028667576</v>
      </c>
      <c r="J14" s="27">
        <v>0.6697776137477228</v>
      </c>
      <c r="K14" s="27">
        <v>0.7391175069863649</v>
      </c>
      <c r="L14" s="27">
        <v>0.6817562039814563</v>
      </c>
      <c r="M14" s="27">
        <v>0.6592051838194165</v>
      </c>
      <c r="N14" s="27">
        <v>0.6272157076629398</v>
      </c>
      <c r="O14" s="27">
        <v>0.5726752113444233</v>
      </c>
      <c r="P14" s="27">
        <v>0.5999454595036816</v>
      </c>
      <c r="Q14" s="27">
        <v>0.654485955822198</v>
      </c>
      <c r="R14" s="27">
        <v>0.6272157076629398</v>
      </c>
      <c r="S14" s="27">
        <v>0.5999454595036816</v>
      </c>
      <c r="T14" s="27">
        <v>0.545404963185165</v>
      </c>
      <c r="U14" s="27">
        <v>0.49086446686664853</v>
      </c>
      <c r="V14" s="9"/>
      <c r="W14" s="9"/>
      <c r="Y14" s="24"/>
      <c r="Z14" s="24"/>
      <c r="AA14" s="24"/>
      <c r="AB14" s="24"/>
      <c r="AC14" s="24"/>
      <c r="AD14" s="24"/>
      <c r="AE14" s="24"/>
    </row>
    <row r="15" spans="1:31" s="7" customFormat="1" ht="16.5">
      <c r="A15" s="18" t="s">
        <v>2</v>
      </c>
      <c r="B15" s="21">
        <v>462.25797654758657</v>
      </c>
      <c r="C15" s="25">
        <v>448.3432453453678</v>
      </c>
      <c r="D15" s="25">
        <v>468.8400903828451</v>
      </c>
      <c r="E15" s="25">
        <v>466.1900291565313</v>
      </c>
      <c r="F15" s="25">
        <v>474.3925307025824</v>
      </c>
      <c r="G15" s="21">
        <v>475.2658849195528</v>
      </c>
      <c r="H15" s="20">
        <v>488.6566728106569</v>
      </c>
      <c r="I15" s="20">
        <v>496.3983930622887</v>
      </c>
      <c r="J15" s="20">
        <v>489.48714389610194</v>
      </c>
      <c r="K15" s="20">
        <v>483.6149960266692</v>
      </c>
      <c r="L15" s="21">
        <v>487.61930733569676</v>
      </c>
      <c r="M15" s="20">
        <v>467.9124863378042</v>
      </c>
      <c r="N15" s="20">
        <v>459.0400872647941</v>
      </c>
      <c r="O15" s="20">
        <v>461.38532860649036</v>
      </c>
      <c r="P15" s="20">
        <v>472.07526588491953</v>
      </c>
      <c r="Q15" s="20">
        <v>456.8311971638942</v>
      </c>
      <c r="R15" s="20">
        <v>452.98609217343875</v>
      </c>
      <c r="S15" s="20">
        <v>453.1224434142351</v>
      </c>
      <c r="T15" s="20">
        <v>435.6694845923098</v>
      </c>
      <c r="U15" s="20">
        <v>383.25606763021545</v>
      </c>
      <c r="V15" s="19"/>
      <c r="W15" s="21"/>
      <c r="Y15" s="24"/>
      <c r="Z15" s="24"/>
      <c r="AA15" s="24"/>
      <c r="AB15" s="24"/>
      <c r="AC15" s="24"/>
      <c r="AD15" s="24"/>
      <c r="AE15" s="24"/>
    </row>
    <row r="16" spans="1:31" s="7" customFormat="1" ht="16.5">
      <c r="A16" s="18" t="s">
        <v>3</v>
      </c>
      <c r="B16" s="21">
        <v>262.721570766294</v>
      </c>
      <c r="C16" s="25">
        <v>266.478830099535</v>
      </c>
      <c r="D16" s="25">
        <v>266.87377821194656</v>
      </c>
      <c r="E16" s="25">
        <v>283.41310967663736</v>
      </c>
      <c r="F16" s="25">
        <v>281.5015246712708</v>
      </c>
      <c r="G16" s="21">
        <v>283.3651486228525</v>
      </c>
      <c r="H16" s="20">
        <v>299.56531162674713</v>
      </c>
      <c r="I16" s="20">
        <v>297.1749119143393</v>
      </c>
      <c r="J16" s="20">
        <v>299.14277676395517</v>
      </c>
      <c r="K16" s="20">
        <v>305.45670392330834</v>
      </c>
      <c r="L16" s="21">
        <v>323.1797109353695</v>
      </c>
      <c r="M16" s="20">
        <v>318.5871100380145</v>
      </c>
      <c r="N16" s="20">
        <v>326.58849195527677</v>
      </c>
      <c r="O16" s="20">
        <v>335.4513226070357</v>
      </c>
      <c r="P16" s="20">
        <v>334.8241068993728</v>
      </c>
      <c r="Q16" s="20">
        <v>344.01418052904285</v>
      </c>
      <c r="R16" s="20">
        <v>325.06135805835834</v>
      </c>
      <c r="S16" s="20">
        <v>338.69648213798746</v>
      </c>
      <c r="T16" s="20">
        <v>335.1513498772839</v>
      </c>
      <c r="U16" s="20">
        <v>316.9348241068994</v>
      </c>
      <c r="V16" s="19"/>
      <c r="W16" s="21"/>
      <c r="Y16" s="24"/>
      <c r="Z16" s="24"/>
      <c r="AA16" s="24"/>
      <c r="AB16" s="24"/>
      <c r="AC16" s="24"/>
      <c r="AD16" s="24"/>
      <c r="AE16" s="24"/>
    </row>
    <row r="17" spans="1:31" s="7" customFormat="1" ht="16.5">
      <c r="A17" s="18" t="s">
        <v>4</v>
      </c>
      <c r="B17" s="21">
        <v>216.1439869102809</v>
      </c>
      <c r="C17" s="25">
        <v>215.02171033922318</v>
      </c>
      <c r="D17" s="25">
        <v>215.45930687751405</v>
      </c>
      <c r="E17" s="25">
        <v>222.48503797341004</v>
      </c>
      <c r="F17" s="25">
        <v>226.44523908961446</v>
      </c>
      <c r="G17" s="21">
        <v>232.17889282792473</v>
      </c>
      <c r="H17" s="20">
        <v>239.7181861092195</v>
      </c>
      <c r="I17" s="20">
        <v>251.6926011754386</v>
      </c>
      <c r="J17" s="20">
        <v>257.3130131294469</v>
      </c>
      <c r="K17" s="20">
        <v>260.57432179924217</v>
      </c>
      <c r="L17" s="21">
        <v>278.7019361876193</v>
      </c>
      <c r="M17" s="20">
        <v>278.19741395891043</v>
      </c>
      <c r="N17" s="20">
        <v>277.611126261249</v>
      </c>
      <c r="O17" s="20">
        <v>282.51977092991547</v>
      </c>
      <c r="P17" s="20">
        <v>287.29206435778565</v>
      </c>
      <c r="Q17" s="20">
        <v>291.5189528224707</v>
      </c>
      <c r="R17" s="20">
        <v>284.5377692937006</v>
      </c>
      <c r="S17" s="20">
        <v>294.13689664575946</v>
      </c>
      <c r="T17" s="20">
        <v>292.7461139896373</v>
      </c>
      <c r="U17" s="20">
        <v>273.68421052631584</v>
      </c>
      <c r="V17" s="19"/>
      <c r="W17" s="21"/>
      <c r="Y17" s="24"/>
      <c r="Z17" s="24"/>
      <c r="AA17" s="24"/>
      <c r="AB17" s="24"/>
      <c r="AC17" s="24"/>
      <c r="AD17" s="24"/>
      <c r="AE17" s="24"/>
    </row>
    <row r="18" spans="1:31" ht="18.75" thickBot="1">
      <c r="A18" s="10" t="s">
        <v>20</v>
      </c>
      <c r="B18" s="33">
        <v>1374.665939460049</v>
      </c>
      <c r="C18" s="34">
        <v>1356.2926469149816</v>
      </c>
      <c r="D18" s="34">
        <v>1386.4432325703845</v>
      </c>
      <c r="E18" s="34">
        <v>1420.077593377498</v>
      </c>
      <c r="F18" s="34">
        <v>1443.572558071057</v>
      </c>
      <c r="G18" s="33">
        <v>1459.8854649577313</v>
      </c>
      <c r="H18" s="33">
        <v>1509.182710704683</v>
      </c>
      <c r="I18" s="33">
        <v>1530.0960543676536</v>
      </c>
      <c r="J18" s="33">
        <v>1537.4668519109196</v>
      </c>
      <c r="K18" s="33">
        <v>1556.6049756081536</v>
      </c>
      <c r="L18" s="33">
        <v>1609.0264521407146</v>
      </c>
      <c r="M18" s="33">
        <v>1583.5564329831225</v>
      </c>
      <c r="N18" s="33">
        <v>1595.036814835015</v>
      </c>
      <c r="O18" s="33">
        <v>1615.2713389691846</v>
      </c>
      <c r="P18" s="33">
        <v>1644.777747477502</v>
      </c>
      <c r="Q18" s="33">
        <v>1651.2953367875646</v>
      </c>
      <c r="R18" s="33">
        <v>1625.7158440141807</v>
      </c>
      <c r="S18" s="33">
        <v>1652.4679574584131</v>
      </c>
      <c r="T18" s="33">
        <v>1599.5364057812926</v>
      </c>
      <c r="U18" s="33">
        <v>1485.3831469866377</v>
      </c>
      <c r="V18" s="28"/>
      <c r="W18" s="29"/>
      <c r="Y18" s="24"/>
      <c r="Z18" s="24"/>
      <c r="AA18" s="24"/>
      <c r="AB18" s="24"/>
      <c r="AC18" s="24"/>
      <c r="AD18" s="24"/>
      <c r="AE18" s="24"/>
    </row>
    <row r="19" spans="1:8" ht="12.75" customHeight="1">
      <c r="A19" s="46" t="s">
        <v>21</v>
      </c>
      <c r="B19" s="47"/>
      <c r="C19" s="47"/>
      <c r="D19" s="47"/>
      <c r="E19" s="47"/>
      <c r="F19" s="47"/>
      <c r="G19" s="47"/>
      <c r="H19" s="47"/>
    </row>
    <row r="20" spans="1:8" ht="12.75" customHeight="1">
      <c r="A20" s="50"/>
      <c r="B20" s="49"/>
      <c r="C20" s="49"/>
      <c r="D20" s="49"/>
      <c r="E20" s="49"/>
      <c r="F20" s="49"/>
      <c r="G20" s="49"/>
      <c r="H20" s="49"/>
    </row>
    <row r="21" spans="1:8" ht="25.5" customHeight="1">
      <c r="A21" s="45" t="s">
        <v>23</v>
      </c>
      <c r="B21" s="40"/>
      <c r="C21" s="40"/>
      <c r="D21" s="40"/>
      <c r="E21" s="40"/>
      <c r="F21" s="41"/>
      <c r="G21" s="41"/>
      <c r="H21" s="41"/>
    </row>
    <row r="22" spans="1:8" ht="12.75" customHeight="1">
      <c r="A22" s="50"/>
      <c r="B22" s="49"/>
      <c r="C22" s="49"/>
      <c r="D22" s="49"/>
      <c r="E22" s="49"/>
      <c r="F22" s="49"/>
      <c r="G22" s="49"/>
      <c r="H22" s="49"/>
    </row>
    <row r="23" spans="1:12" ht="12.75" customHeight="1">
      <c r="A23" s="48" t="s">
        <v>5</v>
      </c>
      <c r="B23" s="41"/>
      <c r="C23" s="41"/>
      <c r="D23" s="41"/>
      <c r="E23" s="41"/>
      <c r="F23" s="41"/>
      <c r="G23" s="41"/>
      <c r="H23" s="41"/>
      <c r="I23" s="4"/>
      <c r="J23" s="3"/>
      <c r="K23" s="5"/>
      <c r="L23" s="2"/>
    </row>
    <row r="24" spans="1:8" ht="12.75" customHeight="1">
      <c r="A24" s="43" t="s">
        <v>17</v>
      </c>
      <c r="B24" s="44"/>
      <c r="C24" s="44"/>
      <c r="D24" s="44"/>
      <c r="E24" s="44"/>
      <c r="F24" s="41"/>
      <c r="G24" s="41"/>
      <c r="H24" s="41"/>
    </row>
    <row r="25" spans="1:8" ht="12.75" customHeight="1">
      <c r="A25" s="40" t="s">
        <v>22</v>
      </c>
      <c r="B25" s="41"/>
      <c r="C25" s="41"/>
      <c r="D25" s="41"/>
      <c r="E25" s="41"/>
      <c r="F25" s="41"/>
      <c r="G25" s="41"/>
      <c r="H25" s="41"/>
    </row>
    <row r="26" spans="1:8" ht="12.75" customHeight="1">
      <c r="A26" s="40" t="s">
        <v>1</v>
      </c>
      <c r="B26" s="42"/>
      <c r="C26" s="42"/>
      <c r="D26" s="42"/>
      <c r="E26" s="42"/>
      <c r="F26" s="41"/>
      <c r="G26" s="41"/>
      <c r="H26" s="41"/>
    </row>
    <row r="27" spans="1:8" ht="25.5" customHeight="1">
      <c r="A27" s="40" t="s">
        <v>24</v>
      </c>
      <c r="B27" s="41"/>
      <c r="C27" s="41"/>
      <c r="D27" s="41"/>
      <c r="E27" s="41"/>
      <c r="F27" s="41"/>
      <c r="G27" s="41"/>
      <c r="H27" s="41"/>
    </row>
    <row r="28" spans="1:8" ht="12.75" customHeight="1">
      <c r="A28" s="40"/>
      <c r="B28" s="49"/>
      <c r="C28" s="49"/>
      <c r="D28" s="49"/>
      <c r="E28" s="49"/>
      <c r="F28" s="49"/>
      <c r="G28" s="49"/>
      <c r="H28" s="49"/>
    </row>
    <row r="29" spans="1:12" ht="12.75" customHeight="1">
      <c r="A29" s="48" t="s">
        <v>6</v>
      </c>
      <c r="B29" s="41"/>
      <c r="C29" s="41"/>
      <c r="D29" s="41"/>
      <c r="E29" s="41"/>
      <c r="F29" s="41"/>
      <c r="G29" s="41"/>
      <c r="H29" s="41"/>
      <c r="I29" s="37"/>
      <c r="J29" s="37"/>
      <c r="K29" s="37"/>
      <c r="L29" s="12"/>
    </row>
    <row r="30" spans="1:11" ht="25.5" customHeight="1">
      <c r="A30" s="43" t="s">
        <v>26</v>
      </c>
      <c r="B30" s="44"/>
      <c r="C30" s="44"/>
      <c r="D30" s="44"/>
      <c r="E30" s="44"/>
      <c r="F30" s="41"/>
      <c r="G30" s="41"/>
      <c r="H30" s="41"/>
      <c r="I30" s="37"/>
      <c r="J30" s="37"/>
      <c r="K30" s="37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/>
  <mergeCells count="13">
    <mergeCell ref="A27:H27"/>
    <mergeCell ref="A26:H26"/>
    <mergeCell ref="A30:H30"/>
    <mergeCell ref="A21:H21"/>
    <mergeCell ref="A24:H24"/>
    <mergeCell ref="A25:H25"/>
    <mergeCell ref="A19:H19"/>
    <mergeCell ref="A23:H23"/>
    <mergeCell ref="A29:H29"/>
    <mergeCell ref="A28:H28"/>
    <mergeCell ref="A22:H22"/>
    <mergeCell ref="A20:H20"/>
    <mergeCell ref="A1:U1"/>
  </mergeCells>
  <printOptions/>
  <pageMargins left="0.75" right="0.75" top="1" bottom="1" header="0.5" footer="0.5"/>
  <pageSetup fitToHeight="1" fitToWidth="1" horizontalDpi="600" verticalDpi="600" orientation="landscape" scale="53" r:id="rId1"/>
  <ignoredErrors>
    <ignoredError sqref="B7:U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GOPALAKRISHNAD</dc:creator>
  <cp:keywords/>
  <dc:description/>
  <cp:lastModifiedBy>dominique.megret</cp:lastModifiedBy>
  <cp:lastPrinted>2009-03-30T16:22:35Z</cp:lastPrinted>
  <dcterms:created xsi:type="dcterms:W3CDTF">2001-09-06T20:09:03Z</dcterms:created>
  <dcterms:modified xsi:type="dcterms:W3CDTF">2012-04-09T18:41:04Z</dcterms:modified>
  <cp:category/>
  <cp:version/>
  <cp:contentType/>
  <cp:contentStatus/>
</cp:coreProperties>
</file>