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90" yWindow="180" windowWidth="9720" windowHeight="6030" activeTab="0"/>
  </bookViews>
  <sheets>
    <sheet name="4-26"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<sst xmlns="http://schemas.openxmlformats.org/spreadsheetml/2006/main" count="20" uniqueCount="19">
  <si>
    <t>Locomotive fuel consumed</t>
  </si>
  <si>
    <t>Revenue passenger-miles:</t>
  </si>
  <si>
    <t>Locomotive fuel consumed:</t>
  </si>
  <si>
    <r>
      <t>Energy intensity (Btu/revenue passenger-mile)</t>
    </r>
    <r>
      <rPr>
        <b/>
        <vertAlign val="superscript"/>
        <sz val="11"/>
        <rFont val="Arial Narrow"/>
        <family val="2"/>
      </rPr>
      <t>a</t>
    </r>
  </si>
  <si>
    <t>NOTE</t>
  </si>
  <si>
    <t>SOURCES</t>
  </si>
  <si>
    <r>
      <t>KEY:</t>
    </r>
    <r>
      <rPr>
        <sz val="9"/>
        <rFont val="Arial"/>
        <family val="2"/>
      </rPr>
      <t xml:space="preserve">  Btu = British thermal unit; kWh = kilowatt hour; U = data are not available.</t>
    </r>
  </si>
  <si>
    <t>The heat equivalent factors used in Btu conversion are: diesel = 138,700 Btu/gallon; electric = 3,412 Btu/kWh.</t>
  </si>
  <si>
    <t>1975-2001: Amtrak., State and Local Affairs Department, personal communication.</t>
  </si>
  <si>
    <r>
      <t>Revenue passenger-miles (millions)</t>
    </r>
    <r>
      <rPr>
        <b/>
        <vertAlign val="superscript"/>
        <sz val="11"/>
        <rFont val="Arial Narrow"/>
        <family val="2"/>
      </rPr>
      <t>a</t>
    </r>
  </si>
  <si>
    <r>
      <t>b</t>
    </r>
    <r>
      <rPr>
        <sz val="9"/>
        <rFont val="Arial"/>
        <family val="2"/>
      </rPr>
      <t xml:space="preserve"> Does not include electric power generation and distribution losses, which, if included, would triple the electric conversion factor given below and increase the numbers in this row by about 20 percent.</t>
    </r>
  </si>
  <si>
    <r>
      <t>Diesel (million gallons)</t>
    </r>
    <r>
      <rPr>
        <vertAlign val="superscript"/>
        <sz val="11"/>
        <rFont val="Arial Narrow"/>
        <family val="2"/>
      </rPr>
      <t>c</t>
    </r>
  </si>
  <si>
    <r>
      <t>Electric (millions of kWh)</t>
    </r>
    <r>
      <rPr>
        <vertAlign val="superscript"/>
        <sz val="11"/>
        <rFont val="Arial Narrow"/>
        <family val="2"/>
      </rPr>
      <t>b,c</t>
    </r>
  </si>
  <si>
    <r>
      <t>Total energy consumed (billion Btu)</t>
    </r>
    <r>
      <rPr>
        <vertAlign val="superscript"/>
        <sz val="11"/>
        <rFont val="Arial Narrow"/>
        <family val="2"/>
      </rPr>
      <t>b</t>
    </r>
  </si>
  <si>
    <t>Table 4-26:  Energy Intensity of Amtrak Services</t>
  </si>
  <si>
    <r>
      <t xml:space="preserve">1975-2000: Amtrak, </t>
    </r>
    <r>
      <rPr>
        <i/>
        <sz val="9"/>
        <rFont val="Arial"/>
        <family val="2"/>
      </rPr>
      <t xml:space="preserve">Amtrak Annual Report, </t>
    </r>
    <r>
      <rPr>
        <sz val="9"/>
        <rFont val="Arial"/>
        <family val="2"/>
      </rPr>
      <t>Statistical Appendix</t>
    </r>
    <r>
      <rPr>
        <i/>
        <sz val="9"/>
        <rFont val="Arial"/>
        <family val="2"/>
      </rPr>
      <t xml:space="preserve"> </t>
    </r>
    <r>
      <rPr>
        <sz val="9"/>
        <rFont val="Arial"/>
        <family val="2"/>
      </rPr>
      <t>(Washington, DC:  Annual Issues).</t>
    </r>
  </si>
  <si>
    <r>
      <t xml:space="preserve">a </t>
    </r>
    <r>
      <rPr>
        <i/>
        <sz val="9"/>
        <rFont val="Arial"/>
        <family val="2"/>
      </rPr>
      <t>Revenue passenger-miles</t>
    </r>
    <r>
      <rPr>
        <sz val="9"/>
        <rFont val="Arial"/>
        <family val="2"/>
      </rPr>
      <t xml:space="preserve"> data prior to 2001 are fiscal year data; 2001 data and more recent data are calendar year data.</t>
    </r>
  </si>
  <si>
    <r>
      <t xml:space="preserve">c </t>
    </r>
    <r>
      <rPr>
        <i/>
        <sz val="9"/>
        <rFont val="Arial"/>
        <family val="2"/>
      </rPr>
      <t xml:space="preserve">Electric </t>
    </r>
    <r>
      <rPr>
        <sz val="9"/>
        <rFont val="Arial"/>
        <family val="2"/>
      </rPr>
      <t>usage and diesel usage data are calendar year data.</t>
    </r>
  </si>
  <si>
    <t>2001-11: Amtrak, personal communications, Jan. 7, 2010, Jul. 26, 2011, and Apr. 24, 2012.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</si>
</sst>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0.0_W"/>
    <numFmt numFmtId="168" formatCode="#,##0.000"/>
    <numFmt numFmtId="169" formatCode="0.0000"/>
  </numFmts>
  <fonts count="53">
    <font>
      <sz val="10"/>
      <name val="Arial"/>
      <family val="0"/>
    </font>
    <font>
      <sz val="11"/>
      <color indexed="8"/>
      <name val="Calibri"/>
      <family val="2"/>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2"/>
    </font>
    <font>
      <b/>
      <sz val="12"/>
      <name val="Arial"/>
      <family val="2"/>
    </font>
    <font>
      <b/>
      <sz val="9"/>
      <name val="Helv"/>
      <family val="0"/>
    </font>
    <font>
      <sz val="8.5"/>
      <name val="Helv"/>
      <family val="0"/>
    </font>
    <font>
      <b/>
      <sz val="10"/>
      <name val="Helv"/>
      <family val="0"/>
    </font>
    <font>
      <b/>
      <sz val="14"/>
      <name val="Helv"/>
      <family val="0"/>
    </font>
    <font>
      <sz val="8"/>
      <name val="Arial"/>
      <family val="2"/>
    </font>
    <font>
      <i/>
      <sz val="8"/>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b/>
      <sz val="9"/>
      <name val="Arial Narrow"/>
      <family val="2"/>
    </font>
    <font>
      <sz val="9"/>
      <name val="Arial Narrow"/>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bottom style="medium"/>
    </border>
    <border>
      <left/>
      <right/>
      <top style="medium"/>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2"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3"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3" fontId="4" fillId="0" borderId="3" applyAlignment="0">
      <protection/>
    </xf>
    <xf numFmtId="165" fontId="4" fillId="0" borderId="3">
      <alignment horizontal="right" vertical="center"/>
      <protection/>
    </xf>
    <xf numFmtId="49" fontId="5" fillId="0" borderId="3">
      <alignment horizontal="left" vertical="center"/>
      <protection/>
    </xf>
    <xf numFmtId="164" fontId="6" fillId="0" borderId="3" applyNumberFormat="0" applyFill="0">
      <alignment horizontal="right"/>
      <protection/>
    </xf>
    <xf numFmtId="167" fontId="6" fillId="0" borderId="3">
      <alignment horizontal="right"/>
      <protection/>
    </xf>
    <xf numFmtId="0" fontId="0" fillId="0" borderId="0" applyFont="0" applyFill="0" applyBorder="0" applyAlignment="0" applyProtection="0"/>
    <xf numFmtId="0" fontId="44" fillId="0" borderId="0" applyNumberFormat="0" applyFill="0" applyBorder="0" applyAlignment="0" applyProtection="0"/>
    <xf numFmtId="2" fontId="0" fillId="0" borderId="0" applyFont="0" applyFill="0" applyBorder="0" applyAlignment="0" applyProtection="0"/>
    <xf numFmtId="0" fontId="45"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6" fillId="0" borderId="4" applyNumberFormat="0" applyFill="0" applyAlignment="0" applyProtection="0"/>
    <xf numFmtId="0" fontId="46" fillId="0" borderId="0" applyNumberFormat="0" applyFill="0" applyBorder="0" applyAlignment="0" applyProtection="0"/>
    <xf numFmtId="0" fontId="10" fillId="0" borderId="3">
      <alignment horizontal="left"/>
      <protection/>
    </xf>
    <xf numFmtId="0" fontId="10" fillId="0" borderId="5">
      <alignment horizontal="right" vertical="center"/>
      <protection/>
    </xf>
    <xf numFmtId="0" fontId="11" fillId="0" borderId="3">
      <alignment horizontal="left" vertical="center"/>
      <protection/>
    </xf>
    <xf numFmtId="0" fontId="6" fillId="0" borderId="3">
      <alignment horizontal="left" vertical="center"/>
      <protection/>
    </xf>
    <xf numFmtId="0" fontId="12" fillId="0" borderId="3">
      <alignment horizontal="left"/>
      <protection/>
    </xf>
    <xf numFmtId="0" fontId="12" fillId="30" borderId="0">
      <alignment horizontal="centerContinuous" wrapText="1"/>
      <protection/>
    </xf>
    <xf numFmtId="49" fontId="12" fillId="30" borderId="6">
      <alignment horizontal="left" vertical="center"/>
      <protection/>
    </xf>
    <xf numFmtId="0" fontId="12" fillId="30" borderId="0">
      <alignment horizontal="centerContinuous" vertical="center" wrapText="1"/>
      <protection/>
    </xf>
    <xf numFmtId="0" fontId="47" fillId="31" borderId="1" applyNumberFormat="0" applyAlignment="0" applyProtection="0"/>
    <xf numFmtId="0" fontId="48" fillId="0" borderId="7" applyNumberFormat="0" applyFill="0" applyAlignment="0" applyProtection="0"/>
    <xf numFmtId="0" fontId="49" fillId="32" borderId="0" applyNumberFormat="0" applyBorder="0" applyAlignment="0" applyProtection="0"/>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3" fontId="4" fillId="0" borderId="0">
      <alignment horizontal="left" vertical="center"/>
      <protection/>
    </xf>
    <xf numFmtId="0" fontId="2" fillId="0" borderId="0">
      <alignment horizontal="left" vertical="center"/>
      <protection/>
    </xf>
    <xf numFmtId="0" fontId="7" fillId="0" borderId="0">
      <alignment horizontal="right"/>
      <protection/>
    </xf>
    <xf numFmtId="49" fontId="7" fillId="0" borderId="0">
      <alignment horizontal="center"/>
      <protection/>
    </xf>
    <xf numFmtId="0" fontId="5" fillId="0" borderId="0">
      <alignment horizontal="right"/>
      <protection/>
    </xf>
    <xf numFmtId="0" fontId="7" fillId="0" borderId="0">
      <alignment horizontal="left"/>
      <protection/>
    </xf>
    <xf numFmtId="49" fontId="4" fillId="0" borderId="0">
      <alignment horizontal="left" vertical="center"/>
      <protection/>
    </xf>
    <xf numFmtId="49" fontId="5" fillId="0" borderId="3">
      <alignment horizontal="left" vertical="center"/>
      <protection/>
    </xf>
    <xf numFmtId="49" fontId="2" fillId="0" borderId="3" applyFill="0">
      <alignment horizontal="left" vertical="center"/>
      <protection/>
    </xf>
    <xf numFmtId="49" fontId="5" fillId="0" borderId="3">
      <alignment horizontal="left"/>
      <protection/>
    </xf>
    <xf numFmtId="164" fontId="4" fillId="0" borderId="0" applyNumberFormat="0">
      <alignment horizontal="right"/>
      <protection/>
    </xf>
    <xf numFmtId="0" fontId="10" fillId="34" borderId="0">
      <alignment horizontal="centerContinuous" vertical="center" wrapText="1"/>
      <protection/>
    </xf>
    <xf numFmtId="0" fontId="10" fillId="0" borderId="10">
      <alignment horizontal="left" vertical="center"/>
      <protection/>
    </xf>
    <xf numFmtId="0" fontId="13" fillId="0" borderId="0">
      <alignment horizontal="left" vertical="top"/>
      <protection/>
    </xf>
    <xf numFmtId="0" fontId="51" fillId="0" borderId="0" applyNumberFormat="0" applyFill="0" applyBorder="0" applyAlignment="0" applyProtection="0"/>
    <xf numFmtId="0" fontId="12" fillId="0" borderId="0">
      <alignment horizontal="left"/>
      <protection/>
    </xf>
    <xf numFmtId="0" fontId="3" fillId="0" borderId="0">
      <alignment horizontal="left"/>
      <protection/>
    </xf>
    <xf numFmtId="0" fontId="6" fillId="0" borderId="0">
      <alignment horizontal="left"/>
      <protection/>
    </xf>
    <xf numFmtId="0" fontId="13" fillId="0" borderId="0">
      <alignment horizontal="left" vertical="top"/>
      <protection/>
    </xf>
    <xf numFmtId="0" fontId="3" fillId="0" borderId="0">
      <alignment horizontal="left"/>
      <protection/>
    </xf>
    <xf numFmtId="0" fontId="6" fillId="0" borderId="0">
      <alignment horizontal="left"/>
      <protection/>
    </xf>
    <xf numFmtId="0" fontId="0" fillId="0" borderId="11" applyNumberFormat="0" applyFont="0" applyFill="0" applyAlignment="0" applyProtection="0"/>
    <xf numFmtId="0" fontId="52" fillId="0" borderId="0" applyNumberFormat="0" applyFill="0" applyBorder="0" applyAlignment="0" applyProtection="0"/>
    <xf numFmtId="49" fontId="4" fillId="0" borderId="3">
      <alignment horizontal="left"/>
      <protection/>
    </xf>
    <xf numFmtId="0" fontId="10" fillId="0" borderId="5">
      <alignment horizontal="left"/>
      <protection/>
    </xf>
    <xf numFmtId="0" fontId="12" fillId="0" borderId="0">
      <alignment horizontal="left" vertical="center"/>
      <protection/>
    </xf>
    <xf numFmtId="49" fontId="7" fillId="0" borderId="3">
      <alignment horizontal="left"/>
      <protection/>
    </xf>
  </cellStyleXfs>
  <cellXfs count="47">
    <xf numFmtId="0" fontId="0" fillId="0" borderId="0" xfId="0" applyAlignment="1">
      <alignment/>
    </xf>
    <xf numFmtId="49" fontId="14" fillId="0" borderId="0" xfId="0" applyNumberFormat="1" applyFont="1" applyFill="1" applyAlignment="1">
      <alignment horizontal="left"/>
    </xf>
    <xf numFmtId="49" fontId="15" fillId="0" borderId="0" xfId="0" applyNumberFormat="1" applyFont="1" applyFill="1" applyAlignment="1">
      <alignment horizontal="left"/>
    </xf>
    <xf numFmtId="0" fontId="16" fillId="0" borderId="0" xfId="82" applyFont="1" applyFill="1" applyBorder="1" applyAlignment="1">
      <alignment horizontal="left"/>
      <protection/>
    </xf>
    <xf numFmtId="3" fontId="17" fillId="0" borderId="0" xfId="82" applyNumberFormat="1" applyFont="1" applyFill="1" applyBorder="1" applyAlignment="1">
      <alignment horizontal="right"/>
      <protection/>
    </xf>
    <xf numFmtId="0" fontId="17" fillId="0" borderId="0" xfId="82" applyFont="1" applyFill="1" applyBorder="1" applyAlignment="1">
      <alignment horizontal="left"/>
      <protection/>
    </xf>
    <xf numFmtId="1" fontId="17" fillId="0" borderId="0" xfId="82" applyNumberFormat="1" applyFont="1" applyFill="1" applyBorder="1" applyAlignment="1">
      <alignment horizontal="right"/>
      <protection/>
    </xf>
    <xf numFmtId="3" fontId="17" fillId="0" borderId="12" xfId="82" applyNumberFormat="1" applyFont="1" applyFill="1" applyBorder="1" applyAlignment="1">
      <alignment horizontal="right"/>
      <protection/>
    </xf>
    <xf numFmtId="0" fontId="21" fillId="0" borderId="0" xfId="82" applyFont="1" applyFill="1" applyAlignment="1">
      <alignment horizontal="left"/>
      <protection/>
    </xf>
    <xf numFmtId="0" fontId="21" fillId="0" borderId="0" xfId="0" applyFont="1" applyFill="1" applyAlignment="1">
      <alignment horizontal="left"/>
    </xf>
    <xf numFmtId="0" fontId="16" fillId="0" borderId="12" xfId="82" applyFont="1" applyFill="1" applyBorder="1" applyAlignment="1">
      <alignment horizontal="left" vertical="top"/>
      <protection/>
    </xf>
    <xf numFmtId="0" fontId="21" fillId="0" borderId="0" xfId="0" applyFont="1" applyFill="1" applyAlignment="1">
      <alignment/>
    </xf>
    <xf numFmtId="3" fontId="25" fillId="0" borderId="0" xfId="82" applyNumberFormat="1" applyFont="1" applyFill="1" applyBorder="1" applyAlignment="1">
      <alignment horizontal="right"/>
      <protection/>
    </xf>
    <xf numFmtId="0" fontId="20" fillId="0" borderId="0" xfId="82" applyFont="1" applyFill="1" applyBorder="1" applyAlignment="1">
      <alignment horizontal="left"/>
      <protection/>
    </xf>
    <xf numFmtId="0" fontId="22" fillId="0" borderId="0" xfId="82" applyFont="1" applyFill="1" applyAlignment="1">
      <alignment horizontal="left"/>
      <protection/>
    </xf>
    <xf numFmtId="0" fontId="22" fillId="0" borderId="0" xfId="0" applyFont="1" applyFill="1" applyAlignment="1">
      <alignment horizontal="left"/>
    </xf>
    <xf numFmtId="49" fontId="21" fillId="0" borderId="0" xfId="0" applyNumberFormat="1" applyFont="1" applyFill="1" applyAlignment="1">
      <alignment horizontal="left"/>
    </xf>
    <xf numFmtId="49" fontId="22" fillId="0" borderId="0" xfId="0" applyNumberFormat="1" applyFont="1" applyFill="1" applyAlignment="1">
      <alignment horizontal="left"/>
    </xf>
    <xf numFmtId="49" fontId="23" fillId="0" borderId="0" xfId="0" applyNumberFormat="1" applyFont="1" applyFill="1" applyAlignment="1">
      <alignment horizontal="left"/>
    </xf>
    <xf numFmtId="0" fontId="17" fillId="0" borderId="0" xfId="0" applyFont="1" applyFill="1" applyAlignment="1">
      <alignment horizontal="right"/>
    </xf>
    <xf numFmtId="0" fontId="16" fillId="0" borderId="6" xfId="82" applyFont="1" applyFill="1" applyBorder="1" applyAlignment="1">
      <alignment horizontal="center"/>
      <protection/>
    </xf>
    <xf numFmtId="0" fontId="16" fillId="0" borderId="6" xfId="82" applyNumberFormat="1" applyFont="1" applyFill="1" applyBorder="1" applyAlignment="1">
      <alignment horizontal="center"/>
      <protection/>
    </xf>
    <xf numFmtId="3" fontId="17" fillId="0" borderId="0" xfId="0" applyNumberFormat="1" applyFont="1" applyFill="1" applyAlignment="1">
      <alignment horizontal="right"/>
    </xf>
    <xf numFmtId="1" fontId="17" fillId="0" borderId="0" xfId="0" applyNumberFormat="1" applyFont="1" applyFill="1" applyAlignment="1">
      <alignment horizontal="right"/>
    </xf>
    <xf numFmtId="0" fontId="0" fillId="0" borderId="0" xfId="0" applyFont="1" applyFill="1" applyAlignment="1">
      <alignment/>
    </xf>
    <xf numFmtId="0" fontId="0" fillId="0" borderId="0" xfId="0" applyFont="1" applyFill="1" applyAlignment="1">
      <alignment horizontal="center"/>
    </xf>
    <xf numFmtId="168" fontId="21" fillId="0" borderId="0" xfId="0" applyNumberFormat="1" applyFont="1" applyFill="1" applyAlignment="1">
      <alignment/>
    </xf>
    <xf numFmtId="169" fontId="0" fillId="0" borderId="0" xfId="0" applyNumberFormat="1" applyFont="1" applyFill="1" applyAlignment="1">
      <alignment/>
    </xf>
    <xf numFmtId="0" fontId="16" fillId="0" borderId="6" xfId="0" applyFont="1" applyFill="1" applyBorder="1" applyAlignment="1">
      <alignment horizontal="center"/>
    </xf>
    <xf numFmtId="0" fontId="17" fillId="0" borderId="0" xfId="82" applyFont="1" applyFill="1" applyBorder="1" applyAlignment="1">
      <alignment horizontal="left" indent="1"/>
      <protection/>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49" fontId="21" fillId="0" borderId="0" xfId="0" applyNumberFormat="1" applyFont="1" applyFill="1" applyAlignment="1">
      <alignment/>
    </xf>
    <xf numFmtId="49" fontId="22" fillId="0" borderId="0" xfId="0" applyNumberFormat="1" applyFont="1" applyFill="1" applyAlignment="1">
      <alignment/>
    </xf>
    <xf numFmtId="0" fontId="21" fillId="0" borderId="0" xfId="0" applyFont="1" applyFill="1" applyAlignment="1">
      <alignment/>
    </xf>
    <xf numFmtId="0" fontId="9" fillId="0" borderId="12" xfId="96" applyFont="1" applyFill="1" applyBorder="1" applyAlignment="1">
      <alignment horizontal="left" wrapText="1"/>
      <protection/>
    </xf>
    <xf numFmtId="0" fontId="22" fillId="0" borderId="0" xfId="82" applyFont="1" applyFill="1" applyAlignment="1">
      <alignment/>
      <protection/>
    </xf>
    <xf numFmtId="0" fontId="21" fillId="0" borderId="0" xfId="82" applyFont="1" applyFill="1" applyAlignment="1">
      <alignment/>
      <protection/>
    </xf>
    <xf numFmtId="0" fontId="20" fillId="0" borderId="0" xfId="82" applyFont="1" applyFill="1" applyBorder="1" applyAlignment="1">
      <alignment wrapText="1"/>
      <protection/>
    </xf>
    <xf numFmtId="0" fontId="0" fillId="0" borderId="0" xfId="0" applyFont="1" applyFill="1" applyAlignment="1">
      <alignment wrapText="1"/>
    </xf>
    <xf numFmtId="0" fontId="21" fillId="0" borderId="0" xfId="0" applyFont="1" applyFill="1" applyBorder="1" applyAlignment="1">
      <alignment wrapText="1"/>
    </xf>
    <xf numFmtId="0" fontId="22" fillId="0" borderId="13" xfId="82" applyFont="1" applyFill="1" applyBorder="1" applyAlignment="1">
      <alignment/>
      <protection/>
    </xf>
    <xf numFmtId="0" fontId="21" fillId="0" borderId="13" xfId="0" applyFont="1" applyFill="1" applyBorder="1" applyAlignment="1">
      <alignment/>
    </xf>
    <xf numFmtId="0" fontId="0" fillId="0" borderId="13" xfId="0" applyFont="1" applyFill="1" applyBorder="1" applyAlignment="1">
      <alignment/>
    </xf>
    <xf numFmtId="0" fontId="24" fillId="0" borderId="0" xfId="82" applyFont="1" applyFill="1" applyBorder="1" applyAlignment="1">
      <alignment/>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mma0" xfId="45"/>
    <cellStyle name="Corner heading" xfId="46"/>
    <cellStyle name="Currency" xfId="47"/>
    <cellStyle name="Currency [0]" xfId="48"/>
    <cellStyle name="Currency0" xfId="49"/>
    <cellStyle name="Data" xfId="50"/>
    <cellStyle name="Data no deci" xfId="51"/>
    <cellStyle name="Data Superscript" xfId="52"/>
    <cellStyle name="Data_1-1A-Regular" xfId="53"/>
    <cellStyle name="Data-one deci" xfId="54"/>
    <cellStyle name="Date" xfId="55"/>
    <cellStyle name="Explanatory Text" xfId="56"/>
    <cellStyle name="Fixed" xfId="57"/>
    <cellStyle name="Good" xfId="58"/>
    <cellStyle name="Heading 1" xfId="59"/>
    <cellStyle name="Heading 2" xfId="60"/>
    <cellStyle name="Heading 3" xfId="61"/>
    <cellStyle name="Heading 4" xfId="62"/>
    <cellStyle name="Hed Side" xfId="63"/>
    <cellStyle name="Hed Side bold" xfId="64"/>
    <cellStyle name="Hed Side Indent" xfId="65"/>
    <cellStyle name="Hed Side Regular" xfId="66"/>
    <cellStyle name="Hed Side_1-1A-Regular" xfId="67"/>
    <cellStyle name="Hed Top" xfId="68"/>
    <cellStyle name="Hed Top - SECTION" xfId="69"/>
    <cellStyle name="Hed Top_3-new4" xfId="70"/>
    <cellStyle name="Input" xfId="71"/>
    <cellStyle name="Linked Cell" xfId="72"/>
    <cellStyle name="Neutral" xfId="73"/>
    <cellStyle name="Note" xfId="74"/>
    <cellStyle name="Output" xfId="75"/>
    <cellStyle name="Percent" xfId="76"/>
    <cellStyle name="Reference" xfId="77"/>
    <cellStyle name="Row heading" xfId="78"/>
    <cellStyle name="Source Hed" xfId="79"/>
    <cellStyle name="Source Letter" xfId="80"/>
    <cellStyle name="Source Superscript" xfId="81"/>
    <cellStyle name="Source Text" xfId="82"/>
    <cellStyle name="State" xfId="83"/>
    <cellStyle name="Superscript" xfId="84"/>
    <cellStyle name="Superscript- regular" xfId="85"/>
    <cellStyle name="Superscript_1-1A-Regular" xfId="86"/>
    <cellStyle name="Table Data" xfId="87"/>
    <cellStyle name="Table Head Top" xfId="88"/>
    <cellStyle name="Table Hed Side" xfId="89"/>
    <cellStyle name="Table Title" xfId="90"/>
    <cellStyle name="Title" xfId="91"/>
    <cellStyle name="Title Text" xfId="92"/>
    <cellStyle name="Title Text 1" xfId="93"/>
    <cellStyle name="Title Text 2" xfId="94"/>
    <cellStyle name="Title-1" xfId="95"/>
    <cellStyle name="Title-2" xfId="96"/>
    <cellStyle name="Title-3" xfId="97"/>
    <cellStyle name="Total" xfId="98"/>
    <cellStyle name="Warning Text" xfId="99"/>
    <cellStyle name="Wrap" xfId="100"/>
    <cellStyle name="Wrap Bold" xfId="101"/>
    <cellStyle name="Wrap Title" xfId="102"/>
    <cellStyle name="Wrap_NTS99-~11"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8"/>
  <sheetViews>
    <sheetView tabSelected="1" zoomScalePageLayoutView="0" workbookViewId="0" topLeftCell="A1">
      <selection activeCell="A1" sqref="A1:Z1"/>
    </sheetView>
  </sheetViews>
  <sheetFormatPr defaultColWidth="9.140625" defaultRowHeight="12.75"/>
  <cols>
    <col min="1" max="1" width="41.28125" style="24" customWidth="1"/>
    <col min="2" max="26" width="7.7109375" style="24" customWidth="1"/>
    <col min="27" max="16384" width="9.140625" style="24" customWidth="1"/>
  </cols>
  <sheetData>
    <row r="1" spans="1:26" ht="16.5" customHeight="1" thickBot="1">
      <c r="A1" s="37" t="s">
        <v>14</v>
      </c>
      <c r="B1" s="37"/>
      <c r="C1" s="37"/>
      <c r="D1" s="37"/>
      <c r="E1" s="37"/>
      <c r="F1" s="37"/>
      <c r="G1" s="37"/>
      <c r="H1" s="37"/>
      <c r="I1" s="37"/>
      <c r="J1" s="37"/>
      <c r="K1" s="37"/>
      <c r="L1" s="37"/>
      <c r="M1" s="37"/>
      <c r="N1" s="37"/>
      <c r="O1" s="37"/>
      <c r="P1" s="37"/>
      <c r="Q1" s="37"/>
      <c r="R1" s="37"/>
      <c r="S1" s="37"/>
      <c r="T1" s="37"/>
      <c r="U1" s="37"/>
      <c r="V1" s="37"/>
      <c r="W1" s="37"/>
      <c r="X1" s="37"/>
      <c r="Y1" s="37"/>
      <c r="Z1" s="37"/>
    </row>
    <row r="2" spans="1:26" s="25" customFormat="1" ht="16.5" customHeight="1">
      <c r="A2" s="20"/>
      <c r="B2" s="21">
        <v>1975</v>
      </c>
      <c r="C2" s="21">
        <v>1980</v>
      </c>
      <c r="D2" s="21">
        <v>1985</v>
      </c>
      <c r="E2" s="21">
        <v>1990</v>
      </c>
      <c r="F2" s="21">
        <v>1991</v>
      </c>
      <c r="G2" s="21">
        <v>1992</v>
      </c>
      <c r="H2" s="21">
        <v>1993</v>
      </c>
      <c r="I2" s="21">
        <v>1994</v>
      </c>
      <c r="J2" s="21">
        <v>1995</v>
      </c>
      <c r="K2" s="21">
        <v>1996</v>
      </c>
      <c r="L2" s="21">
        <v>1997</v>
      </c>
      <c r="M2" s="21">
        <v>1998</v>
      </c>
      <c r="N2" s="21">
        <v>1999</v>
      </c>
      <c r="O2" s="21">
        <v>2000</v>
      </c>
      <c r="P2" s="21">
        <v>2001</v>
      </c>
      <c r="Q2" s="21">
        <v>2002</v>
      </c>
      <c r="R2" s="21">
        <v>2003</v>
      </c>
      <c r="S2" s="21">
        <v>2004</v>
      </c>
      <c r="T2" s="21">
        <v>2005</v>
      </c>
      <c r="U2" s="21">
        <v>2006</v>
      </c>
      <c r="V2" s="21">
        <v>2007</v>
      </c>
      <c r="W2" s="21">
        <v>2008</v>
      </c>
      <c r="X2" s="28">
        <v>2009</v>
      </c>
      <c r="Y2" s="28">
        <v>2010</v>
      </c>
      <c r="Z2" s="28">
        <v>2011</v>
      </c>
    </row>
    <row r="3" spans="1:26" ht="16.5" customHeight="1">
      <c r="A3" s="3" t="s">
        <v>9</v>
      </c>
      <c r="B3" s="4">
        <v>3931</v>
      </c>
      <c r="C3" s="4">
        <v>4503</v>
      </c>
      <c r="D3" s="4">
        <v>4785</v>
      </c>
      <c r="E3" s="4">
        <v>6057</v>
      </c>
      <c r="F3" s="4">
        <v>6273</v>
      </c>
      <c r="G3" s="4">
        <v>6091</v>
      </c>
      <c r="H3" s="4">
        <v>6199</v>
      </c>
      <c r="I3" s="4">
        <v>5921</v>
      </c>
      <c r="J3" s="4">
        <v>5545</v>
      </c>
      <c r="K3" s="4">
        <v>5050</v>
      </c>
      <c r="L3" s="4">
        <v>5166</v>
      </c>
      <c r="M3" s="4">
        <v>5304</v>
      </c>
      <c r="N3" s="4">
        <v>5330</v>
      </c>
      <c r="O3" s="4">
        <v>5498</v>
      </c>
      <c r="P3" s="4">
        <v>5571</v>
      </c>
      <c r="Q3" s="4">
        <v>5313.827723</v>
      </c>
      <c r="R3" s="22">
        <v>5679.933793</v>
      </c>
      <c r="S3" s="22">
        <v>5510.88</v>
      </c>
      <c r="T3" s="22">
        <v>5381.371999999999</v>
      </c>
      <c r="U3" s="22">
        <v>5409.804</v>
      </c>
      <c r="V3" s="22">
        <v>5782.818</v>
      </c>
      <c r="W3" s="22">
        <v>6178.505999999999</v>
      </c>
      <c r="X3" s="22">
        <v>5914.033</v>
      </c>
      <c r="Y3" s="22">
        <v>6419.769</v>
      </c>
      <c r="Z3" s="22">
        <v>6567.839091</v>
      </c>
    </row>
    <row r="4" spans="1:20" ht="16.5" customHeight="1">
      <c r="A4" s="3" t="s">
        <v>0</v>
      </c>
      <c r="B4" s="4"/>
      <c r="C4" s="4"/>
      <c r="D4" s="4"/>
      <c r="E4" s="4"/>
      <c r="F4" s="4"/>
      <c r="G4" s="4"/>
      <c r="H4" s="4"/>
      <c r="I4" s="4"/>
      <c r="J4" s="4"/>
      <c r="K4" s="4"/>
      <c r="L4" s="4"/>
      <c r="M4" s="4"/>
      <c r="N4" s="4"/>
      <c r="O4" s="19"/>
      <c r="P4" s="19"/>
      <c r="Q4" s="19"/>
      <c r="R4" s="19"/>
      <c r="S4" s="19"/>
      <c r="T4" s="19"/>
    </row>
    <row r="5" spans="1:26" ht="16.5" customHeight="1">
      <c r="A5" s="5" t="s">
        <v>13</v>
      </c>
      <c r="B5" s="4">
        <f aca="true" t="shared" si="0" ref="B5:Z5">(B7*138700+B6*3412)/1000</f>
        <v>9367.1536</v>
      </c>
      <c r="C5" s="4">
        <f t="shared" si="0"/>
        <v>9673.4156</v>
      </c>
      <c r="D5" s="4">
        <f t="shared" si="0"/>
        <v>9994.6412</v>
      </c>
      <c r="E5" s="4">
        <f t="shared" si="0"/>
        <v>12511.865199999998</v>
      </c>
      <c r="F5" s="4">
        <f t="shared" si="0"/>
        <v>12405.53</v>
      </c>
      <c r="G5" s="4">
        <f t="shared" si="0"/>
        <v>12327.65</v>
      </c>
      <c r="H5" s="4">
        <f t="shared" si="0"/>
        <v>12511.372</v>
      </c>
      <c r="I5" s="4">
        <f t="shared" si="0"/>
        <v>11250.799776</v>
      </c>
      <c r="J5" s="4">
        <f t="shared" si="0"/>
        <v>11183.668715999998</v>
      </c>
      <c r="K5" s="4">
        <f t="shared" si="0"/>
        <v>11116.541068</v>
      </c>
      <c r="L5" s="4">
        <f t="shared" si="0"/>
        <v>11822.662508000001</v>
      </c>
      <c r="M5" s="4">
        <f t="shared" si="0"/>
        <v>11961.917048</v>
      </c>
      <c r="N5" s="4">
        <f t="shared" si="0"/>
        <v>12493.8347</v>
      </c>
      <c r="O5" s="4">
        <f t="shared" si="0"/>
        <v>14776.281640000001</v>
      </c>
      <c r="P5" s="4">
        <f t="shared" si="0"/>
        <v>14987.3995211296</v>
      </c>
      <c r="Q5" s="4">
        <f t="shared" si="0"/>
        <v>13479.151489300002</v>
      </c>
      <c r="R5" s="4">
        <f t="shared" si="0"/>
        <v>12182.016953584</v>
      </c>
      <c r="S5" s="4">
        <f t="shared" si="0"/>
        <v>11394.47340654</v>
      </c>
      <c r="T5" s="4">
        <f t="shared" si="0"/>
        <v>10894.69584166544</v>
      </c>
      <c r="U5" s="4">
        <f t="shared" si="0"/>
        <v>10536.295813109919</v>
      </c>
      <c r="V5" s="4">
        <f t="shared" si="0"/>
        <v>10546.62018381888</v>
      </c>
      <c r="W5" s="4">
        <f t="shared" si="0"/>
        <v>10783.264647884638</v>
      </c>
      <c r="X5" s="4">
        <f t="shared" si="0"/>
        <v>10485.972334748258</v>
      </c>
      <c r="Y5" s="4">
        <f t="shared" si="0"/>
        <v>10709.999971551935</v>
      </c>
      <c r="Z5" s="4">
        <f t="shared" si="0"/>
        <v>10695.69148542</v>
      </c>
    </row>
    <row r="6" spans="1:26" ht="16.5" customHeight="1">
      <c r="A6" s="29" t="s">
        <v>12</v>
      </c>
      <c r="B6" s="6">
        <v>180.3</v>
      </c>
      <c r="C6" s="6">
        <v>253.8</v>
      </c>
      <c r="D6" s="6">
        <v>295.1</v>
      </c>
      <c r="E6" s="6">
        <v>329.6</v>
      </c>
      <c r="F6" s="6">
        <v>302.5</v>
      </c>
      <c r="G6" s="6">
        <v>300</v>
      </c>
      <c r="H6" s="6">
        <v>301</v>
      </c>
      <c r="I6" s="6">
        <v>308.948</v>
      </c>
      <c r="J6" s="6">
        <v>335.818</v>
      </c>
      <c r="K6" s="6">
        <v>362.689</v>
      </c>
      <c r="L6" s="6">
        <v>389.559</v>
      </c>
      <c r="M6" s="6">
        <v>416.429</v>
      </c>
      <c r="N6" s="6">
        <v>443.3</v>
      </c>
      <c r="O6" s="6">
        <v>470.17</v>
      </c>
      <c r="P6" s="22">
        <v>455.7032008</v>
      </c>
      <c r="Q6" s="22">
        <v>518.3061</v>
      </c>
      <c r="R6" s="22">
        <v>536.9498070000001</v>
      </c>
      <c r="S6" s="22">
        <v>550.695145</v>
      </c>
      <c r="T6" s="22">
        <v>531.37718812</v>
      </c>
      <c r="U6" s="22">
        <v>548.85629716</v>
      </c>
      <c r="V6" s="22">
        <v>577.8636502400001</v>
      </c>
      <c r="W6" s="22">
        <v>582.02206972</v>
      </c>
      <c r="X6" s="22">
        <v>564.967754088</v>
      </c>
      <c r="Y6" s="22">
        <v>558.6615647279999</v>
      </c>
      <c r="Z6" s="22">
        <v>555.42531</v>
      </c>
    </row>
    <row r="7" spans="1:26" ht="16.5" customHeight="1">
      <c r="A7" s="29" t="s">
        <v>11</v>
      </c>
      <c r="B7" s="6">
        <v>63.1</v>
      </c>
      <c r="C7" s="6">
        <v>63.5</v>
      </c>
      <c r="D7" s="6">
        <v>64.8</v>
      </c>
      <c r="E7" s="6">
        <v>82.1</v>
      </c>
      <c r="F7" s="6">
        <v>82</v>
      </c>
      <c r="G7" s="6">
        <v>81.5</v>
      </c>
      <c r="H7" s="6">
        <v>82.8</v>
      </c>
      <c r="I7" s="6">
        <v>73.516</v>
      </c>
      <c r="J7" s="6">
        <v>72.371</v>
      </c>
      <c r="K7" s="6">
        <v>71.226</v>
      </c>
      <c r="L7" s="6">
        <v>75.656</v>
      </c>
      <c r="M7" s="6">
        <v>75.999</v>
      </c>
      <c r="N7" s="6">
        <v>79.173</v>
      </c>
      <c r="O7" s="6">
        <v>94.968</v>
      </c>
      <c r="P7" s="23">
        <v>96.846</v>
      </c>
      <c r="Q7" s="23">
        <v>84.431803</v>
      </c>
      <c r="R7" s="23">
        <v>74.621083</v>
      </c>
      <c r="S7" s="23">
        <v>68.60491400000001</v>
      </c>
      <c r="T7" s="23">
        <v>65.476834</v>
      </c>
      <c r="U7" s="23">
        <v>62.462856</v>
      </c>
      <c r="V7" s="23">
        <v>61.823716</v>
      </c>
      <c r="W7" s="23">
        <v>63.42758</v>
      </c>
      <c r="X7" s="23">
        <v>61.703694000000006</v>
      </c>
      <c r="Y7" s="23">
        <v>63.474021</v>
      </c>
      <c r="Z7" s="23">
        <v>63.450471</v>
      </c>
    </row>
    <row r="8" spans="1:26" ht="16.5" customHeight="1" thickBot="1">
      <c r="A8" s="10" t="s">
        <v>3</v>
      </c>
      <c r="B8" s="7">
        <v>2383</v>
      </c>
      <c r="C8" s="7">
        <v>2148</v>
      </c>
      <c r="D8" s="7">
        <v>2089</v>
      </c>
      <c r="E8" s="7">
        <v>2066</v>
      </c>
      <c r="F8" s="7">
        <v>1978</v>
      </c>
      <c r="G8" s="7">
        <v>2024</v>
      </c>
      <c r="H8" s="7">
        <v>2018</v>
      </c>
      <c r="I8" s="7">
        <f aca="true" t="shared" si="1" ref="I8:Z8">I5*1000/I3</f>
        <v>1900.1519635196757</v>
      </c>
      <c r="J8" s="7">
        <f t="shared" si="1"/>
        <v>2016.8924645626687</v>
      </c>
      <c r="K8" s="7">
        <f t="shared" si="1"/>
        <v>2201.295260990099</v>
      </c>
      <c r="L8" s="7">
        <f t="shared" si="1"/>
        <v>2288.552556716996</v>
      </c>
      <c r="M8" s="7">
        <f t="shared" si="1"/>
        <v>2255.263395173454</v>
      </c>
      <c r="N8" s="7">
        <f t="shared" si="1"/>
        <v>2344.05904315197</v>
      </c>
      <c r="O8" s="7">
        <f t="shared" si="1"/>
        <v>2687.573961440524</v>
      </c>
      <c r="P8" s="7">
        <f t="shared" si="1"/>
        <v>2690.253010434321</v>
      </c>
      <c r="Q8" s="7">
        <f t="shared" si="1"/>
        <v>2536.6180824714706</v>
      </c>
      <c r="R8" s="7">
        <f t="shared" si="1"/>
        <v>2144.7462941552635</v>
      </c>
      <c r="S8" s="7">
        <f t="shared" si="1"/>
        <v>2067.6322849599337</v>
      </c>
      <c r="T8" s="7">
        <f t="shared" si="1"/>
        <v>2024.5201115376228</v>
      </c>
      <c r="U8" s="7">
        <f t="shared" si="1"/>
        <v>1947.6298611021618</v>
      </c>
      <c r="V8" s="7">
        <f t="shared" si="1"/>
        <v>1823.785597924555</v>
      </c>
      <c r="W8" s="7">
        <f t="shared" si="1"/>
        <v>1745.286748590135</v>
      </c>
      <c r="X8" s="7">
        <f t="shared" si="1"/>
        <v>1773.066253561361</v>
      </c>
      <c r="Y8" s="7">
        <f t="shared" si="1"/>
        <v>1668.2843216869542</v>
      </c>
      <c r="Z8" s="7">
        <f t="shared" si="1"/>
        <v>1628.4947510477919</v>
      </c>
    </row>
    <row r="9" spans="1:13" s="11" customFormat="1" ht="12.75" customHeight="1">
      <c r="A9" s="43" t="s">
        <v>6</v>
      </c>
      <c r="B9" s="44"/>
      <c r="C9" s="44"/>
      <c r="D9" s="44"/>
      <c r="E9" s="44"/>
      <c r="F9" s="44"/>
      <c r="G9" s="44"/>
      <c r="H9" s="44"/>
      <c r="I9" s="45"/>
      <c r="J9" s="45"/>
      <c r="K9" s="45"/>
      <c r="L9" s="8"/>
      <c r="M9" s="8"/>
    </row>
    <row r="10" spans="1:15" s="11" customFormat="1" ht="12.75" customHeight="1">
      <c r="A10" s="46"/>
      <c r="B10" s="33"/>
      <c r="C10" s="33"/>
      <c r="D10" s="33"/>
      <c r="E10" s="33"/>
      <c r="F10" s="33"/>
      <c r="G10" s="33"/>
      <c r="H10" s="33"/>
      <c r="I10" s="33"/>
      <c r="J10" s="33"/>
      <c r="K10" s="33"/>
      <c r="L10" s="12"/>
      <c r="M10" s="12"/>
      <c r="N10" s="12"/>
      <c r="O10" s="12"/>
    </row>
    <row r="11" spans="1:15" s="11" customFormat="1" ht="12.75" customHeight="1">
      <c r="A11" s="40" t="s">
        <v>16</v>
      </c>
      <c r="B11" s="40"/>
      <c r="C11" s="40"/>
      <c r="D11" s="40"/>
      <c r="E11" s="42"/>
      <c r="F11" s="42"/>
      <c r="G11" s="42"/>
      <c r="H11" s="42"/>
      <c r="I11" s="41"/>
      <c r="J11" s="41"/>
      <c r="K11" s="41"/>
      <c r="L11" s="12"/>
      <c r="M11" s="12"/>
      <c r="N11" s="12"/>
      <c r="O11" s="12"/>
    </row>
    <row r="12" spans="1:13" s="11" customFormat="1" ht="25.5" customHeight="1">
      <c r="A12" s="40" t="s">
        <v>10</v>
      </c>
      <c r="B12" s="40"/>
      <c r="C12" s="40"/>
      <c r="D12" s="40"/>
      <c r="E12" s="42"/>
      <c r="F12" s="42"/>
      <c r="G12" s="42"/>
      <c r="H12" s="42"/>
      <c r="I12" s="41"/>
      <c r="J12" s="41"/>
      <c r="K12" s="41"/>
      <c r="L12" s="13"/>
      <c r="M12" s="13"/>
    </row>
    <row r="13" spans="1:13" s="11" customFormat="1" ht="12.75" customHeight="1">
      <c r="A13" s="40" t="s">
        <v>17</v>
      </c>
      <c r="B13" s="41"/>
      <c r="C13" s="41"/>
      <c r="D13" s="41"/>
      <c r="E13" s="41"/>
      <c r="F13" s="41"/>
      <c r="G13" s="41"/>
      <c r="H13" s="41"/>
      <c r="I13" s="41"/>
      <c r="J13" s="41"/>
      <c r="K13" s="41"/>
      <c r="L13" s="9"/>
      <c r="M13" s="9"/>
    </row>
    <row r="14" spans="1:13" s="11" customFormat="1" ht="12.75" customHeight="1">
      <c r="A14" s="40"/>
      <c r="B14" s="41"/>
      <c r="C14" s="41"/>
      <c r="D14" s="41"/>
      <c r="E14" s="41"/>
      <c r="F14" s="41"/>
      <c r="G14" s="41"/>
      <c r="H14" s="41"/>
      <c r="I14" s="41"/>
      <c r="J14" s="41"/>
      <c r="K14" s="41"/>
      <c r="L14" s="9"/>
      <c r="M14" s="9"/>
    </row>
    <row r="15" spans="1:13" s="11" customFormat="1" ht="12.75" customHeight="1">
      <c r="A15" s="38" t="s">
        <v>4</v>
      </c>
      <c r="B15" s="38"/>
      <c r="C15" s="38"/>
      <c r="D15" s="38"/>
      <c r="E15" s="36"/>
      <c r="F15" s="36"/>
      <c r="G15" s="36"/>
      <c r="H15" s="36"/>
      <c r="I15" s="33"/>
      <c r="J15" s="33"/>
      <c r="K15" s="33"/>
      <c r="L15" s="9"/>
      <c r="M15" s="9"/>
    </row>
    <row r="16" spans="1:25" s="11" customFormat="1" ht="12.75" customHeight="1">
      <c r="A16" s="39" t="s">
        <v>7</v>
      </c>
      <c r="B16" s="38"/>
      <c r="C16" s="38"/>
      <c r="D16" s="38"/>
      <c r="E16" s="36"/>
      <c r="F16" s="36"/>
      <c r="G16" s="36"/>
      <c r="H16" s="36"/>
      <c r="I16" s="33"/>
      <c r="J16" s="33"/>
      <c r="K16" s="33"/>
      <c r="L16" s="14"/>
      <c r="M16" s="14"/>
      <c r="P16" s="26"/>
      <c r="Q16" s="26"/>
      <c r="R16" s="26"/>
      <c r="S16" s="26"/>
      <c r="T16" s="26"/>
      <c r="U16" s="26"/>
      <c r="V16" s="26"/>
      <c r="W16" s="26"/>
      <c r="X16" s="26"/>
      <c r="Y16" s="26"/>
    </row>
    <row r="17" spans="1:13" s="11" customFormat="1" ht="12.75" customHeight="1">
      <c r="A17" s="39"/>
      <c r="B17" s="33"/>
      <c r="C17" s="33"/>
      <c r="D17" s="33"/>
      <c r="E17" s="33"/>
      <c r="F17" s="33"/>
      <c r="G17" s="33"/>
      <c r="H17" s="33"/>
      <c r="I17" s="33"/>
      <c r="J17" s="33"/>
      <c r="K17" s="33"/>
      <c r="L17" s="9"/>
      <c r="M17" s="9"/>
    </row>
    <row r="18" spans="1:13" s="11" customFormat="1" ht="12.75" customHeight="1">
      <c r="A18" s="32" t="s">
        <v>5</v>
      </c>
      <c r="B18" s="32"/>
      <c r="C18" s="32"/>
      <c r="D18" s="32"/>
      <c r="E18" s="32"/>
      <c r="F18" s="32"/>
      <c r="G18" s="32"/>
      <c r="H18" s="32"/>
      <c r="I18" s="33"/>
      <c r="J18" s="33"/>
      <c r="K18" s="33"/>
      <c r="L18" s="15"/>
      <c r="M18" s="15"/>
    </row>
    <row r="19" spans="1:13" s="11" customFormat="1" ht="12.75" customHeight="1">
      <c r="A19" s="32" t="s">
        <v>1</v>
      </c>
      <c r="B19" s="32"/>
      <c r="C19" s="32"/>
      <c r="D19" s="32"/>
      <c r="E19" s="32"/>
      <c r="F19" s="32"/>
      <c r="G19" s="32"/>
      <c r="H19" s="32"/>
      <c r="I19" s="33"/>
      <c r="J19" s="33"/>
      <c r="K19" s="33"/>
      <c r="L19" s="15"/>
      <c r="M19" s="15"/>
    </row>
    <row r="20" spans="1:13" s="11" customFormat="1" ht="12.75" customHeight="1">
      <c r="A20" s="34" t="s">
        <v>15</v>
      </c>
      <c r="B20" s="34"/>
      <c r="C20" s="34"/>
      <c r="D20" s="34"/>
      <c r="E20" s="34"/>
      <c r="F20" s="34"/>
      <c r="G20" s="34"/>
      <c r="H20" s="33"/>
      <c r="I20" s="33"/>
      <c r="J20" s="33"/>
      <c r="K20" s="33"/>
      <c r="L20" s="16"/>
      <c r="M20" s="16"/>
    </row>
    <row r="21" spans="1:13" s="11" customFormat="1" ht="12.75" customHeight="1">
      <c r="A21" s="34" t="s">
        <v>18</v>
      </c>
      <c r="B21" s="33"/>
      <c r="C21" s="33"/>
      <c r="D21" s="33"/>
      <c r="E21" s="33"/>
      <c r="F21" s="33"/>
      <c r="G21" s="33"/>
      <c r="H21" s="33"/>
      <c r="I21" s="33"/>
      <c r="J21" s="33"/>
      <c r="K21" s="33"/>
      <c r="L21" s="16"/>
      <c r="M21" s="16"/>
    </row>
    <row r="22" spans="1:13" s="11" customFormat="1" ht="12.75" customHeight="1">
      <c r="A22" s="35" t="s">
        <v>2</v>
      </c>
      <c r="B22" s="35"/>
      <c r="C22" s="35"/>
      <c r="D22" s="35"/>
      <c r="E22" s="35"/>
      <c r="F22" s="35"/>
      <c r="G22" s="35"/>
      <c r="H22" s="35"/>
      <c r="I22" s="33"/>
      <c r="J22" s="33"/>
      <c r="K22" s="33"/>
      <c r="L22" s="17"/>
      <c r="M22" s="17"/>
    </row>
    <row r="23" spans="1:13" s="11" customFormat="1" ht="12.75" customHeight="1">
      <c r="A23" s="34" t="s">
        <v>8</v>
      </c>
      <c r="B23" s="36"/>
      <c r="C23" s="36"/>
      <c r="D23" s="36"/>
      <c r="E23" s="36"/>
      <c r="F23" s="36"/>
      <c r="G23" s="36"/>
      <c r="H23" s="36"/>
      <c r="I23" s="33"/>
      <c r="J23" s="33"/>
      <c r="K23" s="33"/>
      <c r="L23" s="18"/>
      <c r="M23" s="18"/>
    </row>
    <row r="24" spans="1:13" s="31" customFormat="1" ht="12.75" customHeight="1">
      <c r="A24" s="34" t="s">
        <v>18</v>
      </c>
      <c r="B24" s="33"/>
      <c r="C24" s="33"/>
      <c r="D24" s="33"/>
      <c r="E24" s="33"/>
      <c r="F24" s="33"/>
      <c r="G24" s="33"/>
      <c r="H24" s="33"/>
      <c r="I24" s="33"/>
      <c r="J24" s="33"/>
      <c r="K24" s="33"/>
      <c r="L24" s="16"/>
      <c r="M24" s="16"/>
    </row>
    <row r="25" spans="1:13" s="30" customFormat="1" ht="12.75">
      <c r="A25" s="1"/>
      <c r="B25" s="1"/>
      <c r="C25" s="1"/>
      <c r="D25" s="1"/>
      <c r="E25" s="1"/>
      <c r="F25" s="1"/>
      <c r="G25" s="1"/>
      <c r="H25" s="1"/>
      <c r="I25" s="1"/>
      <c r="J25" s="1"/>
      <c r="K25" s="1"/>
      <c r="L25" s="1"/>
      <c r="M25" s="1"/>
    </row>
    <row r="26" spans="8:13" s="30" customFormat="1" ht="12.75">
      <c r="H26" s="2"/>
      <c r="I26" s="2"/>
      <c r="J26" s="2"/>
      <c r="K26" s="2"/>
      <c r="L26" s="2"/>
      <c r="M26" s="2"/>
    </row>
    <row r="27" spans="1:25" s="30" customFormat="1" ht="12.75">
      <c r="A27" s="1"/>
      <c r="B27" s="1"/>
      <c r="C27" s="1"/>
      <c r="D27" s="1"/>
      <c r="E27" s="1"/>
      <c r="F27" s="1"/>
      <c r="G27" s="1"/>
      <c r="H27" s="1"/>
      <c r="I27" s="1"/>
      <c r="J27" s="1"/>
      <c r="K27" s="1"/>
      <c r="L27" s="1"/>
      <c r="M27" s="1"/>
      <c r="P27" s="27"/>
      <c r="Q27" s="27"/>
      <c r="R27" s="27"/>
      <c r="S27" s="27"/>
      <c r="T27" s="27"/>
      <c r="U27" s="27"/>
      <c r="V27" s="27"/>
      <c r="W27" s="27"/>
      <c r="X27" s="27"/>
      <c r="Y27" s="27"/>
    </row>
    <row r="28" spans="1:13" s="30" customFormat="1" ht="12.75">
      <c r="A28" s="1"/>
      <c r="B28" s="1"/>
      <c r="C28" s="1"/>
      <c r="D28" s="1"/>
      <c r="E28" s="1"/>
      <c r="F28" s="1"/>
      <c r="G28" s="1"/>
      <c r="H28" s="1"/>
      <c r="I28" s="1"/>
      <c r="J28" s="1"/>
      <c r="K28" s="1"/>
      <c r="L28" s="1"/>
      <c r="M28" s="1"/>
    </row>
    <row r="29" s="30" customFormat="1" ht="12.75"/>
    <row r="30" s="30" customFormat="1" ht="12.75"/>
    <row r="31" s="30" customFormat="1" ht="12.75"/>
    <row r="32" s="30" customFormat="1" ht="12.75"/>
    <row r="33" s="30" customFormat="1" ht="12.75"/>
  </sheetData>
  <sheetProtection/>
  <mergeCells count="17">
    <mergeCell ref="A1:Z1"/>
    <mergeCell ref="A15:K15"/>
    <mergeCell ref="A16:K16"/>
    <mergeCell ref="A17:K17"/>
    <mergeCell ref="A13:K13"/>
    <mergeCell ref="A11:K11"/>
    <mergeCell ref="A9:K9"/>
    <mergeCell ref="A10:K10"/>
    <mergeCell ref="A12:K12"/>
    <mergeCell ref="A14:K14"/>
    <mergeCell ref="A18:K18"/>
    <mergeCell ref="A24:K24"/>
    <mergeCell ref="A19:K19"/>
    <mergeCell ref="A20:K20"/>
    <mergeCell ref="A22:K22"/>
    <mergeCell ref="A23:K23"/>
    <mergeCell ref="A21:K21"/>
  </mergeCells>
  <printOptions/>
  <pageMargins left="0.75" right="0.73" top="1" bottom="1" header="0.5" footer="0.5"/>
  <pageSetup fitToHeight="1" fitToWidth="1" horizontalDpi="300" verticalDpi="3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Megret, Dominique CTR (RITA)</dc:creator>
  <cp:keywords/>
  <dc:description/>
  <cp:lastModifiedBy>dominique.megret</cp:lastModifiedBy>
  <cp:lastPrinted>2008-03-25T14:19:31Z</cp:lastPrinted>
  <dcterms:created xsi:type="dcterms:W3CDTF">1980-01-01T05:00:00Z</dcterms:created>
  <dcterms:modified xsi:type="dcterms:W3CDTF">2012-07-06T18:30:26Z</dcterms:modified>
  <cp:category/>
  <cp:version/>
  <cp:contentType/>
  <cp:contentStatus/>
</cp:coreProperties>
</file>