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90" windowWidth="12120" windowHeight="7080" activeTab="0"/>
  </bookViews>
  <sheets>
    <sheet name="4-25M" sheetId="1" r:id="rId1"/>
  </sheets>
  <externalReferences>
    <externalReference r:id="rId4"/>
  </externalReferences>
  <definedNames>
    <definedName name="Eno_TM" localSheetId="0">'[1]1997  Table 1a Modified'!#REF!</definedName>
    <definedName name="Eno_TM">'[1]1997  Table 1a Modified'!#REF!</definedName>
    <definedName name="Eno_Tons" localSheetId="0">'[1]1997  Table 1a Modified'!#REF!</definedName>
    <definedName name="Eno_Tons">'[1]1997  Table 1a Modified'!#REF!</definedName>
    <definedName name="Sum_T2" localSheetId="0">'[1]1997  Table 1a Modified'!#REF!</definedName>
    <definedName name="Sum_T2">'[1]1997  Table 1a Modified'!#REF!</definedName>
    <definedName name="Sum_TTM" localSheetId="0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<sst xmlns="http://schemas.openxmlformats.org/spreadsheetml/2006/main" count="18" uniqueCount="18">
  <si>
    <t>SOURCE</t>
  </si>
  <si>
    <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2010</t>
    </r>
    <r>
      <rPr>
        <sz val="9"/>
        <rFont val="Arial"/>
        <family val="2"/>
      </rPr>
      <t xml:space="preserve"> (Washington, DC: 2010), pp. 34, 37, and 40, and similar tables in earlier editions.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</si>
  <si>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The threshold for classification as a Class I Railroads is based on operating revenues; the 2009 threshold is $389.8 million.</t>
    </r>
  </si>
  <si>
    <t>1.055056 kilojoules = 1 British thermal unit (Btu).</t>
  </si>
  <si>
    <t>3.785412 liters = 1 gallon.</t>
  </si>
  <si>
    <t>0.9071847 tonnes = 1 ton.</t>
  </si>
  <si>
    <t>1.609344 kilometers = 1 mile.</t>
  </si>
  <si>
    <t>1.459972 tonne-kilometer = 1 ton-mile.</t>
  </si>
  <si>
    <t>The heat equivalent factor used for joule conversion is 38,655.900 joules/liter.</t>
  </si>
  <si>
    <t>NOTES</t>
  </si>
  <si>
    <r>
      <t>KEY:</t>
    </r>
    <r>
      <rPr>
        <sz val="9"/>
        <rFont val="Arial"/>
        <family val="2"/>
      </rPr>
      <t xml:space="preserve"> R = revised.</t>
    </r>
  </si>
  <si>
    <t>Energy intensity (kilojoule / car-kilometer)</t>
  </si>
  <si>
    <t>Energy intensity (kilojoule / revenue freight tonne-kilometer)</t>
  </si>
  <si>
    <t>Fuel consumed (million liters)</t>
  </si>
  <si>
    <t>Tonnes per car load</t>
  </si>
  <si>
    <t>Car-kilometers (millions)</t>
  </si>
  <si>
    <t>Revenue freight tonne-kilometers (millions)</t>
  </si>
  <si>
    <r>
      <t>Table 4-25M:  Energy Intensity of Class I Railroad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Freight Service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</si>
</sst>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12" fillId="0" borderId="3">
      <alignment horizontal="left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3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32">
    <xf numFmtId="0" fontId="0" fillId="0" borderId="0" xfId="0" applyAlignment="1">
      <alignment/>
    </xf>
    <xf numFmtId="0" fontId="15" fillId="0" borderId="6" xfId="84" applyNumberFormat="1" applyFont="1" applyFill="1" applyBorder="1" applyAlignment="1">
      <alignment horizontal="center"/>
      <protection/>
    </xf>
    <xf numFmtId="3" fontId="16" fillId="0" borderId="0" xfId="84" applyNumberFormat="1" applyFont="1" applyFill="1" applyBorder="1" applyAlignment="1">
      <alignment horizontal="right"/>
      <protection/>
    </xf>
    <xf numFmtId="3" fontId="16" fillId="0" borderId="12" xfId="84" applyNumberFormat="1" applyFont="1" applyFill="1" applyBorder="1" applyAlignment="1">
      <alignment horizontal="right"/>
      <protection/>
    </xf>
    <xf numFmtId="0" fontId="18" fillId="0" borderId="0" xfId="84" applyFont="1" applyFill="1" applyAlignment="1">
      <alignment horizontal="left"/>
      <protection/>
    </xf>
    <xf numFmtId="0" fontId="0" fillId="0" borderId="0" xfId="75" applyFill="1">
      <alignment/>
      <protection/>
    </xf>
    <xf numFmtId="0" fontId="0" fillId="0" borderId="0" xfId="75" applyFont="1" applyFill="1">
      <alignment/>
      <protection/>
    </xf>
    <xf numFmtId="0" fontId="18" fillId="0" borderId="0" xfId="75" applyFont="1" applyFill="1" applyAlignment="1">
      <alignment horizontal="left"/>
      <protection/>
    </xf>
    <xf numFmtId="49" fontId="18" fillId="0" borderId="0" xfId="75" applyNumberFormat="1" applyFont="1" applyFill="1" applyAlignment="1">
      <alignment horizontal="left"/>
      <protection/>
    </xf>
    <xf numFmtId="0" fontId="19" fillId="0" borderId="0" xfId="75" applyFont="1" applyFill="1" applyBorder="1" applyAlignment="1">
      <alignment horizontal="left"/>
      <protection/>
    </xf>
    <xf numFmtId="0" fontId="0" fillId="0" borderId="13" xfId="75" applyFont="1" applyFill="1" applyBorder="1" applyAlignment="1">
      <alignment wrapText="1"/>
      <protection/>
    </xf>
    <xf numFmtId="0" fontId="16" fillId="0" borderId="12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0" fontId="15" fillId="0" borderId="14" xfId="75" applyFont="1" applyFill="1" applyBorder="1" applyAlignment="1">
      <alignment horizontal="center"/>
      <protection/>
    </xf>
    <xf numFmtId="0" fontId="15" fillId="0" borderId="14" xfId="84" applyNumberFormat="1" applyFont="1" applyFill="1" applyBorder="1" applyAlignment="1">
      <alignment horizontal="center"/>
      <protection/>
    </xf>
    <xf numFmtId="0" fontId="15" fillId="0" borderId="6" xfId="75" applyFont="1" applyFill="1" applyBorder="1" applyAlignment="1">
      <alignment horizontal="center"/>
      <protection/>
    </xf>
    <xf numFmtId="0" fontId="15" fillId="0" borderId="14" xfId="75" applyNumberFormat="1" applyFont="1" applyFill="1" applyBorder="1" applyAlignment="1">
      <alignment horizontal="center"/>
      <protection/>
    </xf>
    <xf numFmtId="0" fontId="9" fillId="0" borderId="12" xfId="98" applyFont="1" applyFill="1" applyBorder="1" applyAlignment="1">
      <alignment wrapText="1"/>
      <protection/>
    </xf>
    <xf numFmtId="0" fontId="0" fillId="0" borderId="12" xfId="75" applyFill="1" applyBorder="1" applyAlignment="1">
      <alignment wrapText="1"/>
      <protection/>
    </xf>
    <xf numFmtId="0" fontId="0" fillId="0" borderId="12" xfId="0" applyFill="1" applyBorder="1" applyAlignment="1">
      <alignment wrapText="1"/>
    </xf>
    <xf numFmtId="49" fontId="18" fillId="0" borderId="0" xfId="75" applyNumberFormat="1" applyFont="1" applyFill="1" applyAlignment="1">
      <alignment wrapText="1"/>
      <protection/>
    </xf>
    <xf numFmtId="0" fontId="0" fillId="0" borderId="0" xfId="75" applyFill="1" applyAlignment="1">
      <alignment wrapText="1"/>
      <protection/>
    </xf>
    <xf numFmtId="0" fontId="18" fillId="0" borderId="0" xfId="84" applyFont="1" applyFill="1" applyAlignment="1">
      <alignment wrapText="1"/>
      <protection/>
    </xf>
    <xf numFmtId="0" fontId="18" fillId="0" borderId="0" xfId="75" applyFont="1" applyFill="1" applyAlignment="1">
      <alignment wrapText="1"/>
      <protection/>
    </xf>
    <xf numFmtId="49" fontId="17" fillId="0" borderId="0" xfId="75" applyNumberFormat="1" applyFont="1" applyFill="1" applyAlignment="1">
      <alignment wrapText="1"/>
      <protection/>
    </xf>
    <xf numFmtId="0" fontId="18" fillId="0" borderId="0" xfId="75" applyFont="1" applyFill="1" applyBorder="1" applyAlignment="1">
      <alignment wrapText="1"/>
      <protection/>
    </xf>
    <xf numFmtId="0" fontId="0" fillId="0" borderId="0" xfId="75" applyFont="1" applyFill="1" applyAlignment="1">
      <alignment wrapText="1"/>
      <protection/>
    </xf>
    <xf numFmtId="0" fontId="17" fillId="0" borderId="0" xfId="84" applyFont="1" applyFill="1" applyAlignment="1">
      <alignment wrapText="1"/>
      <protection/>
    </xf>
    <xf numFmtId="0" fontId="17" fillId="0" borderId="0" xfId="75" applyFont="1" applyFill="1" applyBorder="1" applyAlignment="1">
      <alignment/>
      <protection/>
    </xf>
    <xf numFmtId="0" fontId="0" fillId="0" borderId="0" xfId="75" applyFill="1" applyAlignment="1">
      <alignment/>
      <protection/>
    </xf>
    <xf numFmtId="0" fontId="17" fillId="0" borderId="13" xfId="84" applyFont="1" applyFill="1" applyBorder="1" applyAlignment="1">
      <alignment wrapText="1"/>
      <protection/>
    </xf>
    <xf numFmtId="0" fontId="0" fillId="0" borderId="13" xfId="75" applyFill="1" applyBorder="1" applyAlignment="1">
      <alignment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-one deci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d Side" xfId="63"/>
    <cellStyle name="Hed Side bold" xfId="64"/>
    <cellStyle name="Hed Side Indent" xfId="65"/>
    <cellStyle name="Hed Side Regular" xfId="66"/>
    <cellStyle name="Hed Side_1-1A-Regular" xfId="67"/>
    <cellStyle name="Hed Top" xfId="68"/>
    <cellStyle name="Hed Top - SECTION" xfId="69"/>
    <cellStyle name="Hed Top_3-new4" xfId="70"/>
    <cellStyle name="Input" xfId="71"/>
    <cellStyle name="Linked Cell" xfId="72"/>
    <cellStyle name="Neutral" xfId="73"/>
    <cellStyle name="Normal 2" xfId="74"/>
    <cellStyle name="Normal 3" xfId="75"/>
    <cellStyle name="Note" xfId="76"/>
    <cellStyle name="Output" xfId="77"/>
    <cellStyle name="Percent" xfId="78"/>
    <cellStyle name="Reference" xfId="79"/>
    <cellStyle name="Row heading" xfId="80"/>
    <cellStyle name="Source Hed" xfId="81"/>
    <cellStyle name="Source Letter" xfId="82"/>
    <cellStyle name="Source Superscript" xfId="83"/>
    <cellStyle name="Source Text" xfId="84"/>
    <cellStyle name="State" xfId="85"/>
    <cellStyle name="Superscript" xfId="86"/>
    <cellStyle name="Superscript- regular" xfId="87"/>
    <cellStyle name="Superscript_1-1A-Regular" xfId="88"/>
    <cellStyle name="Table Data" xfId="89"/>
    <cellStyle name="Table Head Top" xfId="90"/>
    <cellStyle name="Table Hed Side" xfId="91"/>
    <cellStyle name="Table Title" xfId="92"/>
    <cellStyle name="Title" xfId="93"/>
    <cellStyle name="Title Text" xfId="94"/>
    <cellStyle name="Title Text 1" xfId="95"/>
    <cellStyle name="Title Text 2" xfId="96"/>
    <cellStyle name="Title-1" xfId="97"/>
    <cellStyle name="Title-2" xfId="98"/>
    <cellStyle name="Title-3" xfId="99"/>
    <cellStyle name="Total" xfId="100"/>
    <cellStyle name="Warning Text" xfId="101"/>
    <cellStyle name="Wrap" xfId="102"/>
    <cellStyle name="Wrap Bold" xfId="103"/>
    <cellStyle name="Wrap Title" xfId="104"/>
    <cellStyle name="Wrap_NTS99-~11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PageLayoutView="0" workbookViewId="0" topLeftCell="A1">
      <selection activeCell="A1" sqref="A1:AB1"/>
    </sheetView>
  </sheetViews>
  <sheetFormatPr defaultColWidth="8.8515625" defaultRowHeight="12.75"/>
  <cols>
    <col min="1" max="1" width="46.8515625" style="5" customWidth="1"/>
    <col min="2" max="28" width="10.7109375" style="5" customWidth="1"/>
    <col min="29" max="16384" width="8.8515625" style="5" customWidth="1"/>
  </cols>
  <sheetData>
    <row r="1" spans="1:28" ht="16.5" customHeight="1" thickBo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</row>
    <row r="2" spans="1:28" ht="16.5" customHeight="1">
      <c r="A2" s="15"/>
      <c r="B2" s="1">
        <v>1960</v>
      </c>
      <c r="C2" s="1">
        <v>1965</v>
      </c>
      <c r="D2" s="1">
        <v>1970</v>
      </c>
      <c r="E2" s="1">
        <v>1975</v>
      </c>
      <c r="F2" s="1">
        <v>1980</v>
      </c>
      <c r="G2" s="1">
        <v>1985</v>
      </c>
      <c r="H2" s="1">
        <v>1990</v>
      </c>
      <c r="I2" s="1">
        <v>1991</v>
      </c>
      <c r="J2" s="1">
        <v>1992</v>
      </c>
      <c r="K2" s="1">
        <v>1993</v>
      </c>
      <c r="L2" s="1">
        <v>1994</v>
      </c>
      <c r="M2" s="1">
        <v>1995</v>
      </c>
      <c r="N2" s="1">
        <v>1996</v>
      </c>
      <c r="O2" s="1">
        <v>1997</v>
      </c>
      <c r="P2" s="14">
        <v>1998</v>
      </c>
      <c r="Q2" s="14">
        <v>1999</v>
      </c>
      <c r="R2" s="14">
        <v>2000</v>
      </c>
      <c r="S2" s="14">
        <v>2001</v>
      </c>
      <c r="T2" s="13">
        <v>2002</v>
      </c>
      <c r="U2" s="13">
        <v>2003</v>
      </c>
      <c r="V2" s="13">
        <v>2004</v>
      </c>
      <c r="W2" s="16">
        <v>2005</v>
      </c>
      <c r="X2" s="13">
        <v>2006</v>
      </c>
      <c r="Y2" s="13">
        <v>2007</v>
      </c>
      <c r="Z2" s="13">
        <v>2008</v>
      </c>
      <c r="AA2" s="13">
        <v>2009</v>
      </c>
      <c r="AB2" s="13">
        <v>2010</v>
      </c>
    </row>
    <row r="3" spans="1:30" ht="16.5" customHeight="1">
      <c r="A3" s="12" t="s">
        <v>16</v>
      </c>
      <c r="B3" s="2">
        <v>835555.1153480001</v>
      </c>
      <c r="C3" s="2">
        <v>1018882.3394160001</v>
      </c>
      <c r="D3" s="2">
        <v>1116599.725348</v>
      </c>
      <c r="E3" s="2">
        <v>1101186.800944</v>
      </c>
      <c r="F3" s="2">
        <v>1341652.949176</v>
      </c>
      <c r="G3" s="2">
        <v>1280372.084448</v>
      </c>
      <c r="H3" s="2">
        <v>1509565.788868</v>
      </c>
      <c r="I3" s="2">
        <v>1516728.4115000002</v>
      </c>
      <c r="J3" s="2">
        <v>1557470.390132</v>
      </c>
      <c r="K3" s="2">
        <v>1619560.079348</v>
      </c>
      <c r="L3" s="2">
        <v>1752989.704594604</v>
      </c>
      <c r="M3" s="2">
        <v>1906267.9207360002</v>
      </c>
      <c r="N3" s="2">
        <v>1979685.5327</v>
      </c>
      <c r="O3" s="2">
        <v>1969394.190072</v>
      </c>
      <c r="P3" s="2">
        <v>2010092.3695440001</v>
      </c>
      <c r="Q3" s="2">
        <v>2092812.923092</v>
      </c>
      <c r="R3" s="2">
        <v>2140260.5531200003</v>
      </c>
      <c r="S3" s="2">
        <v>2183347.246784</v>
      </c>
      <c r="T3" s="2">
        <v>2200193.863692</v>
      </c>
      <c r="U3" s="2">
        <v>2265056.039736</v>
      </c>
      <c r="V3" s="2">
        <v>2427346.527256</v>
      </c>
      <c r="W3" s="2">
        <v>2476733.0001000003</v>
      </c>
      <c r="X3" s="2">
        <v>2586920.0068840003</v>
      </c>
      <c r="Y3" s="2">
        <v>2584946.12474</v>
      </c>
      <c r="Z3" s="2">
        <v>2594714.797392</v>
      </c>
      <c r="AA3" s="2">
        <v>2236989.5380080002</v>
      </c>
      <c r="AB3" s="2">
        <v>2468818.491888</v>
      </c>
      <c r="AC3" s="2"/>
      <c r="AD3" s="2"/>
    </row>
    <row r="4" spans="1:30" ht="16.5" customHeight="1">
      <c r="A4" s="12" t="s">
        <v>15</v>
      </c>
      <c r="B4" s="2">
        <v>45335.22048</v>
      </c>
      <c r="C4" s="2">
        <v>47211.715584000005</v>
      </c>
      <c r="D4" s="2">
        <v>48103.292160000005</v>
      </c>
      <c r="E4" s="2">
        <v>44508.017664000006</v>
      </c>
      <c r="F4" s="2">
        <v>47116.764288000006</v>
      </c>
      <c r="G4" s="2">
        <v>40104.85248</v>
      </c>
      <c r="H4" s="2">
        <v>42098.829696</v>
      </c>
      <c r="I4" s="2">
        <v>41244.268032</v>
      </c>
      <c r="J4" s="2">
        <v>42048.940032000006</v>
      </c>
      <c r="K4" s="2">
        <v>43263.994752000006</v>
      </c>
      <c r="L4" s="2">
        <v>45842.16384</v>
      </c>
      <c r="M4" s="2">
        <v>48896.698752000004</v>
      </c>
      <c r="N4" s="2">
        <v>51040.34496</v>
      </c>
      <c r="O4" s="2">
        <v>50951.831040000005</v>
      </c>
      <c r="P4" s="2">
        <v>52556.347008000004</v>
      </c>
      <c r="Q4" s="2">
        <v>54477.903744</v>
      </c>
      <c r="R4" s="2">
        <v>55667.20896</v>
      </c>
      <c r="S4" s="2">
        <v>55108.76659200001</v>
      </c>
      <c r="T4" s="2">
        <v>55812.049920000005</v>
      </c>
      <c r="U4" s="2">
        <v>57220.225920000004</v>
      </c>
      <c r="V4" s="2">
        <v>59659.99142400001</v>
      </c>
      <c r="W4" s="2">
        <v>60691.580928</v>
      </c>
      <c r="X4" s="2">
        <v>62691.995520000004</v>
      </c>
      <c r="Y4" s="2">
        <v>61454.409984000005</v>
      </c>
      <c r="Z4" s="2">
        <v>59909.439744</v>
      </c>
      <c r="AA4" s="2">
        <v>51684.08256</v>
      </c>
      <c r="AB4" s="2">
        <v>57197.695104000006</v>
      </c>
      <c r="AC4" s="2"/>
      <c r="AD4" s="2"/>
    </row>
    <row r="5" spans="1:30" ht="16.5" customHeight="1">
      <c r="A5" s="12" t="s">
        <v>14</v>
      </c>
      <c r="B5" s="2">
        <v>40.279000679999996</v>
      </c>
      <c r="C5" s="2">
        <v>44.36133183</v>
      </c>
      <c r="D5" s="2">
        <v>49.804440029999995</v>
      </c>
      <c r="E5" s="2">
        <v>55.156829759999994</v>
      </c>
      <c r="F5" s="2">
        <v>60.872093369999995</v>
      </c>
      <c r="G5" s="2">
        <v>61.41640419</v>
      </c>
      <c r="H5" s="2">
        <v>60.418501019999994</v>
      </c>
      <c r="I5" s="2">
        <v>60.05562714</v>
      </c>
      <c r="J5" s="2">
        <v>59.874190199999994</v>
      </c>
      <c r="K5" s="2">
        <v>58.42269468</v>
      </c>
      <c r="L5" s="2">
        <v>57.51550998</v>
      </c>
      <c r="M5" s="2">
        <v>59.239160909999995</v>
      </c>
      <c r="N5" s="2">
        <v>60.418501019999994</v>
      </c>
      <c r="O5" s="2">
        <v>57.51550998</v>
      </c>
      <c r="P5" s="2">
        <v>58.15053926999999</v>
      </c>
      <c r="Q5" s="2">
        <v>57.51550998</v>
      </c>
      <c r="R5" s="2">
        <v>56.78976222</v>
      </c>
      <c r="S5" s="2">
        <v>58.0598208</v>
      </c>
      <c r="T5" s="2">
        <v>57.42479150999999</v>
      </c>
      <c r="U5" s="2">
        <v>56.51760681</v>
      </c>
      <c r="V5" s="2">
        <v>55.610422109999995</v>
      </c>
      <c r="W5" s="2">
        <v>55.3382667</v>
      </c>
      <c r="X5" s="2">
        <v>55.24754822999999</v>
      </c>
      <c r="Y5" s="2">
        <v>55.97329599</v>
      </c>
      <c r="Z5" s="2">
        <v>57.24335457</v>
      </c>
      <c r="AA5" s="2">
        <v>58.24125774</v>
      </c>
      <c r="AB5" s="2">
        <v>57.51550998</v>
      </c>
      <c r="AC5" s="2"/>
      <c r="AD5" s="2"/>
    </row>
    <row r="6" spans="1:30" ht="16.5" customHeight="1">
      <c r="A6" s="12" t="s">
        <v>13</v>
      </c>
      <c r="B6" s="2">
        <v>13108.881756</v>
      </c>
      <c r="C6" s="2">
        <v>13597.199904</v>
      </c>
      <c r="D6" s="2">
        <v>13419.28554</v>
      </c>
      <c r="E6" s="2">
        <v>13843.251684</v>
      </c>
      <c r="F6" s="2">
        <v>14778.248448</v>
      </c>
      <c r="G6" s="2">
        <v>11772.63132</v>
      </c>
      <c r="H6" s="2">
        <v>11791.55838</v>
      </c>
      <c r="I6" s="2">
        <v>11000.407272</v>
      </c>
      <c r="J6" s="2">
        <v>11375.16306</v>
      </c>
      <c r="K6" s="2">
        <v>11689.352256</v>
      </c>
      <c r="L6" s="2">
        <v>12620.563608</v>
      </c>
      <c r="M6" s="2">
        <v>13173.23376</v>
      </c>
      <c r="N6" s="2">
        <v>13547.989548</v>
      </c>
      <c r="O6" s="2">
        <v>13532.8479</v>
      </c>
      <c r="P6" s="2">
        <v>13563.131196</v>
      </c>
      <c r="Q6" s="2">
        <v>14062.80558</v>
      </c>
      <c r="R6" s="2">
        <v>14006.0244</v>
      </c>
      <c r="S6" s="2">
        <v>14043.87852</v>
      </c>
      <c r="T6" s="2">
        <v>14119.58676</v>
      </c>
      <c r="U6" s="2">
        <v>14482.986311999999</v>
      </c>
      <c r="V6" s="2">
        <v>15364.987308</v>
      </c>
      <c r="W6" s="2">
        <v>15512.618376</v>
      </c>
      <c r="X6" s="2">
        <v>15868.447104</v>
      </c>
      <c r="Y6" s="2">
        <v>15376.343544</v>
      </c>
      <c r="Z6" s="2">
        <v>14710.111032</v>
      </c>
      <c r="AA6" s="2">
        <v>12083.035104</v>
      </c>
      <c r="AB6" s="2">
        <v>13226.229528</v>
      </c>
      <c r="AC6" s="2"/>
      <c r="AD6" s="2"/>
    </row>
    <row r="7" spans="1:30" ht="16.5" customHeight="1">
      <c r="A7" s="12" t="s">
        <v>12</v>
      </c>
      <c r="B7" s="2">
        <f aca="true" t="shared" si="0" ref="B7:AB7">B6/B3*38655.9</f>
        <v>606.465824891408</v>
      </c>
      <c r="C7" s="2">
        <f t="shared" si="0"/>
        <v>515.8711457009867</v>
      </c>
      <c r="D7" s="2">
        <f t="shared" si="0"/>
        <v>464.56626141835835</v>
      </c>
      <c r="E7" s="2">
        <f t="shared" si="0"/>
        <v>485.95147736314806</v>
      </c>
      <c r="F7" s="2">
        <f t="shared" si="0"/>
        <v>425.7930447153988</v>
      </c>
      <c r="G7" s="2">
        <f t="shared" si="0"/>
        <v>355.4292260589116</v>
      </c>
      <c r="H7" s="2">
        <f t="shared" si="0"/>
        <v>301.9499414618089</v>
      </c>
      <c r="I7" s="2">
        <f t="shared" si="0"/>
        <v>280.3604391145835</v>
      </c>
      <c r="J7" s="2">
        <f t="shared" si="0"/>
        <v>282.32778518106323</v>
      </c>
      <c r="K7" s="2">
        <f t="shared" si="0"/>
        <v>279.0031920610321</v>
      </c>
      <c r="L7" s="2">
        <f t="shared" si="0"/>
        <v>278.3012606952586</v>
      </c>
      <c r="M7" s="2">
        <f t="shared" si="0"/>
        <v>267.1309742790906</v>
      </c>
      <c r="N7" s="2">
        <f t="shared" si="0"/>
        <v>264.5418782518808</v>
      </c>
      <c r="O7" s="2">
        <f t="shared" si="0"/>
        <v>265.62707342935994</v>
      </c>
      <c r="P7" s="2">
        <f t="shared" si="0"/>
        <v>260.83131857189005</v>
      </c>
      <c r="Q7" s="2">
        <f t="shared" si="0"/>
        <v>259.75107484369494</v>
      </c>
      <c r="R7" s="2">
        <f t="shared" si="0"/>
        <v>252.96708749535313</v>
      </c>
      <c r="S7" s="2">
        <f t="shared" si="0"/>
        <v>248.64517748191952</v>
      </c>
      <c r="T7" s="2">
        <f t="shared" si="0"/>
        <v>248.07147353824726</v>
      </c>
      <c r="U7" s="2">
        <f t="shared" si="0"/>
        <v>247.16954492803347</v>
      </c>
      <c r="V7" s="2">
        <f t="shared" si="0"/>
        <v>244.68999634376334</v>
      </c>
      <c r="W7" s="2">
        <f t="shared" si="0"/>
        <v>242.11500579860925</v>
      </c>
      <c r="X7" s="2">
        <f t="shared" si="0"/>
        <v>237.11947133084252</v>
      </c>
      <c r="Y7" s="2">
        <f t="shared" si="0"/>
        <v>229.9415035051434</v>
      </c>
      <c r="Z7" s="2">
        <f t="shared" si="0"/>
        <v>219.15032111175876</v>
      </c>
      <c r="AA7" s="2">
        <f t="shared" si="0"/>
        <v>208.7987398871077</v>
      </c>
      <c r="AB7" s="2">
        <f t="shared" si="0"/>
        <v>207.09169495098283</v>
      </c>
      <c r="AC7" s="2"/>
      <c r="AD7" s="2"/>
    </row>
    <row r="8" spans="1:30" ht="16.5" customHeight="1" thickBot="1">
      <c r="A8" s="11" t="s">
        <v>11</v>
      </c>
      <c r="B8" s="3">
        <f aca="true" t="shared" si="1" ref="B8:AB8">B6/B4*38655.9</f>
        <v>11177.526367061806</v>
      </c>
      <c r="C8" s="3">
        <f t="shared" si="1"/>
        <v>11133.084092948378</v>
      </c>
      <c r="D8" s="3">
        <f t="shared" si="1"/>
        <v>10783.764200177478</v>
      </c>
      <c r="E8" s="3">
        <f t="shared" si="1"/>
        <v>12023.077657856831</v>
      </c>
      <c r="F8" s="3">
        <f t="shared" si="1"/>
        <v>12124.484837056965</v>
      </c>
      <c r="G8" s="3">
        <f t="shared" si="1"/>
        <v>11347.296671138087</v>
      </c>
      <c r="H8" s="3">
        <f t="shared" si="1"/>
        <v>10827.220254646434</v>
      </c>
      <c r="I8" s="3">
        <f t="shared" si="1"/>
        <v>10310.054311929674</v>
      </c>
      <c r="J8" s="3">
        <f t="shared" si="1"/>
        <v>10457.271108294795</v>
      </c>
      <c r="K8" s="3">
        <f t="shared" si="1"/>
        <v>10444.306737343568</v>
      </c>
      <c r="L8" s="3">
        <f t="shared" si="1"/>
        <v>10642.151327699787</v>
      </c>
      <c r="M8" s="3">
        <f t="shared" si="1"/>
        <v>10414.265582343745</v>
      </c>
      <c r="N8" s="3">
        <f t="shared" si="1"/>
        <v>10260.701207622347</v>
      </c>
      <c r="O8" s="3">
        <f t="shared" si="1"/>
        <v>10267.038582517838</v>
      </c>
      <c r="P8" s="3">
        <f t="shared" si="1"/>
        <v>9975.865391094427</v>
      </c>
      <c r="Q8" s="3">
        <f t="shared" si="1"/>
        <v>9978.54852812308</v>
      </c>
      <c r="R8" s="3">
        <f t="shared" si="1"/>
        <v>9725.931813700185</v>
      </c>
      <c r="S8" s="3">
        <f t="shared" si="1"/>
        <v>9851.04180793036</v>
      </c>
      <c r="T8" s="3">
        <f t="shared" si="1"/>
        <v>9779.345761681063</v>
      </c>
      <c r="U8" s="3">
        <f t="shared" si="1"/>
        <v>9784.177912208437</v>
      </c>
      <c r="V8" s="3">
        <f t="shared" si="1"/>
        <v>9955.539695910587</v>
      </c>
      <c r="W8" s="3">
        <f t="shared" si="1"/>
        <v>9880.35268667995</v>
      </c>
      <c r="X8" s="3">
        <f t="shared" si="1"/>
        <v>9784.488423435554</v>
      </c>
      <c r="Y8" s="3">
        <f t="shared" si="1"/>
        <v>9671.98934229881</v>
      </c>
      <c r="Z8" s="3">
        <f t="shared" si="1"/>
        <v>9491.535615617871</v>
      </c>
      <c r="AA8" s="3">
        <f t="shared" si="1"/>
        <v>9037.223329532459</v>
      </c>
      <c r="AB8" s="3">
        <f t="shared" si="1"/>
        <v>8938.678474399932</v>
      </c>
      <c r="AC8" s="2"/>
      <c r="AD8" s="2"/>
    </row>
    <row r="9" spans="1:22" ht="12.75" customHeight="1">
      <c r="A9" s="30" t="s">
        <v>10</v>
      </c>
      <c r="B9" s="31"/>
      <c r="C9" s="31"/>
      <c r="D9" s="31"/>
      <c r="E9" s="31"/>
      <c r="F9" s="31"/>
      <c r="G9" s="31"/>
      <c r="H9" s="31"/>
      <c r="I9" s="31"/>
      <c r="J9" s="10"/>
      <c r="K9" s="10"/>
      <c r="L9" s="10"/>
      <c r="M9" s="10"/>
      <c r="N9" s="10"/>
      <c r="O9" s="7"/>
      <c r="P9" s="6"/>
      <c r="Q9" s="6"/>
      <c r="R9" s="6"/>
      <c r="S9" s="6"/>
      <c r="T9" s="6"/>
      <c r="U9" s="6"/>
      <c r="V9" s="6"/>
    </row>
    <row r="10" spans="1:22" ht="12.75" customHeight="1">
      <c r="A10" s="28"/>
      <c r="B10" s="29"/>
      <c r="C10" s="29"/>
      <c r="D10" s="29"/>
      <c r="E10" s="29"/>
      <c r="F10" s="29"/>
      <c r="G10" s="29"/>
      <c r="H10" s="29"/>
      <c r="I10" s="29"/>
      <c r="J10" s="7"/>
      <c r="K10" s="7"/>
      <c r="L10" s="7"/>
      <c r="M10" s="7"/>
      <c r="N10" s="7"/>
      <c r="O10" s="7"/>
      <c r="P10" s="6"/>
      <c r="Q10" s="6"/>
      <c r="R10" s="6"/>
      <c r="S10" s="6"/>
      <c r="T10" s="6"/>
      <c r="U10" s="6"/>
      <c r="V10" s="6"/>
    </row>
    <row r="11" spans="1:22" ht="12.75" customHeight="1">
      <c r="A11" s="25" t="s">
        <v>2</v>
      </c>
      <c r="B11" s="26"/>
      <c r="C11" s="26"/>
      <c r="D11" s="26"/>
      <c r="E11" s="26"/>
      <c r="F11" s="26"/>
      <c r="G11" s="26"/>
      <c r="H11" s="26"/>
      <c r="I11" s="2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6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</row>
    <row r="13" spans="1:22" ht="12.75" customHeight="1">
      <c r="A13" s="27" t="s">
        <v>9</v>
      </c>
      <c r="B13" s="21"/>
      <c r="C13" s="21"/>
      <c r="D13" s="21"/>
      <c r="E13" s="21"/>
      <c r="F13" s="21"/>
      <c r="G13" s="21"/>
      <c r="H13" s="21"/>
      <c r="I13" s="21"/>
      <c r="J13" s="6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2.75" customHeight="1">
      <c r="A14" s="22" t="s">
        <v>8</v>
      </c>
      <c r="B14" s="21"/>
      <c r="C14" s="21"/>
      <c r="D14" s="21"/>
      <c r="E14" s="21"/>
      <c r="F14" s="21"/>
      <c r="G14" s="21"/>
      <c r="H14" s="21"/>
      <c r="I14" s="21"/>
      <c r="J14" s="6"/>
      <c r="K14" s="7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</row>
    <row r="15" spans="1:22" ht="12.75" customHeight="1">
      <c r="A15" s="22" t="s">
        <v>7</v>
      </c>
      <c r="B15" s="21"/>
      <c r="C15" s="21"/>
      <c r="D15" s="21"/>
      <c r="E15" s="21"/>
      <c r="F15" s="21"/>
      <c r="G15" s="21"/>
      <c r="H15" s="21"/>
      <c r="I15" s="21"/>
      <c r="J15" s="6"/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.75" customHeight="1">
      <c r="A16" s="22" t="s">
        <v>6</v>
      </c>
      <c r="B16" s="21"/>
      <c r="C16" s="21"/>
      <c r="D16" s="21"/>
      <c r="E16" s="21"/>
      <c r="F16" s="21"/>
      <c r="G16" s="21"/>
      <c r="H16" s="21"/>
      <c r="I16" s="21"/>
      <c r="J16" s="6"/>
      <c r="K16" s="4"/>
      <c r="L16" s="6"/>
      <c r="M16" s="6"/>
      <c r="N16" s="7"/>
      <c r="O16" s="7"/>
      <c r="P16" s="6"/>
      <c r="Q16" s="6"/>
      <c r="R16" s="6"/>
      <c r="S16" s="6"/>
      <c r="T16" s="6"/>
      <c r="U16" s="6"/>
      <c r="V16" s="6"/>
    </row>
    <row r="17" spans="1:22" ht="12.75" customHeight="1">
      <c r="A17" s="22" t="s">
        <v>5</v>
      </c>
      <c r="B17" s="21"/>
      <c r="C17" s="21"/>
      <c r="D17" s="21"/>
      <c r="E17" s="21"/>
      <c r="F17" s="21"/>
      <c r="G17" s="21"/>
      <c r="H17" s="21"/>
      <c r="I17" s="21"/>
      <c r="J17" s="4"/>
      <c r="K17" s="4"/>
      <c r="L17" s="6"/>
      <c r="M17" s="6"/>
      <c r="N17" s="7"/>
      <c r="O17" s="7"/>
      <c r="P17" s="6"/>
      <c r="Q17" s="6"/>
      <c r="R17" s="6"/>
      <c r="S17" s="6"/>
      <c r="T17" s="6"/>
      <c r="U17" s="6"/>
      <c r="V17" s="6"/>
    </row>
    <row r="18" spans="1:22" ht="12.75" customHeight="1">
      <c r="A18" s="22" t="s">
        <v>4</v>
      </c>
      <c r="B18" s="21"/>
      <c r="C18" s="21"/>
      <c r="D18" s="21"/>
      <c r="E18" s="21"/>
      <c r="F18" s="21"/>
      <c r="G18" s="21"/>
      <c r="H18" s="21"/>
      <c r="I18" s="21"/>
      <c r="J18" s="4"/>
      <c r="K18" s="4"/>
      <c r="L18" s="6"/>
      <c r="M18" s="6"/>
      <c r="N18" s="4"/>
      <c r="O18" s="4"/>
      <c r="P18" s="7"/>
      <c r="Q18" s="6"/>
      <c r="R18" s="6"/>
      <c r="S18" s="6"/>
      <c r="T18" s="6"/>
      <c r="U18" s="6"/>
      <c r="V18" s="6"/>
    </row>
    <row r="19" spans="1:22" ht="12.75" customHeight="1">
      <c r="A19" s="22" t="s">
        <v>3</v>
      </c>
      <c r="B19" s="21"/>
      <c r="C19" s="21"/>
      <c r="D19" s="21"/>
      <c r="E19" s="21"/>
      <c r="F19" s="21"/>
      <c r="G19" s="21"/>
      <c r="H19" s="21"/>
      <c r="I19" s="21"/>
      <c r="J19" s="4"/>
      <c r="K19" s="4"/>
      <c r="L19" s="6"/>
      <c r="M19" s="6"/>
      <c r="N19" s="4"/>
      <c r="O19" s="4"/>
      <c r="P19" s="7"/>
      <c r="Q19" s="6"/>
      <c r="R19" s="6"/>
      <c r="S19" s="6"/>
      <c r="T19" s="6"/>
      <c r="U19" s="6"/>
      <c r="V19" s="6"/>
    </row>
    <row r="20" spans="1:22" ht="12.75" customHeight="1">
      <c r="A20" s="23"/>
      <c r="B20" s="23"/>
      <c r="C20" s="23"/>
      <c r="D20" s="23"/>
      <c r="E20" s="23"/>
      <c r="F20" s="23"/>
      <c r="G20" s="23"/>
      <c r="H20" s="23"/>
      <c r="I20" s="23"/>
      <c r="J20" s="7"/>
      <c r="K20" s="7"/>
      <c r="L20" s="6"/>
      <c r="M20" s="6"/>
      <c r="N20" s="4"/>
      <c r="O20" s="4"/>
      <c r="P20" s="4"/>
      <c r="Q20" s="6"/>
      <c r="R20" s="6"/>
      <c r="S20" s="6"/>
      <c r="T20" s="6"/>
      <c r="U20" s="6"/>
      <c r="V20" s="6"/>
    </row>
    <row r="21" spans="1:22" ht="12.75" customHeight="1">
      <c r="A21" s="24" t="s">
        <v>0</v>
      </c>
      <c r="B21" s="21"/>
      <c r="C21" s="21"/>
      <c r="D21" s="21"/>
      <c r="E21" s="21"/>
      <c r="F21" s="21"/>
      <c r="G21" s="21"/>
      <c r="H21" s="21"/>
      <c r="I21" s="21"/>
      <c r="J21" s="7"/>
      <c r="K21" s="7"/>
      <c r="L21" s="7"/>
      <c r="M21" s="4"/>
      <c r="N21" s="4"/>
      <c r="O21" s="6"/>
      <c r="P21" s="6"/>
      <c r="Q21" s="6"/>
      <c r="R21" s="6"/>
      <c r="S21" s="6"/>
      <c r="T21" s="6"/>
      <c r="U21" s="6"/>
      <c r="V21" s="6"/>
    </row>
    <row r="22" spans="1:22" ht="12.75" customHeight="1">
      <c r="A22" s="20" t="s">
        <v>1</v>
      </c>
      <c r="B22" s="21"/>
      <c r="C22" s="21"/>
      <c r="D22" s="21"/>
      <c r="E22" s="21"/>
      <c r="F22" s="21"/>
      <c r="G22" s="21"/>
      <c r="H22" s="21"/>
      <c r="I22" s="21"/>
      <c r="J22" s="8"/>
      <c r="K22" s="8"/>
      <c r="L22" s="8"/>
      <c r="M22" s="7"/>
      <c r="N22" s="7"/>
      <c r="O22" s="6"/>
      <c r="P22" s="6"/>
      <c r="Q22" s="6"/>
      <c r="R22" s="6"/>
      <c r="S22" s="6"/>
      <c r="T22" s="6"/>
      <c r="U22" s="6"/>
      <c r="V22" s="6"/>
    </row>
  </sheetData>
  <sheetProtection/>
  <mergeCells count="15">
    <mergeCell ref="A1:AB1"/>
    <mergeCell ref="A22:I22"/>
    <mergeCell ref="A17:I17"/>
    <mergeCell ref="A18:I18"/>
    <mergeCell ref="A20:I20"/>
    <mergeCell ref="A21:I21"/>
    <mergeCell ref="A11:I11"/>
    <mergeCell ref="A12:I12"/>
    <mergeCell ref="A13:I13"/>
    <mergeCell ref="A19:I19"/>
    <mergeCell ref="A14:I14"/>
    <mergeCell ref="A15:I15"/>
    <mergeCell ref="A16:I16"/>
    <mergeCell ref="A10:I10"/>
    <mergeCell ref="A9:I9"/>
  </mergeCells>
  <printOptions/>
  <pageMargins left="0.28" right="0.19" top="1" bottom="1" header="0.5" footer="0.5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Hilary.CTR (RITA)</dc:creator>
  <cp:keywords/>
  <dc:description/>
  <cp:lastModifiedBy>dominique.megret</cp:lastModifiedBy>
  <cp:lastPrinted>2011-01-13T16:48:15Z</cp:lastPrinted>
  <dcterms:created xsi:type="dcterms:W3CDTF">1980-01-01T05:00:00Z</dcterms:created>
  <dcterms:modified xsi:type="dcterms:W3CDTF">2012-07-06T18:31:09Z</dcterms:modified>
  <cp:category/>
  <cp:version/>
  <cp:contentType/>
  <cp:contentStatus/>
</cp:coreProperties>
</file>