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8700" activeTab="0"/>
  </bookViews>
  <sheets>
    <sheet name="4-15M"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<sst xmlns="http://schemas.openxmlformats.org/spreadsheetml/2006/main" count="15" uniqueCount="15">
  <si>
    <t>Number registered (thousands)</t>
  </si>
  <si>
    <r>
      <t xml:space="preserve">KEY: </t>
    </r>
    <r>
      <rPr>
        <sz val="9"/>
        <rFont val="Arial"/>
        <family val="2"/>
      </rPr>
      <t xml:space="preserve"> R = revised.</t>
    </r>
  </si>
  <si>
    <t>Includes both publicly and privately owned school, transit, and other commercial buses.</t>
  </si>
  <si>
    <t>Table 4-15M:  Bus Fuel Consumption and Travel</t>
  </si>
  <si>
    <t>Vehicle-kilometers traveled (millions)</t>
  </si>
  <si>
    <t>Fuel consumed (million liters)</t>
  </si>
  <si>
    <t>Average kilometers traveled per vehicle (thousands)</t>
  </si>
  <si>
    <t>Average fuel consumed per vehicle (liters)</t>
  </si>
  <si>
    <t>Average kilometers traveled per liter</t>
  </si>
  <si>
    <r>
      <t xml:space="preserve">1960-94: U.S. Department of Transportation, Federal Highway Administration, </t>
    </r>
    <r>
      <rPr>
        <i/>
        <sz val="9"/>
        <rFont val="Arial"/>
        <family val="2"/>
      </rPr>
      <t xml:space="preserve">Highway Statistics Summary to 1995,  </t>
    </r>
    <r>
      <rPr>
        <sz val="9"/>
        <rFont val="Arial"/>
        <family val="2"/>
      </rPr>
      <t>FHWA-PL-97-009</t>
    </r>
    <r>
      <rPr>
        <i/>
        <sz val="9"/>
        <rFont val="Arial"/>
        <family val="2"/>
      </rPr>
      <t xml:space="preserve"> </t>
    </r>
    <r>
      <rPr>
        <sz val="9"/>
        <rFont val="Arial"/>
        <family val="2"/>
      </rPr>
      <t>(Washington, DC: July 1997), table VM-201A, available at http://www.fhwa.dot.gov/policy/ohpi/hss/hsspubs.cfm as of April 16, 2009.</t>
    </r>
  </si>
  <si>
    <t>SOURCES:</t>
  </si>
  <si>
    <t>NOTES:</t>
  </si>
  <si>
    <t>Data for 2007-10 were calculated using new sources and a new methodology developed by FHWA. Data for these years are not comparable to previous years. The FHWA estimates national trends by using State reported Highway Performance and Monitoring System (HPMS) data, fuel consumption data (MF-21 and MF-27), vehicle registration data (MV-1, MV-9, and MV-10), other data such as the R. L. Polk vehicle data, and a host of modeling techniques. Starting with the 2007 VM-1, an enhanced methodology is used to provide timely indictors on both travel and travel behavior changes.</t>
  </si>
  <si>
    <t>1995-2010: Ibid., Highway Statistics (Washington, DC: Annual Issues), table VM-1, available at http://www.fhwa.dot.gov/policyinformation/statistics.cfm as of Mar. 14, 2012.</t>
  </si>
  <si>
    <t>1 gallon = 3.785412 liters and 1 mile = 1.609344 kilometers.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</si>
</sst>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_)"/>
    <numFmt numFmtId="167" formatCode="_(* #,##0.0_);_(* \(#,##0.0\);_(* &quot;-&quot;??_);_(@_)"/>
    <numFmt numFmtId="168" formatCode="0.0_W"/>
    <numFmt numFmtId="169" formatCode="\(\R\)\ ###0"/>
  </numFmts>
  <fonts count="48">
    <font>
      <sz val="10"/>
      <name val="Arial"/>
      <family val="0"/>
    </font>
    <font>
      <sz val="11"/>
      <color indexed="8"/>
      <name val="Calibri"/>
      <family val="2"/>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2"/>
    </font>
    <font>
      <b/>
      <sz val="12"/>
      <name val="Arial"/>
      <family val="2"/>
    </font>
    <font>
      <b/>
      <sz val="9"/>
      <name val="Helv"/>
      <family val="0"/>
    </font>
    <font>
      <sz val="8.5"/>
      <name val="Helv"/>
      <family val="0"/>
    </font>
    <font>
      <b/>
      <sz val="10"/>
      <name val="Helv"/>
      <family val="0"/>
    </font>
    <font>
      <b/>
      <sz val="14"/>
      <name val="Helv"/>
      <family val="0"/>
    </font>
    <font>
      <vertAlign val="superscript"/>
      <sz val="10"/>
      <name val="Arial"/>
      <family val="2"/>
    </font>
    <font>
      <b/>
      <sz val="9"/>
      <name val="Arial"/>
      <family val="2"/>
    </font>
    <font>
      <sz val="9"/>
      <name val="Arial"/>
      <family val="2"/>
    </font>
    <font>
      <i/>
      <sz val="9"/>
      <name val="Arial"/>
      <family val="2"/>
    </font>
    <font>
      <b/>
      <sz val="11"/>
      <name val="Arial Narrow"/>
      <family val="2"/>
    </font>
    <font>
      <sz val="11"/>
      <name val="Arial Narrow"/>
      <family val="2"/>
    </font>
    <font>
      <sz val="8"/>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bottom style="medium"/>
    </border>
    <border>
      <left/>
      <right/>
      <top style="medium"/>
      <bottom style="thin"/>
    </border>
    <border>
      <left/>
      <right/>
      <top style="medium"/>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0" fontId="2"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0" fontId="3"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3" fontId="4" fillId="0" borderId="3" applyAlignment="0">
      <protection/>
    </xf>
    <xf numFmtId="166" fontId="4" fillId="0" borderId="3">
      <alignment horizontal="right" vertical="center"/>
      <protection/>
    </xf>
    <xf numFmtId="49" fontId="5" fillId="0" borderId="3">
      <alignment horizontal="left" vertical="center"/>
      <protection/>
    </xf>
    <xf numFmtId="164" fontId="6" fillId="0" borderId="3" applyNumberFormat="0" applyFill="0">
      <alignment horizontal="right"/>
      <protection/>
    </xf>
    <xf numFmtId="168" fontId="6" fillId="0" borderId="3">
      <alignment horizontal="right"/>
      <protection/>
    </xf>
    <xf numFmtId="0" fontId="0" fillId="0" borderId="0" applyFont="0" applyFill="0" applyBorder="0" applyAlignment="0" applyProtection="0"/>
    <xf numFmtId="0" fontId="39" fillId="0" borderId="0" applyNumberFormat="0" applyFill="0" applyBorder="0" applyAlignment="0" applyProtection="0"/>
    <xf numFmtId="2" fontId="0" fillId="0" borderId="0" applyFon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1" fillId="0" borderId="4" applyNumberFormat="0" applyFill="0" applyAlignment="0" applyProtection="0"/>
    <xf numFmtId="0" fontId="41" fillId="0" borderId="0" applyNumberFormat="0" applyFill="0" applyBorder="0" applyAlignment="0" applyProtection="0"/>
    <xf numFmtId="0" fontId="10" fillId="0" borderId="3">
      <alignment horizontal="left"/>
      <protection/>
    </xf>
    <xf numFmtId="0" fontId="10" fillId="0" borderId="5">
      <alignment horizontal="right" vertical="center"/>
      <protection/>
    </xf>
    <xf numFmtId="0" fontId="11" fillId="0" borderId="3">
      <alignment horizontal="left" vertical="center"/>
      <protection/>
    </xf>
    <xf numFmtId="0" fontId="6" fillId="0" borderId="3">
      <alignment horizontal="left" vertical="center"/>
      <protection/>
    </xf>
    <xf numFmtId="0" fontId="12" fillId="0" borderId="3">
      <alignment horizontal="left"/>
      <protection/>
    </xf>
    <xf numFmtId="0" fontId="12" fillId="30" borderId="0">
      <alignment horizontal="centerContinuous" wrapText="1"/>
      <protection/>
    </xf>
    <xf numFmtId="49" fontId="12" fillId="30" borderId="6">
      <alignment horizontal="left" vertical="center"/>
      <protection/>
    </xf>
    <xf numFmtId="0" fontId="12" fillId="30" borderId="0">
      <alignment horizontal="centerContinuous" vertical="center" wrapText="1"/>
      <protection/>
    </xf>
    <xf numFmtId="0" fontId="42" fillId="31" borderId="1" applyNumberFormat="0" applyAlignment="0" applyProtection="0"/>
    <xf numFmtId="0" fontId="43" fillId="0" borderId="7" applyNumberFormat="0" applyFill="0" applyAlignment="0" applyProtection="0"/>
    <xf numFmtId="0" fontId="44" fillId="32" borderId="0" applyNumberFormat="0" applyBorder="0" applyAlignment="0" applyProtection="0"/>
    <xf numFmtId="0" fontId="0" fillId="0" borderId="0">
      <alignment/>
      <protection/>
    </xf>
    <xf numFmtId="0" fontId="34" fillId="0" borderId="0">
      <alignment/>
      <protection/>
    </xf>
    <xf numFmtId="0" fontId="0" fillId="33"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3" fontId="4" fillId="0" borderId="0">
      <alignment horizontal="left" vertical="center"/>
      <protection/>
    </xf>
    <xf numFmtId="0" fontId="2" fillId="0" borderId="0">
      <alignment horizontal="left" vertical="center"/>
      <protection/>
    </xf>
    <xf numFmtId="0" fontId="7" fillId="0" borderId="0">
      <alignment horizontal="right"/>
      <protection/>
    </xf>
    <xf numFmtId="49" fontId="7" fillId="0" borderId="0">
      <alignment horizontal="center"/>
      <protection/>
    </xf>
    <xf numFmtId="0" fontId="5" fillId="0" borderId="0">
      <alignment horizontal="right"/>
      <protection/>
    </xf>
    <xf numFmtId="0" fontId="7" fillId="0" borderId="0">
      <alignment horizontal="left"/>
      <protection/>
    </xf>
    <xf numFmtId="49" fontId="4" fillId="0" borderId="0">
      <alignment horizontal="left" vertical="center"/>
      <protection/>
    </xf>
    <xf numFmtId="49" fontId="5" fillId="0" borderId="3">
      <alignment horizontal="left" vertical="center"/>
      <protection/>
    </xf>
    <xf numFmtId="49" fontId="2" fillId="0" borderId="3" applyFill="0">
      <alignment horizontal="left" vertical="center"/>
      <protection/>
    </xf>
    <xf numFmtId="49" fontId="5" fillId="0" borderId="3">
      <alignment horizontal="left"/>
      <protection/>
    </xf>
    <xf numFmtId="164" fontId="4" fillId="0" borderId="0" applyNumberFormat="0">
      <alignment horizontal="right"/>
      <protection/>
    </xf>
    <xf numFmtId="0" fontId="10" fillId="34" borderId="0">
      <alignment horizontal="centerContinuous" vertical="center" wrapText="1"/>
      <protection/>
    </xf>
    <xf numFmtId="0" fontId="10" fillId="0" borderId="10">
      <alignment horizontal="left" vertical="center"/>
      <protection/>
    </xf>
    <xf numFmtId="0" fontId="13" fillId="0" borderId="0">
      <alignment horizontal="left" vertical="top"/>
      <protection/>
    </xf>
    <xf numFmtId="0" fontId="46" fillId="0" borderId="0" applyNumberFormat="0" applyFill="0" applyBorder="0" applyAlignment="0" applyProtection="0"/>
    <xf numFmtId="0" fontId="12" fillId="0" borderId="0">
      <alignment horizontal="left"/>
      <protection/>
    </xf>
    <xf numFmtId="0" fontId="3" fillId="0" borderId="0">
      <alignment horizontal="left"/>
      <protection/>
    </xf>
    <xf numFmtId="0" fontId="6" fillId="0" borderId="0">
      <alignment horizontal="left"/>
      <protection/>
    </xf>
    <xf numFmtId="0" fontId="13" fillId="0" borderId="0">
      <alignment horizontal="left" vertical="top"/>
      <protection/>
    </xf>
    <xf numFmtId="0" fontId="3" fillId="0" borderId="0">
      <alignment horizontal="left"/>
      <protection/>
    </xf>
    <xf numFmtId="0" fontId="6" fillId="0" borderId="0">
      <alignment horizontal="left"/>
      <protection/>
    </xf>
    <xf numFmtId="0" fontId="0" fillId="0" borderId="11" applyNumberFormat="0" applyFont="0" applyFill="0" applyAlignment="0" applyProtection="0"/>
    <xf numFmtId="0" fontId="47" fillId="0" borderId="0" applyNumberFormat="0" applyFill="0" applyBorder="0" applyAlignment="0" applyProtection="0"/>
    <xf numFmtId="49" fontId="4" fillId="0" borderId="3">
      <alignment horizontal="left"/>
      <protection/>
    </xf>
    <xf numFmtId="0" fontId="10" fillId="0" borderId="5">
      <alignment horizontal="left"/>
      <protection/>
    </xf>
    <xf numFmtId="0" fontId="12" fillId="0" borderId="0">
      <alignment horizontal="left" vertical="center"/>
      <protection/>
    </xf>
    <xf numFmtId="49" fontId="7" fillId="0" borderId="3">
      <alignment horizontal="left"/>
      <protection/>
    </xf>
  </cellStyleXfs>
  <cellXfs count="31">
    <xf numFmtId="0" fontId="0" fillId="0" borderId="0" xfId="0" applyAlignment="1">
      <alignment/>
    </xf>
    <xf numFmtId="3" fontId="14" fillId="0" borderId="0" xfId="85" applyNumberFormat="1" applyFont="1" applyFill="1" applyAlignment="1">
      <alignment horizontal="right"/>
      <protection/>
    </xf>
    <xf numFmtId="0" fontId="16" fillId="0" borderId="0" xfId="0" applyFont="1" applyFill="1" applyAlignment="1">
      <alignment horizontal="left"/>
    </xf>
    <xf numFmtId="0" fontId="19" fillId="0" borderId="0" xfId="85" applyFont="1" applyFill="1" applyBorder="1">
      <alignment horizontal="left"/>
      <protection/>
    </xf>
    <xf numFmtId="3" fontId="19" fillId="0" borderId="0" xfId="85" applyNumberFormat="1" applyFont="1" applyFill="1" applyBorder="1" applyAlignment="1">
      <alignment horizontal="right"/>
      <protection/>
    </xf>
    <xf numFmtId="165" fontId="19" fillId="0" borderId="0" xfId="85" applyNumberFormat="1" applyFont="1" applyFill="1" applyBorder="1" applyAlignment="1">
      <alignment horizontal="right"/>
      <protection/>
    </xf>
    <xf numFmtId="3" fontId="19" fillId="0" borderId="12" xfId="85" applyNumberFormat="1" applyFont="1" applyFill="1" applyBorder="1" applyAlignment="1">
      <alignment horizontal="right"/>
      <protection/>
    </xf>
    <xf numFmtId="0" fontId="16" fillId="0" borderId="0" xfId="0" applyFont="1" applyFill="1" applyBorder="1" applyAlignment="1">
      <alignment horizontal="left"/>
    </xf>
    <xf numFmtId="0" fontId="15" fillId="0" borderId="0" xfId="85" applyFont="1" applyFill="1" applyAlignment="1">
      <alignment horizontal="left"/>
      <protection/>
    </xf>
    <xf numFmtId="0" fontId="19" fillId="0" borderId="12" xfId="85" applyFont="1" applyFill="1" applyBorder="1">
      <alignment horizontal="left"/>
      <protection/>
    </xf>
    <xf numFmtId="3" fontId="19" fillId="0" borderId="0" xfId="0" applyNumberFormat="1" applyFont="1" applyFill="1" applyAlignment="1">
      <alignment/>
    </xf>
    <xf numFmtId="0" fontId="18" fillId="0" borderId="6" xfId="85" applyNumberFormat="1" applyFont="1" applyFill="1" applyBorder="1" applyAlignment="1">
      <alignment horizontal="center"/>
      <protection/>
    </xf>
    <xf numFmtId="0" fontId="18" fillId="0" borderId="13" xfId="0" applyFont="1" applyFill="1" applyBorder="1" applyAlignment="1">
      <alignment horizontal="center"/>
    </xf>
    <xf numFmtId="1" fontId="19" fillId="0" borderId="0" xfId="0" applyNumberFormat="1" applyFont="1" applyFill="1" applyAlignment="1">
      <alignment/>
    </xf>
    <xf numFmtId="3" fontId="0" fillId="0" borderId="0" xfId="85" applyNumberFormat="1" applyFont="1" applyFill="1" applyAlignment="1">
      <alignment horizontal="right"/>
      <protection/>
    </xf>
    <xf numFmtId="169" fontId="18" fillId="0" borderId="13" xfId="75" applyNumberFormat="1" applyFont="1" applyFill="1" applyBorder="1" applyAlignment="1">
      <alignment horizontal="center"/>
      <protection/>
    </xf>
    <xf numFmtId="0" fontId="16" fillId="0" borderId="0" xfId="85" applyFont="1" applyFill="1" applyAlignment="1">
      <alignment horizontal="left" wrapText="1"/>
      <protection/>
    </xf>
    <xf numFmtId="49" fontId="16" fillId="0" borderId="0" xfId="0" applyNumberFormat="1" applyFont="1" applyFill="1" applyAlignment="1">
      <alignment horizontal="left" wrapText="1"/>
    </xf>
    <xf numFmtId="0" fontId="16" fillId="0" borderId="0" xfId="0" applyNumberFormat="1" applyFont="1" applyFill="1" applyAlignment="1">
      <alignment horizontal="left" wrapText="1"/>
    </xf>
    <xf numFmtId="0" fontId="0" fillId="0" borderId="0" xfId="0" applyFont="1" applyFill="1" applyAlignment="1">
      <alignment/>
    </xf>
    <xf numFmtId="0" fontId="0" fillId="0" borderId="0" xfId="0" applyFont="1" applyFill="1" applyAlignment="1">
      <alignment horizontal="center"/>
    </xf>
    <xf numFmtId="3" fontId="19" fillId="0" borderId="0" xfId="43" applyNumberFormat="1" applyFont="1" applyFill="1" applyAlignment="1">
      <alignment/>
    </xf>
    <xf numFmtId="0" fontId="9" fillId="0" borderId="12" xfId="0" applyFont="1" applyFill="1" applyBorder="1" applyAlignment="1">
      <alignment wrapText="1"/>
    </xf>
    <xf numFmtId="0" fontId="0" fillId="0" borderId="12" xfId="0" applyFont="1" applyFill="1" applyBorder="1" applyAlignment="1">
      <alignment wrapText="1"/>
    </xf>
    <xf numFmtId="49" fontId="16" fillId="0" borderId="0" xfId="0" applyNumberFormat="1" applyFont="1" applyFill="1" applyAlignment="1">
      <alignment horizontal="left" wrapText="1"/>
    </xf>
    <xf numFmtId="0" fontId="16" fillId="0" borderId="0" xfId="85" applyFont="1" applyFill="1" applyAlignment="1">
      <alignment horizontal="left" wrapText="1"/>
      <protection/>
    </xf>
    <xf numFmtId="0" fontId="15" fillId="0" borderId="14" xfId="0" applyFont="1" applyFill="1" applyBorder="1" applyAlignment="1">
      <alignment horizontal="left" wrapText="1"/>
    </xf>
    <xf numFmtId="0" fontId="0" fillId="0" borderId="14" xfId="0" applyFont="1" applyFill="1" applyBorder="1" applyAlignment="1">
      <alignment horizontal="left" wrapText="1"/>
    </xf>
    <xf numFmtId="0" fontId="16" fillId="0" borderId="0" xfId="0" applyFont="1" applyFill="1" applyAlignment="1">
      <alignment horizontal="left" wrapText="1"/>
    </xf>
    <xf numFmtId="0" fontId="15" fillId="0" borderId="0" xfId="85" applyFont="1" applyFill="1" applyAlignment="1">
      <alignment horizontal="left" wrapText="1"/>
      <protection/>
    </xf>
    <xf numFmtId="0" fontId="16" fillId="0" borderId="0" xfId="0" applyNumberFormat="1" applyFont="1" applyFill="1" applyAlignment="1">
      <alignment horizontal="lef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mma 2" xfId="45"/>
    <cellStyle name="Comma0" xfId="46"/>
    <cellStyle name="Corner heading" xfId="47"/>
    <cellStyle name="Currency" xfId="48"/>
    <cellStyle name="Currency [0]" xfId="49"/>
    <cellStyle name="Currency0" xfId="50"/>
    <cellStyle name="Data" xfId="51"/>
    <cellStyle name="Data no deci" xfId="52"/>
    <cellStyle name="Data Superscript" xfId="53"/>
    <cellStyle name="Data_1-1A-Regular" xfId="54"/>
    <cellStyle name="Data-one deci" xfId="55"/>
    <cellStyle name="Date" xfId="56"/>
    <cellStyle name="Explanatory Text" xfId="57"/>
    <cellStyle name="Fixed" xfId="58"/>
    <cellStyle name="Good" xfId="59"/>
    <cellStyle name="Heading 1" xfId="60"/>
    <cellStyle name="Heading 2" xfId="61"/>
    <cellStyle name="Heading 3" xfId="62"/>
    <cellStyle name="Heading 4" xfId="63"/>
    <cellStyle name="Hed Side" xfId="64"/>
    <cellStyle name="Hed Side bold" xfId="65"/>
    <cellStyle name="Hed Side Indent" xfId="66"/>
    <cellStyle name="Hed Side Regular" xfId="67"/>
    <cellStyle name="Hed Side_1-1A-Regular" xfId="68"/>
    <cellStyle name="Hed Top" xfId="69"/>
    <cellStyle name="Hed Top - SECTION" xfId="70"/>
    <cellStyle name="Hed Top_3-new4" xfId="71"/>
    <cellStyle name="Input" xfId="72"/>
    <cellStyle name="Linked Cell" xfId="73"/>
    <cellStyle name="Neutral" xfId="74"/>
    <cellStyle name="Normal 2" xfId="75"/>
    <cellStyle name="Normal 7" xfId="76"/>
    <cellStyle name="Note" xfId="77"/>
    <cellStyle name="Output" xfId="78"/>
    <cellStyle name="Percent" xfId="79"/>
    <cellStyle name="Reference" xfId="80"/>
    <cellStyle name="Row heading" xfId="81"/>
    <cellStyle name="Source Hed" xfId="82"/>
    <cellStyle name="Source Letter" xfId="83"/>
    <cellStyle name="Source Superscript" xfId="84"/>
    <cellStyle name="Source Text" xfId="85"/>
    <cellStyle name="State" xfId="86"/>
    <cellStyle name="Superscript" xfId="87"/>
    <cellStyle name="Superscript- regular" xfId="88"/>
    <cellStyle name="Superscript_1-1A-Regular" xfId="89"/>
    <cellStyle name="Table Data" xfId="90"/>
    <cellStyle name="Table Head Top" xfId="91"/>
    <cellStyle name="Table Hed Side" xfId="92"/>
    <cellStyle name="Table Title" xfId="93"/>
    <cellStyle name="Title" xfId="94"/>
    <cellStyle name="Title Text" xfId="95"/>
    <cellStyle name="Title Text 1" xfId="96"/>
    <cellStyle name="Title Text 2" xfId="97"/>
    <cellStyle name="Title-1" xfId="98"/>
    <cellStyle name="Title-2" xfId="99"/>
    <cellStyle name="Title-3" xfId="100"/>
    <cellStyle name="Total" xfId="101"/>
    <cellStyle name="Warning Text" xfId="102"/>
    <cellStyle name="Wrap" xfId="103"/>
    <cellStyle name="Wrap Bold" xfId="104"/>
    <cellStyle name="Wrap Title" xfId="105"/>
    <cellStyle name="Wrap_NTS99-~11"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9"/>
  <sheetViews>
    <sheetView tabSelected="1" zoomScalePageLayoutView="0" workbookViewId="0" topLeftCell="A1">
      <selection activeCell="A1" sqref="A1:AB1"/>
    </sheetView>
  </sheetViews>
  <sheetFormatPr defaultColWidth="9.140625" defaultRowHeight="12.75"/>
  <cols>
    <col min="1" max="1" width="41.57421875" style="19" customWidth="1"/>
    <col min="2" max="28" width="9.28125" style="19" customWidth="1"/>
    <col min="29" max="16384" width="9.140625" style="19" customWidth="1"/>
  </cols>
  <sheetData>
    <row r="1" spans="1:28" ht="16.5" customHeight="1" thickBot="1">
      <c r="A1" s="22" t="s">
        <v>3</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s="20" customFormat="1" ht="16.5" customHeight="1">
      <c r="A2" s="11"/>
      <c r="B2" s="11">
        <v>1960</v>
      </c>
      <c r="C2" s="11">
        <v>1965</v>
      </c>
      <c r="D2" s="11">
        <v>1970</v>
      </c>
      <c r="E2" s="11">
        <v>1975</v>
      </c>
      <c r="F2" s="11">
        <v>1980</v>
      </c>
      <c r="G2" s="11">
        <v>1985</v>
      </c>
      <c r="H2" s="11">
        <v>1990</v>
      </c>
      <c r="I2" s="11">
        <v>1991</v>
      </c>
      <c r="J2" s="11">
        <v>1992</v>
      </c>
      <c r="K2" s="11">
        <v>1993</v>
      </c>
      <c r="L2" s="11">
        <v>1994</v>
      </c>
      <c r="M2" s="11">
        <v>1995</v>
      </c>
      <c r="N2" s="11">
        <v>1996</v>
      </c>
      <c r="O2" s="11">
        <v>1997</v>
      </c>
      <c r="P2" s="11">
        <v>1998</v>
      </c>
      <c r="Q2" s="11">
        <v>1999</v>
      </c>
      <c r="R2" s="11">
        <v>2000</v>
      </c>
      <c r="S2" s="11">
        <v>2001</v>
      </c>
      <c r="T2" s="12">
        <v>2002</v>
      </c>
      <c r="U2" s="12">
        <v>2003</v>
      </c>
      <c r="V2" s="12">
        <v>2004</v>
      </c>
      <c r="W2" s="12">
        <v>2005</v>
      </c>
      <c r="X2" s="12">
        <v>2006</v>
      </c>
      <c r="Y2" s="15">
        <v>2007</v>
      </c>
      <c r="Z2" s="12">
        <v>2008</v>
      </c>
      <c r="AA2" s="12">
        <v>2009</v>
      </c>
      <c r="AB2" s="12">
        <v>2010</v>
      </c>
    </row>
    <row r="3" spans="1:28" ht="16.5" customHeight="1">
      <c r="A3" s="3" t="s">
        <v>0</v>
      </c>
      <c r="B3" s="4">
        <v>272.129</v>
      </c>
      <c r="C3" s="4">
        <v>314.284</v>
      </c>
      <c r="D3" s="4">
        <v>377.562</v>
      </c>
      <c r="E3" s="4">
        <v>462.156</v>
      </c>
      <c r="F3" s="4">
        <v>528.789</v>
      </c>
      <c r="G3" s="4">
        <v>593.485</v>
      </c>
      <c r="H3" s="4">
        <v>626.987</v>
      </c>
      <c r="I3" s="4">
        <v>631.279</v>
      </c>
      <c r="J3" s="4">
        <v>644.732</v>
      </c>
      <c r="K3" s="4">
        <v>654.432</v>
      </c>
      <c r="L3" s="4">
        <v>670.423</v>
      </c>
      <c r="M3" s="4">
        <v>685.503</v>
      </c>
      <c r="N3" s="4">
        <v>694.781</v>
      </c>
      <c r="O3" s="4">
        <v>697.548</v>
      </c>
      <c r="P3" s="4">
        <v>715.54</v>
      </c>
      <c r="Q3" s="4">
        <v>728.777</v>
      </c>
      <c r="R3" s="10">
        <v>746.125</v>
      </c>
      <c r="S3" s="10">
        <v>749.548</v>
      </c>
      <c r="T3" s="13">
        <v>760.717</v>
      </c>
      <c r="U3" s="10">
        <v>776.55</v>
      </c>
      <c r="V3" s="10">
        <v>795.274</v>
      </c>
      <c r="W3" s="13">
        <v>807.053</v>
      </c>
      <c r="X3" s="10">
        <v>821.959</v>
      </c>
      <c r="Y3" s="10">
        <v>834.436</v>
      </c>
      <c r="Z3" s="10">
        <v>843.308</v>
      </c>
      <c r="AA3" s="10">
        <v>841.993</v>
      </c>
      <c r="AB3" s="10">
        <v>846.050820777295</v>
      </c>
    </row>
    <row r="4" spans="1:28" ht="16.5" customHeight="1">
      <c r="A4" s="3" t="s">
        <v>4</v>
      </c>
      <c r="B4" s="4">
        <v>6920.1792000000005</v>
      </c>
      <c r="C4" s="4">
        <v>7563.916800000001</v>
      </c>
      <c r="D4" s="4">
        <v>7242.048000000001</v>
      </c>
      <c r="E4" s="4">
        <v>9816.9984</v>
      </c>
      <c r="F4" s="4">
        <v>9816.9984</v>
      </c>
      <c r="G4" s="4">
        <v>7242.048000000001</v>
      </c>
      <c r="H4" s="4">
        <v>9173.2608</v>
      </c>
      <c r="I4" s="4">
        <v>9334.1952</v>
      </c>
      <c r="J4" s="4">
        <v>9334.1952</v>
      </c>
      <c r="K4" s="4">
        <v>9816.9984</v>
      </c>
      <c r="L4" s="4">
        <v>10299.8016</v>
      </c>
      <c r="M4" s="4">
        <v>10299.8016</v>
      </c>
      <c r="N4" s="4">
        <v>10562.124672</v>
      </c>
      <c r="O4" s="4">
        <v>11011.131648</v>
      </c>
      <c r="P4" s="4">
        <v>11276.673408</v>
      </c>
      <c r="Q4" s="4">
        <v>12330.793728</v>
      </c>
      <c r="R4" s="4">
        <v>12214.920960000001</v>
      </c>
      <c r="S4" s="10">
        <v>11389.327488</v>
      </c>
      <c r="T4" s="4">
        <v>11015.95968</v>
      </c>
      <c r="U4" s="4">
        <v>10916.180352000001</v>
      </c>
      <c r="V4" s="4">
        <v>10945.148544000001</v>
      </c>
      <c r="W4" s="10">
        <v>11233.22112</v>
      </c>
      <c r="X4" s="10">
        <v>10916.69162515534</v>
      </c>
      <c r="Y4" s="10">
        <v>23360.72481070496</v>
      </c>
      <c r="Z4" s="10">
        <v>23856.04238627851</v>
      </c>
      <c r="AA4" s="10">
        <v>23154.390500643316</v>
      </c>
      <c r="AB4" s="10">
        <v>22190.663079846097</v>
      </c>
    </row>
    <row r="5" spans="1:28" ht="16.5" customHeight="1">
      <c r="A5" s="3" t="s">
        <v>5</v>
      </c>
      <c r="B5" s="4">
        <v>3130.535724</v>
      </c>
      <c r="C5" s="4">
        <v>3312.2355</v>
      </c>
      <c r="D5" s="4">
        <v>3104.03784</v>
      </c>
      <c r="E5" s="4">
        <v>3986.038836</v>
      </c>
      <c r="F5" s="4">
        <v>3853.549416</v>
      </c>
      <c r="G5" s="4">
        <v>3157.033608</v>
      </c>
      <c r="H5" s="4">
        <v>3387.94374</v>
      </c>
      <c r="I5" s="4">
        <v>3270.595968</v>
      </c>
      <c r="J5" s="4">
        <v>3323.591736</v>
      </c>
      <c r="K5" s="4">
        <v>3516.647748</v>
      </c>
      <c r="L5" s="4">
        <v>3649.137168</v>
      </c>
      <c r="M5" s="4">
        <v>3664.278816</v>
      </c>
      <c r="N5" s="4">
        <v>3747.3080428079998</v>
      </c>
      <c r="O5" s="4">
        <v>3886.020680136</v>
      </c>
      <c r="P5" s="4">
        <v>3938.09659302</v>
      </c>
      <c r="Q5" s="4">
        <v>4346.815097484</v>
      </c>
      <c r="R5" s="4">
        <v>4209.506848008001</v>
      </c>
      <c r="S5" s="10">
        <v>3883.4503853879996</v>
      </c>
      <c r="T5" s="4">
        <v>3783.757774956</v>
      </c>
      <c r="U5" s="4">
        <v>3667.85603034</v>
      </c>
      <c r="V5" s="4">
        <v>5148.834123336001</v>
      </c>
      <c r="W5" s="21">
        <v>4239.66144</v>
      </c>
      <c r="X5" s="10">
        <v>4347.202346134753</v>
      </c>
      <c r="Y5" s="10">
        <v>7652.947655422363</v>
      </c>
      <c r="Z5" s="10">
        <v>7786.319394710643</v>
      </c>
      <c r="AA5" s="10">
        <v>7521.876188052933</v>
      </c>
      <c r="AB5" s="10">
        <v>7281.403396878364</v>
      </c>
    </row>
    <row r="6" spans="1:28" ht="16.5" customHeight="1">
      <c r="A6" s="3" t="s">
        <v>6</v>
      </c>
      <c r="B6" s="5">
        <f>B4/B3</f>
        <v>25.42977484942803</v>
      </c>
      <c r="C6" s="5">
        <f aca="true" t="shared" si="0" ref="C6:AB6">C4/C3</f>
        <v>24.06713927530514</v>
      </c>
      <c r="D6" s="5">
        <f t="shared" si="0"/>
        <v>19.181082842023297</v>
      </c>
      <c r="E6" s="5">
        <f t="shared" si="0"/>
        <v>21.241741749539116</v>
      </c>
      <c r="F6" s="5">
        <f t="shared" si="0"/>
        <v>18.565057896438844</v>
      </c>
      <c r="G6" s="5">
        <f t="shared" si="0"/>
        <v>12.202579677666664</v>
      </c>
      <c r="H6" s="5">
        <f t="shared" si="0"/>
        <v>14.630703347916306</v>
      </c>
      <c r="I6" s="5">
        <f t="shared" si="0"/>
        <v>14.786164596002719</v>
      </c>
      <c r="J6" s="5">
        <f t="shared" si="0"/>
        <v>14.477635978980414</v>
      </c>
      <c r="K6" s="5">
        <f t="shared" si="0"/>
        <v>15.0007921373038</v>
      </c>
      <c r="L6" s="5">
        <f t="shared" si="0"/>
        <v>15.363138794462602</v>
      </c>
      <c r="M6" s="5">
        <f t="shared" si="0"/>
        <v>15.025173631625245</v>
      </c>
      <c r="N6" s="5">
        <f t="shared" si="0"/>
        <v>15.202091985819994</v>
      </c>
      <c r="O6" s="5">
        <f t="shared" si="0"/>
        <v>15.785482358203307</v>
      </c>
      <c r="P6" s="5">
        <f t="shared" si="0"/>
        <v>15.759668792799845</v>
      </c>
      <c r="Q6" s="5">
        <f t="shared" si="0"/>
        <v>16.91984479202829</v>
      </c>
      <c r="R6" s="5">
        <f t="shared" si="0"/>
        <v>16.371145531914895</v>
      </c>
      <c r="S6" s="5">
        <f t="shared" si="0"/>
        <v>15.194927460282731</v>
      </c>
      <c r="T6" s="5">
        <f t="shared" si="0"/>
        <v>14.481022088371892</v>
      </c>
      <c r="U6" s="5">
        <f t="shared" si="0"/>
        <v>14.057279443693261</v>
      </c>
      <c r="V6" s="5">
        <f t="shared" si="0"/>
        <v>13.762739061002875</v>
      </c>
      <c r="W6" s="5">
        <f t="shared" si="0"/>
        <v>13.91881465033895</v>
      </c>
      <c r="X6" s="5">
        <f t="shared" si="0"/>
        <v>13.281309195659809</v>
      </c>
      <c r="Y6" s="5">
        <f t="shared" si="0"/>
        <v>27.995825696284626</v>
      </c>
      <c r="Z6" s="5">
        <f t="shared" si="0"/>
        <v>28.28864707352297</v>
      </c>
      <c r="AA6" s="5">
        <f t="shared" si="0"/>
        <v>27.499504747240554</v>
      </c>
      <c r="AB6" s="5">
        <f t="shared" si="0"/>
        <v>26.228522607493954</v>
      </c>
    </row>
    <row r="7" spans="1:28" ht="16.5" customHeight="1">
      <c r="A7" s="3" t="s">
        <v>8</v>
      </c>
      <c r="B7" s="5">
        <f>B4/B5</f>
        <v>2.2105415207202412</v>
      </c>
      <c r="C7" s="5">
        <f aca="true" t="shared" si="1" ref="C7:AB7">C4/C5</f>
        <v>2.2836289267475096</v>
      </c>
      <c r="D7" s="5">
        <f t="shared" si="1"/>
        <v>2.333105578377872</v>
      </c>
      <c r="E7" s="5">
        <f t="shared" si="1"/>
        <v>2.462845647999602</v>
      </c>
      <c r="F7" s="5">
        <f t="shared" si="1"/>
        <v>2.5475210877638323</v>
      </c>
      <c r="G7" s="5">
        <f t="shared" si="1"/>
        <v>2.2939407365345983</v>
      </c>
      <c r="H7" s="5">
        <f t="shared" si="1"/>
        <v>2.707618987793463</v>
      </c>
      <c r="I7" s="5">
        <f t="shared" si="1"/>
        <v>2.8539737990651126</v>
      </c>
      <c r="J7" s="5">
        <f t="shared" si="1"/>
        <v>2.808466244182526</v>
      </c>
      <c r="K7" s="5">
        <f t="shared" si="1"/>
        <v>2.7915785439651035</v>
      </c>
      <c r="L7" s="5">
        <f t="shared" si="1"/>
        <v>2.8225306766544653</v>
      </c>
      <c r="M7" s="5">
        <f t="shared" si="1"/>
        <v>2.8108673267509348</v>
      </c>
      <c r="N7" s="5">
        <f t="shared" si="1"/>
        <v>2.8185899187741716</v>
      </c>
      <c r="O7" s="5">
        <f t="shared" si="1"/>
        <v>2.833523687685224</v>
      </c>
      <c r="P7" s="5">
        <f t="shared" si="1"/>
        <v>2.8634831933749703</v>
      </c>
      <c r="Q7" s="5">
        <f t="shared" si="1"/>
        <v>2.8367421782300433</v>
      </c>
      <c r="R7" s="5">
        <f t="shared" si="1"/>
        <v>2.9017463092571707</v>
      </c>
      <c r="S7" s="5">
        <f t="shared" si="1"/>
        <v>2.932785630750908</v>
      </c>
      <c r="T7" s="5">
        <f t="shared" si="1"/>
        <v>2.911380784708953</v>
      </c>
      <c r="U7" s="5">
        <f t="shared" si="1"/>
        <v>2.976174708522598</v>
      </c>
      <c r="V7" s="5">
        <f t="shared" si="1"/>
        <v>2.1257527979768143</v>
      </c>
      <c r="W7" s="5">
        <f t="shared" si="1"/>
        <v>2.6495561683340454</v>
      </c>
      <c r="X7" s="5">
        <f t="shared" si="1"/>
        <v>2.511199331418687</v>
      </c>
      <c r="Y7" s="5">
        <f t="shared" si="1"/>
        <v>3.052513340288317</v>
      </c>
      <c r="Z7" s="5">
        <f t="shared" si="1"/>
        <v>3.0638407156125984</v>
      </c>
      <c r="AA7" s="5">
        <f t="shared" si="1"/>
        <v>3.078273282059555</v>
      </c>
      <c r="AB7" s="5">
        <f t="shared" si="1"/>
        <v>3.047580510284533</v>
      </c>
    </row>
    <row r="8" spans="1:28" ht="16.5" customHeight="1" thickBot="1">
      <c r="A8" s="9" t="s">
        <v>7</v>
      </c>
      <c r="B8" s="6">
        <f>B5/B3*1000</f>
        <v>11503.86663677888</v>
      </c>
      <c r="C8" s="6">
        <f aca="true" t="shared" si="2" ref="C8:AB8">C5/C3*1000</f>
        <v>10538.988621756118</v>
      </c>
      <c r="D8" s="6">
        <f t="shared" si="2"/>
        <v>8221.266546951229</v>
      </c>
      <c r="E8" s="6">
        <f t="shared" si="2"/>
        <v>8624.877392049439</v>
      </c>
      <c r="F8" s="6">
        <f t="shared" si="2"/>
        <v>7287.499202895673</v>
      </c>
      <c r="G8" s="6">
        <f t="shared" si="2"/>
        <v>5319.483403961347</v>
      </c>
      <c r="H8" s="6">
        <f t="shared" si="2"/>
        <v>5403.531077996833</v>
      </c>
      <c r="I8" s="6">
        <f t="shared" si="2"/>
        <v>5180.904113712004</v>
      </c>
      <c r="J8" s="6">
        <f t="shared" si="2"/>
        <v>5154.997326020733</v>
      </c>
      <c r="K8" s="6">
        <f t="shared" si="2"/>
        <v>5373.58770353528</v>
      </c>
      <c r="L8" s="6">
        <f t="shared" si="2"/>
        <v>5443.036960247487</v>
      </c>
      <c r="M8" s="6">
        <f t="shared" si="2"/>
        <v>5345.386987365481</v>
      </c>
      <c r="N8" s="6">
        <f t="shared" si="2"/>
        <v>5393.50967111651</v>
      </c>
      <c r="O8" s="6">
        <f t="shared" si="2"/>
        <v>5570.972435066835</v>
      </c>
      <c r="P8" s="6">
        <f t="shared" si="2"/>
        <v>5503.670784330716</v>
      </c>
      <c r="Q8" s="6">
        <f t="shared" si="2"/>
        <v>5964.533866304781</v>
      </c>
      <c r="R8" s="6">
        <f t="shared" si="2"/>
        <v>5641.825227687051</v>
      </c>
      <c r="S8" s="6">
        <f t="shared" si="2"/>
        <v>5181.056297112393</v>
      </c>
      <c r="T8" s="6">
        <f t="shared" si="2"/>
        <v>4973.936135193508</v>
      </c>
      <c r="U8" s="6">
        <f t="shared" si="2"/>
        <v>4723.270916669886</v>
      </c>
      <c r="V8" s="6">
        <f t="shared" si="2"/>
        <v>6474.289519506486</v>
      </c>
      <c r="W8" s="6">
        <f t="shared" si="2"/>
        <v>5253.262722522561</v>
      </c>
      <c r="X8" s="6">
        <f t="shared" si="2"/>
        <v>5288.8311292105245</v>
      </c>
      <c r="Y8" s="6">
        <f t="shared" si="2"/>
        <v>9171.401587925691</v>
      </c>
      <c r="Z8" s="6">
        <f t="shared" si="2"/>
        <v>9233.067153057535</v>
      </c>
      <c r="AA8" s="6">
        <f t="shared" si="2"/>
        <v>8933.41890972126</v>
      </c>
      <c r="AB8" s="6">
        <f t="shared" si="2"/>
        <v>8606.342808329997</v>
      </c>
    </row>
    <row r="9" spans="1:15" ht="12.75" customHeight="1">
      <c r="A9" s="26" t="s">
        <v>1</v>
      </c>
      <c r="B9" s="27"/>
      <c r="C9" s="27"/>
      <c r="D9" s="27"/>
      <c r="E9" s="27"/>
      <c r="F9" s="27"/>
      <c r="G9" s="7"/>
      <c r="H9" s="7"/>
      <c r="I9" s="7"/>
      <c r="J9" s="7"/>
      <c r="K9" s="7"/>
      <c r="L9" s="7"/>
      <c r="M9" s="7"/>
      <c r="N9" s="7"/>
      <c r="O9" s="7"/>
    </row>
    <row r="10" spans="1:15" ht="12.75" customHeight="1">
      <c r="A10" s="28"/>
      <c r="B10" s="28"/>
      <c r="C10" s="28"/>
      <c r="D10" s="28"/>
      <c r="E10" s="28"/>
      <c r="F10" s="28"/>
      <c r="G10" s="2"/>
      <c r="H10" s="2"/>
      <c r="I10" s="2"/>
      <c r="J10" s="2"/>
      <c r="K10" s="2"/>
      <c r="L10" s="2"/>
      <c r="M10" s="2"/>
      <c r="N10" s="2"/>
      <c r="O10" s="2"/>
    </row>
    <row r="11" spans="1:15" ht="12.75" customHeight="1">
      <c r="A11" s="29" t="s">
        <v>11</v>
      </c>
      <c r="B11" s="29"/>
      <c r="C11" s="29"/>
      <c r="D11" s="29"/>
      <c r="E11" s="29"/>
      <c r="F11" s="29"/>
      <c r="G11" s="2"/>
      <c r="H11" s="2"/>
      <c r="I11" s="2"/>
      <c r="J11" s="2"/>
      <c r="K11" s="2"/>
      <c r="L11" s="2"/>
      <c r="M11" s="2"/>
      <c r="N11" s="2"/>
      <c r="O11" s="2"/>
    </row>
    <row r="12" spans="1:25" ht="12.75" customHeight="1">
      <c r="A12" s="25" t="s">
        <v>2</v>
      </c>
      <c r="B12" s="25"/>
      <c r="C12" s="25"/>
      <c r="D12" s="25"/>
      <c r="E12" s="25"/>
      <c r="F12" s="25"/>
      <c r="G12" s="16"/>
      <c r="H12" s="16"/>
      <c r="I12" s="16"/>
      <c r="J12" s="16"/>
      <c r="K12" s="16"/>
      <c r="L12" s="16"/>
      <c r="M12" s="16"/>
      <c r="N12" s="16"/>
      <c r="O12" s="16"/>
      <c r="P12" s="16"/>
      <c r="Q12" s="16"/>
      <c r="R12" s="16"/>
      <c r="S12" s="16"/>
      <c r="T12" s="16"/>
      <c r="U12" s="16"/>
      <c r="V12" s="16"/>
      <c r="W12" s="16"/>
      <c r="X12" s="16"/>
      <c r="Y12" s="16"/>
    </row>
    <row r="13" spans="1:25" ht="76.5" customHeight="1">
      <c r="A13" s="25" t="s">
        <v>12</v>
      </c>
      <c r="B13" s="25"/>
      <c r="C13" s="25"/>
      <c r="D13" s="25"/>
      <c r="E13" s="25"/>
      <c r="F13" s="25"/>
      <c r="G13" s="16"/>
      <c r="H13" s="16"/>
      <c r="I13" s="16"/>
      <c r="J13" s="16"/>
      <c r="K13" s="16"/>
      <c r="L13" s="16"/>
      <c r="M13" s="16"/>
      <c r="N13" s="16"/>
      <c r="O13" s="16"/>
      <c r="P13" s="16"/>
      <c r="Q13" s="16"/>
      <c r="R13" s="16"/>
      <c r="S13" s="16"/>
      <c r="T13" s="16"/>
      <c r="U13" s="16"/>
      <c r="V13" s="16"/>
      <c r="W13" s="16"/>
      <c r="X13" s="16"/>
      <c r="Y13" s="16"/>
    </row>
    <row r="14" spans="1:25" ht="12.75" customHeight="1">
      <c r="A14" s="25" t="s">
        <v>14</v>
      </c>
      <c r="B14" s="25"/>
      <c r="C14" s="25"/>
      <c r="D14" s="25"/>
      <c r="E14" s="25"/>
      <c r="F14" s="25"/>
      <c r="G14" s="16"/>
      <c r="H14" s="16"/>
      <c r="I14" s="16"/>
      <c r="J14" s="16"/>
      <c r="K14" s="16"/>
      <c r="L14" s="16"/>
      <c r="M14" s="16"/>
      <c r="N14" s="16"/>
      <c r="O14" s="16"/>
      <c r="P14" s="16"/>
      <c r="Q14" s="16"/>
      <c r="R14" s="16"/>
      <c r="S14" s="16"/>
      <c r="T14" s="16"/>
      <c r="U14" s="16"/>
      <c r="V14" s="16"/>
      <c r="W14" s="16"/>
      <c r="X14" s="16"/>
      <c r="Y14" s="16"/>
    </row>
    <row r="15" spans="1:15" ht="12.75" customHeight="1">
      <c r="A15" s="29"/>
      <c r="B15" s="29"/>
      <c r="C15" s="29"/>
      <c r="D15" s="29"/>
      <c r="E15" s="29"/>
      <c r="F15" s="29"/>
      <c r="G15" s="8"/>
      <c r="H15" s="8"/>
      <c r="I15" s="8"/>
      <c r="J15" s="8"/>
      <c r="K15" s="8"/>
      <c r="L15" s="8"/>
      <c r="M15" s="8"/>
      <c r="N15" s="8"/>
      <c r="O15" s="8"/>
    </row>
    <row r="16" spans="1:15" ht="12.75" customHeight="1">
      <c r="A16" s="29" t="s">
        <v>10</v>
      </c>
      <c r="B16" s="29"/>
      <c r="C16" s="29"/>
      <c r="D16" s="29"/>
      <c r="E16" s="29"/>
      <c r="F16" s="29"/>
      <c r="G16" s="2"/>
      <c r="H16" s="2"/>
      <c r="I16" s="2"/>
      <c r="J16" s="2"/>
      <c r="K16" s="2"/>
      <c r="L16" s="2"/>
      <c r="M16" s="2"/>
      <c r="N16" s="2"/>
      <c r="O16" s="2"/>
    </row>
    <row r="17" spans="1:25" ht="37.5" customHeight="1">
      <c r="A17" s="30" t="s">
        <v>9</v>
      </c>
      <c r="B17" s="30"/>
      <c r="C17" s="30"/>
      <c r="D17" s="30"/>
      <c r="E17" s="30"/>
      <c r="F17" s="30"/>
      <c r="G17" s="18"/>
      <c r="H17" s="18"/>
      <c r="I17" s="18"/>
      <c r="J17" s="18"/>
      <c r="K17" s="18"/>
      <c r="L17" s="18"/>
      <c r="M17" s="18"/>
      <c r="N17" s="18"/>
      <c r="O17" s="18"/>
      <c r="P17" s="18"/>
      <c r="Q17" s="18"/>
      <c r="R17" s="18"/>
      <c r="S17" s="18"/>
      <c r="T17" s="18"/>
      <c r="U17" s="18"/>
      <c r="V17" s="18"/>
      <c r="W17" s="18"/>
      <c r="X17" s="18"/>
      <c r="Y17" s="18"/>
    </row>
    <row r="18" spans="1:25" ht="25.5" customHeight="1">
      <c r="A18" s="24" t="s">
        <v>13</v>
      </c>
      <c r="B18" s="24"/>
      <c r="C18" s="24"/>
      <c r="D18" s="24"/>
      <c r="E18" s="24"/>
      <c r="F18" s="24"/>
      <c r="G18" s="17"/>
      <c r="H18" s="17"/>
      <c r="I18" s="17"/>
      <c r="J18" s="17"/>
      <c r="K18" s="17"/>
      <c r="L18" s="17"/>
      <c r="M18" s="17"/>
      <c r="N18" s="17"/>
      <c r="O18" s="17"/>
      <c r="P18" s="17"/>
      <c r="Q18" s="17"/>
      <c r="R18" s="17"/>
      <c r="S18" s="17"/>
      <c r="T18" s="17"/>
      <c r="U18" s="17"/>
      <c r="V18" s="17"/>
      <c r="W18" s="17"/>
      <c r="X18" s="17"/>
      <c r="Y18" s="17"/>
    </row>
    <row r="19" spans="2:14" ht="14.25">
      <c r="B19" s="14"/>
      <c r="C19" s="14"/>
      <c r="D19" s="14"/>
      <c r="E19" s="14"/>
      <c r="F19" s="14"/>
      <c r="G19" s="14"/>
      <c r="H19" s="1"/>
      <c r="I19" s="1"/>
      <c r="J19" s="14"/>
      <c r="K19" s="14"/>
      <c r="L19" s="14"/>
      <c r="M19" s="14"/>
      <c r="N19" s="14"/>
    </row>
  </sheetData>
  <sheetProtection/>
  <mergeCells count="11">
    <mergeCell ref="A1:AB1"/>
    <mergeCell ref="A18:F18"/>
    <mergeCell ref="A14:F14"/>
    <mergeCell ref="A9:F9"/>
    <mergeCell ref="A10:F10"/>
    <mergeCell ref="A11:F11"/>
    <mergeCell ref="A12:F12"/>
    <mergeCell ref="A15:F15"/>
    <mergeCell ref="A16:F16"/>
    <mergeCell ref="A17:F17"/>
    <mergeCell ref="A13:F13"/>
  </mergeCells>
  <printOptions/>
  <pageMargins left="0.75" right="0.48" top="1" bottom="1" header="0.5" footer="0.5"/>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Hilary.CTR (RITA)</dc:creator>
  <cp:keywords/>
  <dc:description/>
  <cp:lastModifiedBy>dominique.megret</cp:lastModifiedBy>
  <cp:lastPrinted>2008-03-25T15:02:35Z</cp:lastPrinted>
  <dcterms:created xsi:type="dcterms:W3CDTF">1980-01-01T05:00:00Z</dcterms:created>
  <dcterms:modified xsi:type="dcterms:W3CDTF">2012-04-09T18:49:57Z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-180631163</vt:i4>
  </property>
  <property fmtid="{D5CDD505-2E9C-101B-9397-08002B2CF9AE}" pid="3" name="_EmailSubject">
    <vt:lpwstr>WTD1324 - **Post National Transportation Statistics 2006 - Quarterly Update</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