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540" windowWidth="6060" windowHeight="7305" tabRatio="758" activeTab="0"/>
  </bookViews>
  <sheets>
    <sheet name="1-35" sheetId="1" r:id="rId1"/>
  </sheets>
  <definedNames/>
  <calcPr fullCalcOnLoad="1"/>
</workbook>
</file>

<file path=xl/sharedStrings.xml><?xml version="1.0" encoding="utf-8"?>
<sst xmlns="http://schemas.openxmlformats.org/spreadsheetml/2006/main" count="118" uniqueCount="86">
  <si>
    <t>Rail</t>
  </si>
  <si>
    <t>U</t>
  </si>
  <si>
    <t xml:space="preserve">Table 1-35: U.S. Vehicle-Miles (Millions) </t>
  </si>
  <si>
    <t>Air</t>
  </si>
  <si>
    <t>Air carrier, domestic, all services</t>
  </si>
  <si>
    <r>
      <t>General aviation</t>
    </r>
    <r>
      <rPr>
        <vertAlign val="superscript"/>
        <sz val="11"/>
        <rFont val="Arial Narrow"/>
        <family val="2"/>
      </rPr>
      <t>a</t>
    </r>
  </si>
  <si>
    <t>N</t>
  </si>
  <si>
    <t>Highway, total</t>
  </si>
  <si>
    <r>
      <t>Light duty vehicle, short wheel-base</t>
    </r>
    <r>
      <rPr>
        <vertAlign val="superscript"/>
        <sz val="11"/>
        <rFont val="Arial Narrow"/>
        <family val="2"/>
      </rPr>
      <t>b,c,d</t>
    </r>
  </si>
  <si>
    <r>
      <t>Motorcycle</t>
    </r>
    <r>
      <rPr>
        <vertAlign val="superscript"/>
        <sz val="11"/>
        <rFont val="Arial Narrow"/>
        <family val="2"/>
      </rPr>
      <t>c,d</t>
    </r>
  </si>
  <si>
    <r>
      <t>Light duty vehicle, long wheel-base</t>
    </r>
    <r>
      <rPr>
        <vertAlign val="superscript"/>
        <sz val="11"/>
        <rFont val="Arial Narrow"/>
        <family val="2"/>
      </rPr>
      <t>b,c,d</t>
    </r>
  </si>
  <si>
    <r>
      <t>Truck, single-unit 2-axle 6-tire or more</t>
    </r>
    <r>
      <rPr>
        <vertAlign val="superscript"/>
        <sz val="11"/>
        <rFont val="Arial Narrow"/>
        <family val="2"/>
      </rPr>
      <t>d</t>
    </r>
  </si>
  <si>
    <t>Truck, combination</t>
  </si>
  <si>
    <r>
      <t>Bus</t>
    </r>
    <r>
      <rPr>
        <vertAlign val="superscript"/>
        <sz val="11"/>
        <rFont val="Arial Narrow"/>
        <family val="2"/>
      </rPr>
      <t>e</t>
    </r>
  </si>
  <si>
    <r>
      <t>Transit, total</t>
    </r>
    <r>
      <rPr>
        <b/>
        <vertAlign val="superscript"/>
        <sz val="11"/>
        <rFont val="Arial Narrow"/>
        <family val="2"/>
      </rPr>
      <t>f</t>
    </r>
  </si>
  <si>
    <r>
      <t>Motor bus</t>
    </r>
    <r>
      <rPr>
        <vertAlign val="superscript"/>
        <sz val="11"/>
        <rFont val="Arial Narrow"/>
        <family val="2"/>
      </rPr>
      <t>e</t>
    </r>
  </si>
  <si>
    <t>Light rail</t>
  </si>
  <si>
    <t>Heavy rail</t>
  </si>
  <si>
    <t>Trolley bus</t>
  </si>
  <si>
    <t>Commuter rail</t>
  </si>
  <si>
    <r>
      <t>Demand responsive</t>
    </r>
    <r>
      <rPr>
        <vertAlign val="superscript"/>
        <sz val="11"/>
        <rFont val="Arial Narrow"/>
        <family val="2"/>
      </rPr>
      <t>e</t>
    </r>
  </si>
  <si>
    <r>
      <t>Ferry boat</t>
    </r>
    <r>
      <rPr>
        <vertAlign val="superscript"/>
        <sz val="11"/>
        <rFont val="Arial Narrow"/>
        <family val="2"/>
      </rPr>
      <t>g</t>
    </r>
  </si>
  <si>
    <r>
      <t>Other</t>
    </r>
    <r>
      <rPr>
        <vertAlign val="superscript"/>
        <sz val="11"/>
        <rFont val="Arial Narrow"/>
        <family val="2"/>
      </rPr>
      <t>g</t>
    </r>
  </si>
  <si>
    <t>Class I freight, train-miles</t>
  </si>
  <si>
    <t>Class I freight, car-miles</t>
  </si>
  <si>
    <r>
      <t>Intercity/Amtrak</t>
    </r>
    <r>
      <rPr>
        <vertAlign val="superscript"/>
        <sz val="11"/>
        <rFont val="Arial Narrow"/>
        <family val="2"/>
      </rPr>
      <t>h</t>
    </r>
    <r>
      <rPr>
        <sz val="11"/>
        <rFont val="Arial Narrow"/>
        <family val="2"/>
      </rPr>
      <t>, train-miles</t>
    </r>
  </si>
  <si>
    <r>
      <t>Intercity/Amtrak</t>
    </r>
    <r>
      <rPr>
        <vertAlign val="superscript"/>
        <sz val="11"/>
        <rFont val="Arial Narrow"/>
        <family val="2"/>
      </rPr>
      <t>h</t>
    </r>
    <r>
      <rPr>
        <sz val="11"/>
        <rFont val="Arial Narrow"/>
        <family val="2"/>
      </rPr>
      <t>, car-miles</t>
    </r>
  </si>
  <si>
    <r>
      <t>Total train-miles</t>
    </r>
    <r>
      <rPr>
        <b/>
        <vertAlign val="superscript"/>
        <sz val="11"/>
        <rFont val="Arial Narrow"/>
        <family val="2"/>
      </rPr>
      <t>i</t>
    </r>
  </si>
  <si>
    <r>
      <t xml:space="preserve">KEY: </t>
    </r>
    <r>
      <rPr>
        <sz val="9"/>
        <rFont val="Arial"/>
        <family val="2"/>
      </rPr>
      <t xml:space="preserve"> N = data do not exist; R = revised; U = data are unavailable.</t>
    </r>
  </si>
  <si>
    <r>
      <t>a</t>
    </r>
    <r>
      <rPr>
        <sz val="9"/>
        <rFont val="Arial"/>
        <family val="2"/>
      </rPr>
      <t xml:space="preserve"> All operations other than those operating under 14 CFR 121 and 14 CFR 135. Data for 1996 are estimated using new information on nonrespondents and are not comparable to earlier years. Mileage in source is multiplied by 1.151 to convert to nautical-miles for 1985-1997.</t>
    </r>
  </si>
  <si>
    <r>
      <t>b</t>
    </r>
    <r>
      <rPr>
        <sz val="9"/>
        <rFont val="Arial"/>
        <family val="2"/>
      </rPr>
      <t xml:space="preserve"> 1960-99 data are for Passenger Cars and Other 2-axle, 4-tire vehicles, respectively. Data for 1960-99 are not comparable to data for 2000-09.</t>
    </r>
  </si>
  <si>
    <r>
      <t>c</t>
    </r>
    <r>
      <rPr>
        <sz val="9"/>
        <rFont val="Arial"/>
        <family val="2"/>
      </rPr>
      <t xml:space="preserve"> U.S. Department of Transportation, Federal Highway Administration (FHWA), provides data separately for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xml:space="preserve">) and </t>
    </r>
    <r>
      <rPr>
        <i/>
        <sz val="9"/>
        <rFont val="Arial"/>
        <family val="2"/>
      </rPr>
      <t>Motorcycle</t>
    </r>
    <r>
      <rPr>
        <sz val="9"/>
        <rFont val="Arial"/>
        <family val="2"/>
      </rPr>
      <t xml:space="preserve"> in its annual </t>
    </r>
    <r>
      <rPr>
        <i/>
        <sz val="9"/>
        <rFont val="Arial"/>
        <family val="2"/>
      </rPr>
      <t>Highway Statistics</t>
    </r>
    <r>
      <rPr>
        <sz val="9"/>
        <rFont val="Arial"/>
        <family val="2"/>
      </rPr>
      <t xml:space="preserve"> series. However, the 1995 summary report provides updated data for </t>
    </r>
    <r>
      <rPr>
        <i/>
        <sz val="9"/>
        <rFont val="Arial"/>
        <family val="2"/>
      </rPr>
      <t xml:space="preserve">Light duty vehicle, short wheel base </t>
    </r>
    <r>
      <rPr>
        <sz val="9"/>
        <rFont val="Arial"/>
        <family val="2"/>
      </rPr>
      <t xml:space="preserve">(formerly </t>
    </r>
    <r>
      <rPr>
        <i/>
        <sz val="9"/>
        <rFont val="Arial"/>
        <family val="2"/>
      </rPr>
      <t>Passenger car</t>
    </r>
    <r>
      <rPr>
        <sz val="9"/>
        <rFont val="Arial"/>
        <family val="2"/>
      </rPr>
      <t xml:space="preserve">) and </t>
    </r>
    <r>
      <rPr>
        <i/>
        <sz val="9"/>
        <rFont val="Arial"/>
        <family val="2"/>
      </rPr>
      <t>Motorcycle</t>
    </r>
    <r>
      <rPr>
        <sz val="9"/>
        <rFont val="Arial"/>
        <family val="2"/>
      </rPr>
      <t xml:space="preserve"> combined.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figures in this table were computed by U.S. Department of Transportation, Bureau of Transportation Statistics, by subtracting the most current motorcycle figures from the aggregate</t>
    </r>
    <r>
      <rPr>
        <i/>
        <sz val="9"/>
        <rFont val="Arial"/>
        <family val="2"/>
      </rPr>
      <t xml:space="preserve"> Light duty vehicle, short wheel base </t>
    </r>
    <r>
      <rPr>
        <sz val="9"/>
        <rFont val="Arial"/>
        <family val="2"/>
      </rPr>
      <t xml:space="preserve">(formerly </t>
    </r>
    <r>
      <rPr>
        <i/>
        <sz val="9"/>
        <rFont val="Arial"/>
        <family val="2"/>
      </rPr>
      <t>Passenger car</t>
    </r>
    <r>
      <rPr>
        <sz val="9"/>
        <rFont val="Arial"/>
        <family val="2"/>
      </rPr>
      <t xml:space="preserve">) and </t>
    </r>
    <r>
      <rPr>
        <i/>
        <sz val="9"/>
        <rFont val="Arial"/>
        <family val="2"/>
      </rPr>
      <t>Motorcycle</t>
    </r>
    <r>
      <rPr>
        <sz val="9"/>
        <rFont val="Arial"/>
        <family val="2"/>
      </rPr>
      <t xml:space="preserve"> figures.</t>
    </r>
  </si>
  <si>
    <r>
      <t>d</t>
    </r>
    <r>
      <rPr>
        <sz val="9"/>
        <rFont val="Arial"/>
        <family val="2"/>
      </rPr>
      <t xml:space="preserve"> 1960–65, </t>
    </r>
    <r>
      <rPr>
        <i/>
        <sz val="9"/>
        <rFont val="Arial"/>
        <family val="2"/>
      </rPr>
      <t>Motorcycle</t>
    </r>
    <r>
      <rPr>
        <sz val="9"/>
        <rFont val="Arial"/>
        <family val="2"/>
      </rPr>
      <t xml:space="preserve"> data are included in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xml:space="preserve">), and </t>
    </r>
    <r>
      <rPr>
        <i/>
        <sz val="9"/>
        <rFont val="Arial"/>
        <family val="2"/>
      </rPr>
      <t>Long duty vehicle, long wheel base</t>
    </r>
    <r>
      <rPr>
        <sz val="9"/>
        <rFont val="Arial"/>
        <family val="2"/>
      </rPr>
      <t xml:space="preserve"> (formerly </t>
    </r>
    <r>
      <rPr>
        <i/>
        <sz val="9"/>
        <rFont val="Arial"/>
        <family val="2"/>
      </rPr>
      <t>Other 2-axle 4-tire vehicle</t>
    </r>
    <r>
      <rPr>
        <sz val="9"/>
        <rFont val="Arial"/>
        <family val="2"/>
      </rPr>
      <t xml:space="preserve">) data are included in </t>
    </r>
    <r>
      <rPr>
        <i/>
        <sz val="9"/>
        <rFont val="Arial"/>
        <family val="2"/>
      </rPr>
      <t>Single-unit 2-axle 6-tire or more</t>
    </r>
    <r>
      <rPr>
        <sz val="9"/>
        <rFont val="Arial"/>
        <family val="2"/>
      </rPr>
      <t xml:space="preserve"> </t>
    </r>
    <r>
      <rPr>
        <i/>
        <sz val="9"/>
        <rFont val="Arial"/>
        <family val="2"/>
      </rPr>
      <t>Truck</t>
    </r>
    <r>
      <rPr>
        <sz val="9"/>
        <rFont val="Arial"/>
        <family val="2"/>
      </rPr>
      <t>.</t>
    </r>
  </si>
  <si>
    <r>
      <t>e</t>
    </r>
    <r>
      <rPr>
        <i/>
        <vertAlign val="superscript"/>
        <sz val="9"/>
        <rFont val="Arial"/>
        <family val="2"/>
      </rPr>
      <t xml:space="preserve"> </t>
    </r>
    <r>
      <rPr>
        <i/>
        <sz val="9"/>
        <rFont val="Arial"/>
        <family val="2"/>
      </rPr>
      <t>Motor bus</t>
    </r>
    <r>
      <rPr>
        <sz val="9"/>
        <rFont val="Arial"/>
        <family val="2"/>
      </rPr>
      <t xml:space="preserve"> and </t>
    </r>
    <r>
      <rPr>
        <i/>
        <sz val="9"/>
        <rFont val="Arial"/>
        <family val="2"/>
      </rPr>
      <t>Demand responsive</t>
    </r>
    <r>
      <rPr>
        <sz val="9"/>
        <rFont val="Arial"/>
        <family val="2"/>
      </rPr>
      <t xml:space="preserve"> figures are also included in the </t>
    </r>
    <r>
      <rPr>
        <i/>
        <sz val="9"/>
        <rFont val="Arial"/>
        <family val="2"/>
      </rPr>
      <t>Bus</t>
    </r>
    <r>
      <rPr>
        <sz val="9"/>
        <rFont val="Arial"/>
        <family val="2"/>
      </rPr>
      <t xml:space="preserve"> figure for </t>
    </r>
    <r>
      <rPr>
        <i/>
        <sz val="9"/>
        <rFont val="Arial"/>
        <family val="2"/>
      </rPr>
      <t>Highway</t>
    </r>
    <r>
      <rPr>
        <sz val="9"/>
        <rFont val="Arial"/>
        <family val="2"/>
      </rPr>
      <t>.</t>
    </r>
  </si>
  <si>
    <r>
      <t>r</t>
    </r>
    <r>
      <rPr>
        <sz val="9"/>
        <rFont val="Arial"/>
        <family val="2"/>
      </rPr>
      <t xml:space="preserve"> Prior to 1985, excludes </t>
    </r>
    <r>
      <rPr>
        <i/>
        <sz val="9"/>
        <rFont val="Arial"/>
        <family val="2"/>
      </rPr>
      <t>Demand responsive</t>
    </r>
    <r>
      <rPr>
        <sz val="9"/>
        <rFont val="Arial"/>
        <family val="2"/>
      </rPr>
      <t xml:space="preser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</si>
  <si>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g</t>
    </r>
    <r>
      <rPr>
        <sz val="9"/>
        <rFont val="Arial"/>
        <family val="2"/>
      </rPr>
      <t xml:space="preserve"> </t>
    </r>
    <r>
      <rPr>
        <i/>
        <sz val="9"/>
        <rFont val="Arial"/>
        <family val="2"/>
      </rPr>
      <t>Ferry boat</t>
    </r>
    <r>
      <rPr>
        <sz val="9"/>
        <rFont val="Arial"/>
        <family val="2"/>
      </rPr>
      <t xml:space="preserve"> included with </t>
    </r>
    <r>
      <rPr>
        <i/>
        <sz val="9"/>
        <rFont val="Arial"/>
        <family val="2"/>
      </rPr>
      <t xml:space="preserve">Other </t>
    </r>
    <r>
      <rPr>
        <sz val="9"/>
        <rFont val="Arial"/>
        <family val="2"/>
      </rPr>
      <t xml:space="preserve">under </t>
    </r>
    <r>
      <rPr>
        <i/>
        <sz val="9"/>
        <rFont val="Arial"/>
        <family val="2"/>
      </rPr>
      <t xml:space="preserve">Transit </t>
    </r>
    <r>
      <rPr>
        <sz val="9"/>
        <rFont val="Arial"/>
        <family val="2"/>
      </rPr>
      <t>for 1980 and 1985.</t>
    </r>
  </si>
  <si>
    <r>
      <t>h</t>
    </r>
    <r>
      <rPr>
        <sz val="9"/>
        <rFont val="Arial"/>
        <family val="2"/>
      </rPr>
      <t xml:space="preserve"> National Passenger Railroad Corporation (Amtrak) began operations in 1971.</t>
    </r>
  </si>
  <si>
    <r>
      <t>i</t>
    </r>
    <r>
      <rPr>
        <sz val="9"/>
        <rFont val="Arial"/>
        <family val="2"/>
      </rPr>
      <t xml:space="preserve"> Although both </t>
    </r>
    <r>
      <rPr>
        <i/>
        <sz val="9"/>
        <rFont val="Arial"/>
        <family val="2"/>
      </rPr>
      <t>Train-miles</t>
    </r>
    <r>
      <rPr>
        <sz val="9"/>
        <rFont val="Arial"/>
        <family val="2"/>
      </rPr>
      <t xml:space="preserve"> and </t>
    </r>
    <r>
      <rPr>
        <i/>
        <sz val="9"/>
        <rFont val="Arial"/>
        <family val="2"/>
      </rPr>
      <t>Car-miles</t>
    </r>
    <r>
      <rPr>
        <sz val="9"/>
        <rFont val="Arial"/>
        <family val="2"/>
      </rPr>
      <t xml:space="preserve"> are shown for rail, only </t>
    </r>
    <r>
      <rPr>
        <i/>
        <sz val="9"/>
        <rFont val="Arial"/>
        <family val="2"/>
      </rPr>
      <t>Train-miles</t>
    </r>
    <r>
      <rPr>
        <sz val="9"/>
        <rFont val="Arial"/>
        <family val="2"/>
      </rPr>
      <t xml:space="preserve"> are included in the total. A </t>
    </r>
    <r>
      <rPr>
        <i/>
        <sz val="9"/>
        <rFont val="Arial"/>
        <family val="2"/>
      </rPr>
      <t>Train-mile</t>
    </r>
    <r>
      <rPr>
        <sz val="9"/>
        <rFont val="Arial"/>
        <family val="2"/>
      </rPr>
      <t xml:space="preserv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</si>
  <si>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t>NOTES</t>
  </si>
  <si>
    <t>Data for 2007-09 were calculated using a new methodology developed by FHWA. Data for these years are based on new categories and are not comparable to previous years. The new category Light duty vehicle, short wheel base includes passenger cars, light trucks, vans and sport utility vehicles with a wheelbase (WB) equal to or less than 121 inches. The new category Light duty vehicle, long wheel base includes large passenger cars, vans, pickup trucks, and sport/utility vehicles with wheelbases (WB) larger than 121 inches. This edition of 1-35 is not comparable to previous editions.</t>
  </si>
  <si>
    <t xml:space="preserve">In July 1997, the FHWA published revised vehicle-miles data for the highway modes for many years. The major change reflected the reassignment of some vehicles from the passenger car category to the Other 2-axle 4-tire vehicle category. This category was calculated prior to rounding. </t>
  </si>
  <si>
    <t>Numbers may not add to totals due to rounding.</t>
  </si>
  <si>
    <r>
      <rPr>
        <i/>
        <sz val="10"/>
        <rFont val="Arial"/>
        <family val="2"/>
      </rPr>
      <t>Transit</t>
    </r>
    <r>
      <rPr>
        <sz val="10"/>
        <rFont val="Arial"/>
        <family val="2"/>
      </rPr>
      <t xml:space="preserve"> data from 1996 and after are not comparable to the data for earlier years or to the data published in previous editions of the report due to different data sources used.</t>
    </r>
  </si>
  <si>
    <t>SOURCES</t>
  </si>
  <si>
    <t>Air:</t>
  </si>
  <si>
    <t>Air carrier:</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</si>
  <si>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</si>
  <si>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</si>
  <si>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t>General aviation:</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</si>
  <si>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</si>
  <si>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</si>
  <si>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t>1980: U.S. National Transportation Safety Board estimate, personal communication, Dec. 7, 1998.</t>
  </si>
  <si>
    <t>1985-92: Ibid., General Aviation Activity and Avionics Survey (Washington, DC: Annual Issues), table 3.3.</t>
  </si>
  <si>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</si>
  <si>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t>Highway:</t>
  </si>
  <si>
    <t>Passenger car and motorcycle:</t>
  </si>
  <si>
    <r>
      <t xml:space="preserve">1960-94: U.S. Department of Transportation, Federal Highway Administration, </t>
    </r>
    <r>
      <rPr>
        <i/>
        <sz val="9"/>
        <rFont val="Arial"/>
        <family val="2"/>
      </rPr>
      <t>Highway Statistics Summary to 1995,</t>
    </r>
    <r>
      <rPr>
        <sz val="9"/>
        <rFont val="Arial"/>
        <family val="2"/>
      </rPr>
      <t xml:space="preserve"> table VM-201A, available at http://www.fhwa.dot.gov/policyinformation/statistics.cfm as of Oct. 6, 2011. </t>
    </r>
  </si>
  <si>
    <t>1995-2006: Ibid., Highway Statistics (Washington, DC: Annual Issues), table VM-1, available at http://www.fhwa.dot.gov/policyinformation/statistics.cfm as of Oct. 6, 2011.</t>
  </si>
  <si>
    <t>Light duty vehicle, short wheel base:</t>
  </si>
  <si>
    <t>Motorcycle:</t>
  </si>
  <si>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</si>
  <si>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t>Other 2-axle 4-tire vehicle:</t>
  </si>
  <si>
    <r>
      <t xml:space="preserve">1970-94: U.S. Department of Transportation, Federal Highway Administration, </t>
    </r>
    <r>
      <rPr>
        <i/>
        <sz val="9"/>
        <rFont val="Arial"/>
        <family val="2"/>
      </rPr>
      <t>Highway Statistics Summary to 1995</t>
    </r>
    <r>
      <rPr>
        <sz val="9"/>
        <rFont val="Arial"/>
        <family val="2"/>
      </rPr>
      <t xml:space="preserve">, table VM-201A, available at http://www.fhwa.dot.gov/policyinformation/statistics.cfm as of Oct. 6, 2011. </t>
    </r>
  </si>
  <si>
    <t>Light duty vehicle, long wheel base:</t>
  </si>
  <si>
    <r>
      <t>Single-unit 2-axle 6-tires or more truck, combination truck,</t>
    </r>
    <r>
      <rPr>
        <sz val="9"/>
        <rFont val="Arial"/>
        <family val="2"/>
      </rPr>
      <t xml:space="preserve"> </t>
    </r>
    <r>
      <rPr>
        <i/>
        <sz val="9"/>
        <rFont val="Arial"/>
        <family val="2"/>
      </rPr>
      <t>and</t>
    </r>
    <r>
      <rPr>
        <sz val="9"/>
        <rFont val="Arial"/>
        <family val="2"/>
      </rPr>
      <t xml:space="preserve"> </t>
    </r>
    <r>
      <rPr>
        <i/>
        <sz val="9"/>
        <rFont val="Arial"/>
        <family val="2"/>
      </rPr>
      <t>bus:</t>
    </r>
  </si>
  <si>
    <r>
      <t xml:space="preserve">1960-94: U.S. Department of Transportation, Federal Highway Administration, </t>
    </r>
    <r>
      <rPr>
        <i/>
        <sz val="9"/>
        <rFont val="Arial"/>
        <family val="2"/>
      </rPr>
      <t>Highway Statistics Summary to 1995</t>
    </r>
    <r>
      <rPr>
        <sz val="9"/>
        <rFont val="Arial"/>
        <family val="2"/>
      </rPr>
      <t xml:space="preserve">, table VM-201A, available at http://www.fhwa.dot.gov/policyinformation/statistics.cfm as of Oct. 6, 2011. </t>
    </r>
  </si>
  <si>
    <t>Transit:</t>
  </si>
  <si>
    <r>
      <t>1960-95: American Public Transportation Association,</t>
    </r>
    <r>
      <rPr>
        <i/>
        <sz val="9"/>
        <rFont val="Arial"/>
        <family val="2"/>
      </rPr>
      <t xml:space="preserve"> Public Transportation Fact Book </t>
    </r>
    <r>
      <rPr>
        <sz val="9"/>
        <rFont val="Arial"/>
        <family val="2"/>
      </rPr>
      <t>(Washington, DC: Annual Issues), tables 6, 51, and similar tables in earlier editions.</t>
    </r>
  </si>
  <si>
    <t>Rail:</t>
  </si>
  <si>
    <r>
      <t xml:space="preserve">Class I rail freight train- </t>
    </r>
    <r>
      <rPr>
        <sz val="9"/>
        <rFont val="Arial"/>
        <family val="2"/>
      </rPr>
      <t xml:space="preserve">and </t>
    </r>
    <r>
      <rPr>
        <i/>
        <sz val="9"/>
        <rFont val="Arial"/>
        <family val="2"/>
      </rPr>
      <t>car-miles:</t>
    </r>
  </si>
  <si>
    <r>
      <t xml:space="preserve">Association of American Railroads, </t>
    </r>
    <r>
      <rPr>
        <i/>
        <sz val="9"/>
        <rFont val="Arial"/>
        <family val="2"/>
      </rPr>
      <t xml:space="preserve">Railroad Facts </t>
    </r>
    <r>
      <rPr>
        <sz val="9"/>
        <rFont val="Arial"/>
        <family val="2"/>
      </rPr>
      <t>(Washington, DC: Annual Issues), pp. 33 and 34.</t>
    </r>
  </si>
  <si>
    <t>Intercity/Amtrak train-miles:</t>
  </si>
  <si>
    <r>
      <t xml:space="preserve">1960-70: Association of American Railroads, </t>
    </r>
    <r>
      <rPr>
        <i/>
        <sz val="9"/>
        <rFont val="Arial"/>
        <family val="2"/>
      </rPr>
      <t xml:space="preserve">Yearbook of Railroad Facts </t>
    </r>
    <r>
      <rPr>
        <sz val="9"/>
        <rFont val="Arial"/>
        <family val="2"/>
      </rPr>
      <t>(Washington, DC: 1975), p. 39.</t>
    </r>
  </si>
  <si>
    <t>1975-2001: National Passenger Railroad Corporation (Amtrak), Amtrak Annual Report, Statistical Appendix (Washington, DC: Annual Issues).</t>
  </si>
  <si>
    <t>Intercity/Amtrak car-miles:</t>
  </si>
  <si>
    <r>
      <t xml:space="preserve">1960-75: Association of American Railroads, </t>
    </r>
    <r>
      <rPr>
        <i/>
        <sz val="9"/>
        <rFont val="Arial"/>
        <family val="2"/>
      </rPr>
      <t xml:space="preserve">Yearbook of Railroad Facts </t>
    </r>
    <r>
      <rPr>
        <sz val="9"/>
        <rFont val="Arial"/>
        <family val="2"/>
      </rPr>
      <t>(Washington, DC: 1975), p. 40.</t>
    </r>
  </si>
  <si>
    <t>1980-2000: National Passenger Railroad Corporation (Amtrak), Amtrak Corporate Reporting, Route Profitability System, personal communication, 2001.</t>
  </si>
  <si>
    <t xml:space="preserve">1975-2010: U.S. Department of Transportation, Research and Innovative Technology Administration, Bureau of Transportation Statistics, T1: U.S. Air Carrier Traffic and Capacity Summary by Service Class, Revenue Aircraft Miles Flown by Carrier Group (1-6) and Carrier Region (D for domestic) for all services (Z for all services), available at http://www.transtats.bts.gov/Tables.asp?DB_ID=130&amp;DB_Name=Air%20Carrier%20Summary%20Data%20%28Form%2041%20and%20298C%20Summary%20Data%29&amp;DB_Short_Name=Air%20Carrier%20Summary, as of Jan. 30, 2012.
</t>
  </si>
  <si>
    <t>1985-2010:  Ibid., Highway Statistics (Washington, DC: Annual Issues), table VM-1, available at http://www.fhwa.dot.gov/policyinformation/statistics.cfm as of Mar. 8, 2012.</t>
  </si>
  <si>
    <r>
      <t>2007-10: U.S. Department of Transportation, Federal Highway Administration,</t>
    </r>
    <r>
      <rPr>
        <i/>
        <sz val="9"/>
        <rFont val="Arial"/>
        <family val="2"/>
      </rPr>
      <t xml:space="preserve"> Highway Statistics</t>
    </r>
    <r>
      <rPr>
        <sz val="9"/>
        <rFont val="Arial"/>
        <family val="2"/>
      </rPr>
      <t xml:space="preserve"> (Washington, DC: Annual Issues), table VM-1, available at http://www.fhwa.dot.gov/policyinformation/statistics.cfm as of Mar. 8, 2012.</t>
    </r>
  </si>
  <si>
    <r>
      <t xml:space="preserve">2007-10: U.S. Department of Transportation, Federal Highway Administration, </t>
    </r>
    <r>
      <rPr>
        <i/>
        <sz val="9"/>
        <rFont val="Arial"/>
        <family val="2"/>
      </rPr>
      <t xml:space="preserve">Highway Statistics </t>
    </r>
    <r>
      <rPr>
        <sz val="9"/>
        <rFont val="Arial"/>
        <family val="2"/>
      </rPr>
      <t>(Washington, DC: Annual Issues), table VM-1, available at http://www.fhwa.dot.gov/policyinformation/statistics.cfm as of Mar. 8, 2012.</t>
    </r>
  </si>
  <si>
    <t>1995-2010: Ibid., Highway Statistics (Washington, DC: Annual Issues), table VM-1, available at http://www.fhwa.dot.gov/policyinformation/statistics.cfm as of Mar. 8, 2012.</t>
  </si>
  <si>
    <r>
      <t xml:space="preserve">1995-2010: Ibid., </t>
    </r>
    <r>
      <rPr>
        <i/>
        <sz val="9"/>
        <rFont val="Arial"/>
        <family val="2"/>
      </rPr>
      <t>Highway Statistics</t>
    </r>
    <r>
      <rPr>
        <sz val="9"/>
        <rFont val="Arial"/>
        <family val="2"/>
      </rPr>
      <t xml:space="preserve"> (Washington, DC: Annual Issues), table VM-1, available at http://www.fhwa.dot.gov/policyinformation/statistics.cfm as of Mar. 8, 2012.</t>
    </r>
  </si>
  <si>
    <r>
      <t xml:space="preserve">1996-2010: U.S. Department of Transportation, Federal Transit Administration, </t>
    </r>
    <r>
      <rPr>
        <i/>
        <sz val="9"/>
        <rFont val="Arial"/>
        <family val="2"/>
      </rPr>
      <t>National Transit Database</t>
    </r>
    <r>
      <rPr>
        <sz val="9"/>
        <rFont val="Arial"/>
        <family val="2"/>
      </rPr>
      <t>, available at http://www.ntdprogram.gov/ntdprogram/data.htm as of Mar. 6, 2012.</t>
    </r>
  </si>
  <si>
    <r>
      <t xml:space="preserve">2002-10: Association of American Railroads, </t>
    </r>
    <r>
      <rPr>
        <i/>
        <sz val="9"/>
        <rFont val="Arial"/>
        <family val="2"/>
      </rPr>
      <t xml:space="preserve">Railroad Facts </t>
    </r>
    <r>
      <rPr>
        <sz val="9"/>
        <rFont val="Arial"/>
        <family val="2"/>
      </rPr>
      <t>(Washington, DC: Annual Issues), p. 77.</t>
    </r>
  </si>
  <si>
    <r>
      <t xml:space="preserve">2001-10: Association of American Railroads, </t>
    </r>
    <r>
      <rPr>
        <i/>
        <sz val="9"/>
        <rFont val="Arial"/>
        <family val="2"/>
      </rPr>
      <t xml:space="preserve">Railroad Facts </t>
    </r>
    <r>
      <rPr>
        <sz val="9"/>
        <rFont val="Arial"/>
        <family val="2"/>
      </rPr>
      <t>(Washington, DC: Annual Issues), p. 77.</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</si>
</sst>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 numFmtId="165" formatCode="###0.00_)"/>
    <numFmt numFmtId="166" formatCode="#,##0.00000"/>
    <numFmt numFmtId="167" formatCode="\(\R\)\ #,##0"/>
  </numFmts>
  <fonts count="50">
    <font>
      <sz val="10"/>
      <name val="Arial"/>
      <family val="0"/>
    </font>
    <font>
      <sz val="11"/>
      <color indexed="8"/>
      <name val="Calibri"/>
      <family val="2"/>
    </font>
    <font>
      <i/>
      <sz val="10"/>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10"/>
      <name val="Helv"/>
      <family val="2"/>
    </font>
    <font>
      <vertAlign val="superscript"/>
      <sz val="12"/>
      <name val="Helv"/>
      <family val="2"/>
    </font>
    <font>
      <b/>
      <sz val="9"/>
      <name val="Arial"/>
      <family val="2"/>
    </font>
    <font>
      <sz val="9"/>
      <name val="Arial"/>
      <family val="2"/>
    </font>
    <font>
      <sz val="8"/>
      <name val="Helv"/>
      <family val="2"/>
    </font>
    <font>
      <vertAlign val="superscript"/>
      <sz val="9"/>
      <name val="Arial"/>
      <family val="2"/>
    </font>
    <font>
      <sz val="7.5"/>
      <name val="Courier New"/>
      <family val="3"/>
    </font>
    <font>
      <i/>
      <sz val="9"/>
      <name val="Arial"/>
      <family val="2"/>
    </font>
    <font>
      <i/>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medium"/>
      <bottom style="thin"/>
    </border>
    <border>
      <left/>
      <right/>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8" fillId="0" borderId="3" applyNumberFormat="0" applyFill="0">
      <alignment horizontal="righ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0" borderId="0">
      <alignment/>
      <protection/>
    </xf>
    <xf numFmtId="0" fontId="33" fillId="0" borderId="0">
      <alignment/>
      <protection/>
    </xf>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9" fillId="0" borderId="0">
      <alignment horizontal="right"/>
      <protection/>
    </xf>
    <xf numFmtId="0" fontId="12" fillId="0" borderId="0">
      <alignment horizontal="left"/>
      <protection/>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64">
    <xf numFmtId="0" fontId="0" fillId="0" borderId="0" xfId="0" applyAlignment="1">
      <alignment/>
    </xf>
    <xf numFmtId="0" fontId="4" fillId="0" borderId="11" xfId="0" applyFont="1" applyFill="1" applyBorder="1" applyAlignment="1">
      <alignment horizontal="center"/>
    </xf>
    <xf numFmtId="0"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0" fontId="4" fillId="0" borderId="0" xfId="0" applyFont="1" applyFill="1" applyBorder="1" applyAlignment="1">
      <alignment horizontal="left" indent="1"/>
    </xf>
    <xf numFmtId="3" fontId="4" fillId="0" borderId="0" xfId="0" applyNumberFormat="1" applyFont="1" applyFill="1" applyBorder="1" applyAlignment="1">
      <alignment horizontal="right"/>
    </xf>
    <xf numFmtId="3" fontId="4" fillId="0" borderId="0" xfId="0" applyNumberFormat="1" applyFont="1" applyFill="1" applyAlignment="1">
      <alignment/>
    </xf>
    <xf numFmtId="0" fontId="4" fillId="0" borderId="0" xfId="0" applyFont="1" applyFill="1" applyBorder="1" applyAlignment="1">
      <alignment horizontal="left" vertical="top" indent="1"/>
    </xf>
    <xf numFmtId="3" fontId="4" fillId="0" borderId="0" xfId="0" applyNumberFormat="1" applyFont="1" applyFill="1" applyBorder="1" applyAlignment="1">
      <alignment/>
    </xf>
    <xf numFmtId="3" fontId="4" fillId="0" borderId="0" xfId="46" applyNumberFormat="1" applyFont="1" applyFill="1" applyBorder="1" applyAlignment="1">
      <alignment horizontal="right" vertical="top"/>
      <protection/>
    </xf>
    <xf numFmtId="3" fontId="7" fillId="0" borderId="0" xfId="0" applyNumberFormat="1" applyFont="1" applyFill="1" applyBorder="1" applyAlignment="1">
      <alignment horizontal="right"/>
    </xf>
    <xf numFmtId="0" fontId="4" fillId="0" borderId="0" xfId="0" applyFont="1" applyFill="1" applyAlignment="1">
      <alignment/>
    </xf>
    <xf numFmtId="3" fontId="4" fillId="0" borderId="0" xfId="0" applyNumberFormat="1" applyFont="1" applyFill="1" applyAlignment="1">
      <alignment horizontal="right"/>
    </xf>
    <xf numFmtId="0" fontId="4" fillId="0" borderId="0" xfId="0" applyFont="1" applyFill="1" applyBorder="1" applyAlignment="1">
      <alignment horizontal="right"/>
    </xf>
    <xf numFmtId="0" fontId="5" fillId="0" borderId="13" xfId="0" applyFont="1" applyFill="1" applyBorder="1" applyAlignment="1">
      <alignment horizontal="left" vertical="top" indent="1"/>
    </xf>
    <xf numFmtId="3" fontId="5" fillId="0" borderId="13" xfId="0" applyNumberFormat="1" applyFont="1" applyFill="1" applyBorder="1" applyAlignment="1">
      <alignment horizontal="right"/>
    </xf>
    <xf numFmtId="3" fontId="5" fillId="0" borderId="13" xfId="0" applyNumberFormat="1" applyFont="1" applyFill="1" applyBorder="1" applyAlignment="1">
      <alignment/>
    </xf>
    <xf numFmtId="0" fontId="11" fillId="0" borderId="0" xfId="62" applyFont="1" applyFill="1" applyAlignment="1">
      <alignment horizontal="left"/>
      <protection/>
    </xf>
    <xf numFmtId="0" fontId="11" fillId="0" borderId="0" xfId="0" applyFont="1" applyFill="1" applyAlignment="1">
      <alignment horizontal="left"/>
    </xf>
    <xf numFmtId="3" fontId="11" fillId="0" borderId="0" xfId="0" applyNumberFormat="1" applyFont="1" applyFill="1" applyAlignment="1">
      <alignment horizontal="left"/>
    </xf>
    <xf numFmtId="0" fontId="13" fillId="0" borderId="0" xfId="62" applyFont="1" applyFill="1" applyAlignment="1">
      <alignment horizontal="left"/>
      <protection/>
    </xf>
    <xf numFmtId="166" fontId="13" fillId="0" borderId="0" xfId="62" applyNumberFormat="1" applyFont="1" applyFill="1" applyAlignment="1">
      <alignment horizontal="left"/>
      <protection/>
    </xf>
    <xf numFmtId="3" fontId="14" fillId="0" borderId="0" xfId="0" applyNumberFormat="1" applyFont="1" applyFill="1" applyAlignment="1">
      <alignment/>
    </xf>
    <xf numFmtId="0" fontId="10" fillId="0" borderId="0" xfId="61" applyFont="1" applyFill="1" applyAlignment="1">
      <alignment horizontal="left"/>
      <protection/>
    </xf>
    <xf numFmtId="0" fontId="13" fillId="0" borderId="0" xfId="0" applyFont="1" applyFill="1" applyAlignment="1">
      <alignment horizontal="left"/>
    </xf>
    <xf numFmtId="0" fontId="10" fillId="0" borderId="0" xfId="0" applyFont="1" applyFill="1" applyBorder="1" applyAlignment="1">
      <alignment horizontal="left"/>
    </xf>
    <xf numFmtId="49" fontId="11" fillId="0" borderId="0" xfId="0" applyNumberFormat="1" applyFont="1" applyFill="1" applyAlignment="1">
      <alignment horizontal="left" vertical="center"/>
    </xf>
    <xf numFmtId="0" fontId="11" fillId="0" borderId="0" xfId="0" applyFont="1" applyFill="1" applyAlignment="1">
      <alignment horizontal="left" vertical="center"/>
    </xf>
    <xf numFmtId="3" fontId="11" fillId="0" borderId="0" xfId="0" applyNumberFormat="1" applyFont="1" applyFill="1" applyAlignment="1">
      <alignment horizontal="left" vertical="center"/>
    </xf>
    <xf numFmtId="49" fontId="11" fillId="0" borderId="0" xfId="0" applyNumberFormat="1" applyFont="1" applyFill="1" applyAlignment="1">
      <alignment horizontal="left"/>
    </xf>
    <xf numFmtId="49" fontId="15" fillId="0" borderId="0" xfId="0" applyNumberFormat="1" applyFont="1" applyFill="1" applyAlignment="1">
      <alignment horizontal="left"/>
    </xf>
    <xf numFmtId="49" fontId="10" fillId="0" borderId="0" xfId="0" applyNumberFormat="1" applyFont="1" applyFill="1" applyAlignment="1">
      <alignment horizontal="left"/>
    </xf>
    <xf numFmtId="164" fontId="4" fillId="0" borderId="0" xfId="0" applyNumberFormat="1" applyFont="1" applyFill="1" applyBorder="1" applyAlignment="1">
      <alignment horizontal="right"/>
    </xf>
    <xf numFmtId="167" fontId="4" fillId="0" borderId="0" xfId="0" applyNumberFormat="1" applyFont="1" applyFill="1" applyAlignment="1">
      <alignment horizontal="right"/>
    </xf>
    <xf numFmtId="167" fontId="5" fillId="0" borderId="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vertical="center"/>
    </xf>
    <xf numFmtId="0" fontId="10" fillId="0" borderId="14" xfId="61" applyFont="1" applyFill="1" applyBorder="1" applyAlignment="1">
      <alignment wrapText="1"/>
      <protection/>
    </xf>
    <xf numFmtId="0" fontId="11" fillId="0" borderId="14" xfId="0" applyFont="1" applyFill="1" applyBorder="1" applyAlignment="1">
      <alignment wrapText="1"/>
    </xf>
    <xf numFmtId="0" fontId="10" fillId="0" borderId="0" xfId="0" applyFont="1" applyFill="1" applyBorder="1" applyAlignment="1">
      <alignment horizontal="left" vertical="top"/>
    </xf>
    <xf numFmtId="0" fontId="11" fillId="0" borderId="0" xfId="0" applyFont="1" applyFill="1" applyAlignment="1">
      <alignment/>
    </xf>
    <xf numFmtId="0" fontId="13" fillId="0" borderId="0" xfId="62" applyNumberFormat="1" applyFont="1" applyFill="1" applyBorder="1" applyAlignment="1">
      <alignment wrapText="1"/>
      <protection/>
    </xf>
    <xf numFmtId="0" fontId="11" fillId="0" borderId="0" xfId="0" applyFont="1" applyFill="1" applyBorder="1" applyAlignment="1">
      <alignment wrapText="1"/>
    </xf>
    <xf numFmtId="0" fontId="11" fillId="0" borderId="0" xfId="0" applyFont="1" applyFill="1" applyAlignment="1">
      <alignment wrapText="1"/>
    </xf>
    <xf numFmtId="0" fontId="13" fillId="0" borderId="0" xfId="62" applyNumberFormat="1" applyFont="1" applyFill="1" applyAlignment="1">
      <alignment wrapText="1"/>
      <protection/>
    </xf>
    <xf numFmtId="49" fontId="11" fillId="0" borderId="0" xfId="0" applyNumberFormat="1" applyFont="1" applyFill="1" applyAlignment="1">
      <alignment horizontal="left" wrapText="1"/>
    </xf>
    <xf numFmtId="0" fontId="13" fillId="0" borderId="0" xfId="62" applyFont="1" applyFill="1" applyAlignment="1">
      <alignment wrapText="1"/>
      <protection/>
    </xf>
    <xf numFmtId="0" fontId="13" fillId="0" borderId="0" xfId="62" applyFont="1" applyFill="1" applyAlignment="1">
      <alignment horizontal="left" wrapText="1"/>
      <protection/>
    </xf>
    <xf numFmtId="0" fontId="0" fillId="0" borderId="0" xfId="0" applyFont="1" applyFill="1" applyAlignment="1">
      <alignment horizontal="left"/>
    </xf>
    <xf numFmtId="0" fontId="10" fillId="0" borderId="0" xfId="0" applyFont="1" applyFill="1" applyAlignment="1">
      <alignment wrapText="1"/>
    </xf>
    <xf numFmtId="0" fontId="11" fillId="0" borderId="0" xfId="0" applyFont="1" applyFill="1" applyAlignment="1">
      <alignment horizontal="left" wrapText="1"/>
    </xf>
    <xf numFmtId="0" fontId="11" fillId="0" borderId="0" xfId="0" applyNumberFormat="1" applyFont="1" applyFill="1" applyAlignment="1">
      <alignment wrapText="1"/>
    </xf>
    <xf numFmtId="0" fontId="0" fillId="0" borderId="0" xfId="0" applyFont="1" applyFill="1" applyAlignment="1">
      <alignment wrapText="1"/>
    </xf>
    <xf numFmtId="49" fontId="11" fillId="0" borderId="0" xfId="0" applyNumberFormat="1" applyFont="1" applyFill="1" applyAlignment="1">
      <alignment wrapText="1"/>
    </xf>
    <xf numFmtId="0" fontId="10" fillId="0" borderId="0" xfId="0" applyFont="1" applyFill="1" applyBorder="1" applyAlignment="1">
      <alignment wrapText="1"/>
    </xf>
    <xf numFmtId="49" fontId="15" fillId="0" borderId="0" xfId="0" applyNumberFormat="1" applyFont="1" applyFill="1" applyAlignment="1">
      <alignment wrapText="1"/>
    </xf>
    <xf numFmtId="0" fontId="11" fillId="0" borderId="0" xfId="0" applyFont="1" applyFill="1" applyAlignment="1">
      <alignment vertical="center" wrapText="1"/>
    </xf>
    <xf numFmtId="49" fontId="10" fillId="0" borderId="0" xfId="0" applyNumberFormat="1" applyFont="1" applyFill="1" applyAlignment="1">
      <alignment wrapText="1"/>
    </xf>
    <xf numFmtId="0" fontId="2" fillId="0" borderId="0" xfId="0" applyFont="1" applyFill="1" applyAlignment="1">
      <alignment wrapText="1"/>
    </xf>
    <xf numFmtId="3" fontId="11" fillId="0" borderId="0" xfId="0" applyNumberFormat="1" applyFont="1" applyFill="1" applyAlignment="1">
      <alignment wrapText="1"/>
    </xf>
    <xf numFmtId="0" fontId="3" fillId="0" borderId="13" xfId="0" applyNumberFormat="1"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7" xfId="57"/>
    <cellStyle name="Note" xfId="58"/>
    <cellStyle name="Output" xfId="59"/>
    <cellStyle name="Percent" xfId="60"/>
    <cellStyle name="Source Superscript" xfId="61"/>
    <cellStyle name="Source Tex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8"/>
  <sheetViews>
    <sheetView tabSelected="1" zoomScalePageLayoutView="0" workbookViewId="0" topLeftCell="A1">
      <selection activeCell="A1" sqref="A1:AB1"/>
    </sheetView>
  </sheetViews>
  <sheetFormatPr defaultColWidth="8.8515625" defaultRowHeight="12.75"/>
  <cols>
    <col min="1" max="1" width="43.28125" style="38" customWidth="1"/>
    <col min="2" max="28" width="11.7109375" style="38" customWidth="1"/>
    <col min="29" max="16384" width="8.8515625" style="38" customWidth="1"/>
  </cols>
  <sheetData>
    <row r="1" spans="1:28" ht="16.5" customHeight="1" thickBot="1">
      <c r="A1" s="63" t="s">
        <v>2</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28" ht="16.5" customHeight="1">
      <c r="A2" s="1"/>
      <c r="B2" s="2">
        <v>1960</v>
      </c>
      <c r="C2" s="2">
        <v>1965</v>
      </c>
      <c r="D2" s="2">
        <v>1970</v>
      </c>
      <c r="E2" s="2">
        <v>1975</v>
      </c>
      <c r="F2" s="2">
        <v>1980</v>
      </c>
      <c r="G2" s="2">
        <v>1985</v>
      </c>
      <c r="H2" s="2">
        <v>1990</v>
      </c>
      <c r="I2" s="2">
        <v>1991</v>
      </c>
      <c r="J2" s="2">
        <v>1992</v>
      </c>
      <c r="K2" s="2">
        <v>1993</v>
      </c>
      <c r="L2" s="2">
        <v>1994</v>
      </c>
      <c r="M2" s="2">
        <v>1995</v>
      </c>
      <c r="N2" s="2">
        <v>1996</v>
      </c>
      <c r="O2" s="2">
        <v>1997</v>
      </c>
      <c r="P2" s="2">
        <v>1998</v>
      </c>
      <c r="Q2" s="2">
        <v>1999</v>
      </c>
      <c r="R2" s="2">
        <v>2000</v>
      </c>
      <c r="S2" s="3">
        <v>2001</v>
      </c>
      <c r="T2" s="3">
        <v>2002</v>
      </c>
      <c r="U2" s="3">
        <v>2003</v>
      </c>
      <c r="V2" s="4">
        <v>2004</v>
      </c>
      <c r="W2" s="4">
        <v>2005</v>
      </c>
      <c r="X2" s="4">
        <v>2006</v>
      </c>
      <c r="Y2" s="4">
        <v>2007</v>
      </c>
      <c r="Z2" s="4">
        <v>2008</v>
      </c>
      <c r="AA2" s="4">
        <v>2009</v>
      </c>
      <c r="AB2" s="4">
        <v>2010</v>
      </c>
    </row>
    <row r="3" spans="1:26" ht="16.5" customHeight="1">
      <c r="A3" s="5" t="s">
        <v>3</v>
      </c>
      <c r="B3" s="6"/>
      <c r="C3" s="6"/>
      <c r="D3" s="6"/>
      <c r="E3" s="6"/>
      <c r="F3" s="6"/>
      <c r="G3" s="6"/>
      <c r="H3" s="6"/>
      <c r="I3" s="6"/>
      <c r="J3" s="6"/>
      <c r="K3" s="6"/>
      <c r="L3" s="6"/>
      <c r="M3" s="6"/>
      <c r="N3" s="6"/>
      <c r="O3" s="6"/>
      <c r="P3" s="6"/>
      <c r="Q3" s="6"/>
      <c r="R3" s="6"/>
      <c r="S3" s="6"/>
      <c r="T3" s="6"/>
      <c r="U3" s="6"/>
      <c r="V3" s="6"/>
      <c r="W3" s="6"/>
      <c r="X3" s="6"/>
      <c r="Y3" s="6"/>
      <c r="Z3" s="6"/>
    </row>
    <row r="4" spans="1:28" ht="16.5" customHeight="1">
      <c r="A4" s="7" t="s">
        <v>4</v>
      </c>
      <c r="B4" s="8">
        <v>858</v>
      </c>
      <c r="C4" s="8">
        <v>1134</v>
      </c>
      <c r="D4" s="9">
        <v>2068</v>
      </c>
      <c r="E4" s="9">
        <v>1637.583835</v>
      </c>
      <c r="F4" s="9">
        <v>2276.019975</v>
      </c>
      <c r="G4" s="9">
        <v>3025.742132</v>
      </c>
      <c r="H4" s="9">
        <v>3963.268265</v>
      </c>
      <c r="I4" s="9">
        <v>3854.414505</v>
      </c>
      <c r="J4" s="9">
        <v>3995.08605</v>
      </c>
      <c r="K4" s="9">
        <v>4156.403675</v>
      </c>
      <c r="L4" s="9">
        <v>4377.886182</v>
      </c>
      <c r="M4" s="9">
        <v>4627.806261</v>
      </c>
      <c r="N4" s="9">
        <v>4807.137695</v>
      </c>
      <c r="O4" s="9">
        <v>4907.131804</v>
      </c>
      <c r="P4" s="9">
        <v>5029.720513</v>
      </c>
      <c r="Q4" s="9">
        <v>5326.195173</v>
      </c>
      <c r="R4" s="9">
        <v>5662.227772</v>
      </c>
      <c r="S4" s="9">
        <v>5544.724847</v>
      </c>
      <c r="T4" s="36">
        <v>5612.64575</v>
      </c>
      <c r="U4" s="36">
        <v>6105.74336</v>
      </c>
      <c r="V4" s="36">
        <v>6602.061093</v>
      </c>
      <c r="W4" s="36">
        <v>6716.47137</v>
      </c>
      <c r="X4" s="36">
        <v>6605.597053</v>
      </c>
      <c r="Y4" s="36">
        <v>6732.530172</v>
      </c>
      <c r="Z4" s="36">
        <v>6445.999673</v>
      </c>
      <c r="AA4" s="36">
        <v>5935.271799</v>
      </c>
      <c r="AB4" s="35">
        <v>5976.492207</v>
      </c>
    </row>
    <row r="5" spans="1:28" ht="16.5" customHeight="1">
      <c r="A5" s="10" t="s">
        <v>5</v>
      </c>
      <c r="B5" s="8">
        <v>1769</v>
      </c>
      <c r="C5" s="8">
        <v>2562</v>
      </c>
      <c r="D5" s="8">
        <v>3207</v>
      </c>
      <c r="E5" s="8">
        <v>4238</v>
      </c>
      <c r="F5" s="8">
        <v>5204</v>
      </c>
      <c r="G5" s="8">
        <v>4673</v>
      </c>
      <c r="H5" s="8">
        <v>4548</v>
      </c>
      <c r="I5" s="8">
        <v>4400</v>
      </c>
      <c r="J5" s="8">
        <v>3465</v>
      </c>
      <c r="K5" s="8">
        <v>3253</v>
      </c>
      <c r="L5" s="8">
        <v>3358</v>
      </c>
      <c r="M5" s="8">
        <v>3795</v>
      </c>
      <c r="N5" s="8">
        <v>3524</v>
      </c>
      <c r="O5" s="8">
        <v>3877</v>
      </c>
      <c r="P5" s="8" t="s">
        <v>6</v>
      </c>
      <c r="Q5" s="8" t="s">
        <v>6</v>
      </c>
      <c r="R5" s="8" t="s">
        <v>6</v>
      </c>
      <c r="S5" s="8" t="s">
        <v>6</v>
      </c>
      <c r="T5" s="8" t="s">
        <v>6</v>
      </c>
      <c r="U5" s="8" t="s">
        <v>6</v>
      </c>
      <c r="V5" s="8" t="s">
        <v>6</v>
      </c>
      <c r="W5" s="8" t="s">
        <v>6</v>
      </c>
      <c r="X5" s="8" t="s">
        <v>6</v>
      </c>
      <c r="Y5" s="8" t="s">
        <v>6</v>
      </c>
      <c r="Z5" s="8" t="s">
        <v>6</v>
      </c>
      <c r="AA5" s="8" t="s">
        <v>6</v>
      </c>
      <c r="AB5" s="8" t="s">
        <v>6</v>
      </c>
    </row>
    <row r="6" spans="1:28" ht="16.5" customHeight="1">
      <c r="A6" s="5" t="s">
        <v>7</v>
      </c>
      <c r="B6" s="6">
        <f>SUM(B7:B12)</f>
        <v>718763</v>
      </c>
      <c r="C6" s="6">
        <f>SUM(C7:C12)</f>
        <v>887811</v>
      </c>
      <c r="D6" s="6">
        <f>SUM(D7:D12)</f>
        <v>1109724</v>
      </c>
      <c r="E6" s="6">
        <f>SUM(E7:E12)</f>
        <v>1327664</v>
      </c>
      <c r="F6" s="6">
        <f>SUM(F7:F12)</f>
        <v>1527295</v>
      </c>
      <c r="G6" s="6">
        <f aca="true" t="shared" si="0" ref="G6:Q6">SUM(G7:G12)</f>
        <v>1774827</v>
      </c>
      <c r="H6" s="6">
        <f t="shared" si="0"/>
        <v>2144362</v>
      </c>
      <c r="I6" s="6">
        <f t="shared" si="0"/>
        <v>2172050</v>
      </c>
      <c r="J6" s="6">
        <f t="shared" si="0"/>
        <v>2247151</v>
      </c>
      <c r="K6" s="6">
        <f t="shared" si="0"/>
        <v>2296378</v>
      </c>
      <c r="L6" s="6">
        <f t="shared" si="0"/>
        <v>2357588</v>
      </c>
      <c r="M6" s="6">
        <f t="shared" si="0"/>
        <v>2422696</v>
      </c>
      <c r="N6" s="6">
        <f t="shared" si="0"/>
        <v>2485848</v>
      </c>
      <c r="O6" s="6">
        <f t="shared" si="0"/>
        <v>2561695</v>
      </c>
      <c r="P6" s="6">
        <f t="shared" si="0"/>
        <v>2631522</v>
      </c>
      <c r="Q6" s="6">
        <f t="shared" si="0"/>
        <v>2691056</v>
      </c>
      <c r="R6" s="6">
        <v>2746925</v>
      </c>
      <c r="S6" s="6">
        <v>2795610</v>
      </c>
      <c r="T6" s="6">
        <v>2855508</v>
      </c>
      <c r="U6" s="6">
        <v>2890221</v>
      </c>
      <c r="V6" s="6">
        <v>2964788</v>
      </c>
      <c r="W6" s="6">
        <v>2989430</v>
      </c>
      <c r="X6" s="6">
        <v>3014371</v>
      </c>
      <c r="Y6" s="6">
        <v>3031124.0000000005</v>
      </c>
      <c r="Z6" s="6">
        <v>2976528.0000000005</v>
      </c>
      <c r="AA6" s="37">
        <v>2956763.517998869</v>
      </c>
      <c r="AB6" s="6">
        <v>2966494.41438535</v>
      </c>
    </row>
    <row r="7" spans="1:28" ht="16.5" customHeight="1">
      <c r="A7" s="10" t="s">
        <v>8</v>
      </c>
      <c r="B7" s="8">
        <v>587012</v>
      </c>
      <c r="C7" s="8">
        <v>722696</v>
      </c>
      <c r="D7" s="8">
        <v>916700</v>
      </c>
      <c r="E7" s="8">
        <v>1033950</v>
      </c>
      <c r="F7" s="8">
        <v>1111596</v>
      </c>
      <c r="G7" s="8">
        <v>1246798</v>
      </c>
      <c r="H7" s="8">
        <v>1408266</v>
      </c>
      <c r="I7" s="8">
        <v>1358185</v>
      </c>
      <c r="J7" s="8">
        <v>1371569</v>
      </c>
      <c r="K7" s="8">
        <v>1374709</v>
      </c>
      <c r="L7" s="8">
        <v>1406089</v>
      </c>
      <c r="M7" s="8">
        <v>1438294</v>
      </c>
      <c r="N7" s="8">
        <v>1469854</v>
      </c>
      <c r="O7" s="8">
        <v>1502556</v>
      </c>
      <c r="P7" s="8">
        <v>1549577</v>
      </c>
      <c r="Q7" s="9">
        <v>1569100</v>
      </c>
      <c r="R7" s="9">
        <v>1600287</v>
      </c>
      <c r="S7" s="9">
        <v>1627365.4107770515</v>
      </c>
      <c r="T7" s="9">
        <v>1658474</v>
      </c>
      <c r="U7" s="9">
        <v>1671967.0991587027</v>
      </c>
      <c r="V7" s="9">
        <v>1699890.2867777827</v>
      </c>
      <c r="W7" s="9">
        <v>1708420.660011176</v>
      </c>
      <c r="X7" s="9">
        <v>1690534.3231176608</v>
      </c>
      <c r="Y7" s="9">
        <v>2104415.805342794</v>
      </c>
      <c r="Z7" s="9">
        <v>2024756.9907035446</v>
      </c>
      <c r="AA7" s="36">
        <v>2015714.0704148812</v>
      </c>
      <c r="AB7" s="15">
        <v>2025395.89959557</v>
      </c>
    </row>
    <row r="8" spans="1:28" ht="16.5" customHeight="1">
      <c r="A8" s="10" t="s">
        <v>9</v>
      </c>
      <c r="B8" s="8" t="s">
        <v>1</v>
      </c>
      <c r="C8" s="8" t="s">
        <v>1</v>
      </c>
      <c r="D8" s="8">
        <v>2979</v>
      </c>
      <c r="E8" s="8">
        <v>5629</v>
      </c>
      <c r="F8" s="8">
        <v>10214</v>
      </c>
      <c r="G8" s="8">
        <v>9086</v>
      </c>
      <c r="H8" s="8">
        <v>9557</v>
      </c>
      <c r="I8" s="8">
        <v>9178</v>
      </c>
      <c r="J8" s="8">
        <v>9557</v>
      </c>
      <c r="K8" s="8">
        <v>9906</v>
      </c>
      <c r="L8" s="8">
        <v>10240</v>
      </c>
      <c r="M8" s="8">
        <v>9797</v>
      </c>
      <c r="N8" s="8">
        <v>9920</v>
      </c>
      <c r="O8" s="8">
        <v>10081</v>
      </c>
      <c r="P8" s="8">
        <v>10283</v>
      </c>
      <c r="Q8" s="9">
        <v>10584</v>
      </c>
      <c r="R8" s="9">
        <v>10469</v>
      </c>
      <c r="S8" s="9">
        <v>9632.760558344318</v>
      </c>
      <c r="T8" s="9">
        <v>9552</v>
      </c>
      <c r="U8" s="9">
        <v>9576.041459391276</v>
      </c>
      <c r="V8" s="9">
        <v>10122.332207647083</v>
      </c>
      <c r="W8" s="9">
        <v>10454.296888622504</v>
      </c>
      <c r="X8" s="9">
        <v>12049.478512421985</v>
      </c>
      <c r="Y8" s="9">
        <v>21396.18370388539</v>
      </c>
      <c r="Z8" s="9">
        <v>20810.707047222146</v>
      </c>
      <c r="AA8" s="36">
        <v>20822.042300230925</v>
      </c>
      <c r="AB8" s="15">
        <v>18461.970158214663</v>
      </c>
    </row>
    <row r="9" spans="1:28" ht="16.5" customHeight="1">
      <c r="A9" s="10" t="s">
        <v>10</v>
      </c>
      <c r="B9" s="8" t="s">
        <v>1</v>
      </c>
      <c r="C9" s="8" t="s">
        <v>1</v>
      </c>
      <c r="D9" s="8">
        <v>123286</v>
      </c>
      <c r="E9" s="8">
        <v>200700</v>
      </c>
      <c r="F9" s="8">
        <v>290935</v>
      </c>
      <c r="G9" s="8">
        <v>390961</v>
      </c>
      <c r="H9" s="8">
        <v>574571</v>
      </c>
      <c r="I9" s="8">
        <v>649394</v>
      </c>
      <c r="J9" s="8">
        <v>706863</v>
      </c>
      <c r="K9" s="8">
        <v>745750</v>
      </c>
      <c r="L9" s="8">
        <v>764634</v>
      </c>
      <c r="M9" s="8">
        <v>790029</v>
      </c>
      <c r="N9" s="8">
        <v>816540</v>
      </c>
      <c r="O9" s="8">
        <v>850739</v>
      </c>
      <c r="P9" s="8">
        <v>868275</v>
      </c>
      <c r="Q9" s="9">
        <v>901022</v>
      </c>
      <c r="R9" s="9">
        <v>923059</v>
      </c>
      <c r="S9" s="9">
        <v>942614.4731614144</v>
      </c>
      <c r="T9" s="9">
        <v>966034</v>
      </c>
      <c r="U9" s="9">
        <v>984020.2504314866</v>
      </c>
      <c r="V9" s="9">
        <v>1027163.7169339447</v>
      </c>
      <c r="W9" s="9">
        <v>1041051.4561548929</v>
      </c>
      <c r="X9" s="9">
        <v>1082490.4322099686</v>
      </c>
      <c r="Y9" s="9">
        <v>586618.3997679332</v>
      </c>
      <c r="Z9" s="9">
        <v>605456.4434212989</v>
      </c>
      <c r="AA9" s="36">
        <v>617533.6428009763</v>
      </c>
      <c r="AB9" s="15">
        <v>622263.0705731264</v>
      </c>
    </row>
    <row r="10" spans="1:28" ht="16.5" customHeight="1">
      <c r="A10" s="7" t="s">
        <v>11</v>
      </c>
      <c r="B10" s="8">
        <v>98551</v>
      </c>
      <c r="C10" s="8">
        <v>128769</v>
      </c>
      <c r="D10" s="8">
        <v>27081</v>
      </c>
      <c r="E10" s="8">
        <v>34606</v>
      </c>
      <c r="F10" s="8">
        <v>39813</v>
      </c>
      <c r="G10" s="8">
        <v>45441</v>
      </c>
      <c r="H10" s="8">
        <v>51901</v>
      </c>
      <c r="I10" s="8">
        <v>52898</v>
      </c>
      <c r="J10" s="8">
        <v>53874</v>
      </c>
      <c r="K10" s="8">
        <v>56772</v>
      </c>
      <c r="L10" s="8">
        <v>61284</v>
      </c>
      <c r="M10" s="8">
        <v>62705</v>
      </c>
      <c r="N10" s="8">
        <v>64072</v>
      </c>
      <c r="O10" s="8">
        <v>66893</v>
      </c>
      <c r="P10" s="8">
        <v>68021</v>
      </c>
      <c r="Q10" s="9">
        <v>70304</v>
      </c>
      <c r="R10" s="9">
        <v>70500</v>
      </c>
      <c r="S10" s="9">
        <v>72393.73980043348</v>
      </c>
      <c r="T10" s="9">
        <v>75866</v>
      </c>
      <c r="U10" s="9">
        <v>77748.27020305744</v>
      </c>
      <c r="V10" s="9">
        <v>78441.0012705632</v>
      </c>
      <c r="W10" s="9">
        <v>78495.65952595131</v>
      </c>
      <c r="X10" s="9">
        <v>80344.22116405684</v>
      </c>
      <c r="Y10" s="9">
        <v>119978.83837834008</v>
      </c>
      <c r="Z10" s="9">
        <v>126854.67714199767</v>
      </c>
      <c r="AA10" s="36">
        <v>120206.75691287633</v>
      </c>
      <c r="AB10" s="15">
        <v>110673.65271859743</v>
      </c>
    </row>
    <row r="11" spans="1:28" ht="16.5" customHeight="1">
      <c r="A11" s="7" t="s">
        <v>12</v>
      </c>
      <c r="B11" s="8">
        <v>28854</v>
      </c>
      <c r="C11" s="8">
        <v>31665</v>
      </c>
      <c r="D11" s="8">
        <v>35134</v>
      </c>
      <c r="E11" s="8">
        <v>46724</v>
      </c>
      <c r="F11" s="8">
        <v>68678</v>
      </c>
      <c r="G11" s="8">
        <v>78063</v>
      </c>
      <c r="H11" s="8">
        <v>94341</v>
      </c>
      <c r="I11" s="8">
        <v>96645</v>
      </c>
      <c r="J11" s="8">
        <v>99510</v>
      </c>
      <c r="K11" s="8">
        <v>103116</v>
      </c>
      <c r="L11" s="8">
        <v>108932</v>
      </c>
      <c r="M11" s="8">
        <v>115451</v>
      </c>
      <c r="N11" s="8">
        <v>118899</v>
      </c>
      <c r="O11" s="8">
        <v>124584</v>
      </c>
      <c r="P11" s="8">
        <v>128359</v>
      </c>
      <c r="Q11" s="9">
        <v>132384</v>
      </c>
      <c r="R11" s="9">
        <v>135020</v>
      </c>
      <c r="S11" s="9">
        <v>136533.9621231989</v>
      </c>
      <c r="T11" s="9">
        <v>138737</v>
      </c>
      <c r="U11" s="9">
        <v>140127.70843864867</v>
      </c>
      <c r="V11" s="9">
        <v>142369.77185656936</v>
      </c>
      <c r="W11" s="9">
        <v>144027.63604132412</v>
      </c>
      <c r="X11" s="9">
        <v>142169.22730548185</v>
      </c>
      <c r="Y11" s="9">
        <v>184199.09137989173</v>
      </c>
      <c r="Z11" s="9">
        <v>183825.7241863105</v>
      </c>
      <c r="AA11" s="36">
        <v>168099.53433899098</v>
      </c>
      <c r="AB11" s="15">
        <v>175911.18256537576</v>
      </c>
    </row>
    <row r="12" spans="1:28" ht="16.5" customHeight="1">
      <c r="A12" s="7" t="s">
        <v>13</v>
      </c>
      <c r="B12" s="8">
        <v>4346</v>
      </c>
      <c r="C12" s="8">
        <v>4681</v>
      </c>
      <c r="D12" s="8">
        <v>4544</v>
      </c>
      <c r="E12" s="8">
        <v>6055</v>
      </c>
      <c r="F12" s="8">
        <v>6059</v>
      </c>
      <c r="G12" s="8">
        <v>4478</v>
      </c>
      <c r="H12" s="8">
        <v>5726</v>
      </c>
      <c r="I12" s="8">
        <v>5750</v>
      </c>
      <c r="J12" s="8">
        <v>5778</v>
      </c>
      <c r="K12" s="8">
        <v>6125</v>
      </c>
      <c r="L12" s="8">
        <v>6409</v>
      </c>
      <c r="M12" s="8">
        <v>6420</v>
      </c>
      <c r="N12" s="8">
        <v>6563</v>
      </c>
      <c r="O12" s="8">
        <v>6842</v>
      </c>
      <c r="P12" s="8">
        <v>7007</v>
      </c>
      <c r="Q12" s="11">
        <v>7662</v>
      </c>
      <c r="R12" s="11">
        <v>7590</v>
      </c>
      <c r="S12" s="11">
        <v>7069.653579557134</v>
      </c>
      <c r="T12" s="11">
        <v>6845</v>
      </c>
      <c r="U12" s="11">
        <v>6781.630308713038</v>
      </c>
      <c r="V12" s="11">
        <v>6800.890953492647</v>
      </c>
      <c r="W12" s="11">
        <v>6980.2913780328445</v>
      </c>
      <c r="X12" s="11">
        <v>6783.317690410094</v>
      </c>
      <c r="Y12" s="11">
        <v>14515.681427156007</v>
      </c>
      <c r="Z12" s="11">
        <v>14823.45749962625</v>
      </c>
      <c r="AA12" s="36">
        <v>14387.471230913536</v>
      </c>
      <c r="AB12" s="15">
        <v>13788.638774460958</v>
      </c>
    </row>
    <row r="13" spans="1:28" ht="16.5" customHeight="1">
      <c r="A13" s="5" t="s">
        <v>14</v>
      </c>
      <c r="B13" s="6">
        <f>SUM(B14:B21)</f>
        <v>2142.7999999999997</v>
      </c>
      <c r="C13" s="6">
        <f aca="true" t="shared" si="1" ref="C13:AB13">SUM(C14:C21)</f>
        <v>2008.1999999999998</v>
      </c>
      <c r="D13" s="6">
        <f t="shared" si="1"/>
        <v>1883.1</v>
      </c>
      <c r="E13" s="6">
        <f t="shared" si="1"/>
        <v>2176.2</v>
      </c>
      <c r="F13" s="6">
        <f t="shared" si="1"/>
        <v>2286.8</v>
      </c>
      <c r="G13" s="6">
        <f t="shared" si="1"/>
        <v>2790.7000000000003</v>
      </c>
      <c r="H13" s="6">
        <f t="shared" si="1"/>
        <v>3241.6000000000004</v>
      </c>
      <c r="I13" s="6">
        <f t="shared" si="1"/>
        <v>3306.2999999999997</v>
      </c>
      <c r="J13" s="6">
        <f t="shared" si="1"/>
        <v>3354.5000000000005</v>
      </c>
      <c r="K13" s="6">
        <f t="shared" si="1"/>
        <v>3434.8999999999996</v>
      </c>
      <c r="L13" s="6">
        <f t="shared" si="1"/>
        <v>3467.5</v>
      </c>
      <c r="M13" s="6">
        <f t="shared" si="1"/>
        <v>3550</v>
      </c>
      <c r="N13" s="6">
        <f t="shared" si="1"/>
        <v>3081.5622999999996</v>
      </c>
      <c r="O13" s="6">
        <f t="shared" si="1"/>
        <v>3200.9209389999996</v>
      </c>
      <c r="P13" s="6">
        <f t="shared" si="1"/>
        <v>3346.954078</v>
      </c>
      <c r="Q13" s="6">
        <f t="shared" si="1"/>
        <v>3499.7134610000003</v>
      </c>
      <c r="R13" s="6">
        <f t="shared" si="1"/>
        <v>3604.538556</v>
      </c>
      <c r="S13" s="6">
        <f t="shared" si="1"/>
        <v>3735.398142</v>
      </c>
      <c r="T13" s="6">
        <f t="shared" si="1"/>
        <v>3854.601141</v>
      </c>
      <c r="U13" s="6">
        <f t="shared" si="1"/>
        <v>3914.7703210000004</v>
      </c>
      <c r="V13" s="6">
        <f t="shared" si="1"/>
        <v>3971.623938</v>
      </c>
      <c r="W13" s="6">
        <f t="shared" si="1"/>
        <v>4054.2636860000002</v>
      </c>
      <c r="X13" s="6">
        <f t="shared" si="1"/>
        <v>4126.8361</v>
      </c>
      <c r="Y13" s="6">
        <f t="shared" si="1"/>
        <v>4237.7375</v>
      </c>
      <c r="Z13" s="6">
        <f t="shared" si="1"/>
        <v>4375.2062000000005</v>
      </c>
      <c r="AA13" s="6">
        <f t="shared" si="1"/>
        <v>4474.55228</v>
      </c>
      <c r="AB13" s="6">
        <f t="shared" si="1"/>
        <v>4400.177681</v>
      </c>
    </row>
    <row r="14" spans="1:28" ht="16.5" customHeight="1">
      <c r="A14" s="10" t="s">
        <v>15</v>
      </c>
      <c r="B14" s="8">
        <v>1576.4</v>
      </c>
      <c r="C14" s="8">
        <v>1528.3</v>
      </c>
      <c r="D14" s="8">
        <v>1409.3</v>
      </c>
      <c r="E14" s="8">
        <v>1526</v>
      </c>
      <c r="F14" s="8">
        <v>1677.2</v>
      </c>
      <c r="G14" s="8">
        <v>1862.9</v>
      </c>
      <c r="H14" s="8">
        <v>2129.9</v>
      </c>
      <c r="I14" s="8">
        <v>2166.6</v>
      </c>
      <c r="J14" s="8">
        <v>2178</v>
      </c>
      <c r="K14" s="8">
        <v>2209.6</v>
      </c>
      <c r="L14" s="8">
        <v>2162</v>
      </c>
      <c r="M14" s="8">
        <v>2183.7</v>
      </c>
      <c r="N14" s="8">
        <v>1812.5531</v>
      </c>
      <c r="O14" s="8">
        <v>1849.070903</v>
      </c>
      <c r="P14" s="8">
        <v>1903.8102990000002</v>
      </c>
      <c r="Q14" s="8">
        <v>1985.0200579999998</v>
      </c>
      <c r="R14" s="8">
        <v>2040.788781</v>
      </c>
      <c r="S14" s="8">
        <v>2103.8762420000003</v>
      </c>
      <c r="T14" s="8">
        <v>2156.059389</v>
      </c>
      <c r="U14" s="8">
        <v>2177.1945690000002</v>
      </c>
      <c r="V14" s="8">
        <v>2169.4052269999997</v>
      </c>
      <c r="W14" s="8">
        <v>2192.181237</v>
      </c>
      <c r="X14" s="8">
        <v>2214.041933</v>
      </c>
      <c r="Y14" s="8">
        <v>2241.0642</v>
      </c>
      <c r="Z14" s="9">
        <v>2271.6938</v>
      </c>
      <c r="AA14" s="9">
        <v>2285.149383</v>
      </c>
      <c r="AB14" s="9">
        <v>2228.504355</v>
      </c>
    </row>
    <row r="15" spans="1:28" ht="16.5" customHeight="1">
      <c r="A15" s="7" t="s">
        <v>16</v>
      </c>
      <c r="B15" s="8">
        <v>74.8</v>
      </c>
      <c r="C15" s="8">
        <v>41.6</v>
      </c>
      <c r="D15" s="8">
        <v>33.7</v>
      </c>
      <c r="E15" s="8">
        <v>23.8</v>
      </c>
      <c r="F15" s="8">
        <v>17.5</v>
      </c>
      <c r="G15" s="8">
        <v>16.5</v>
      </c>
      <c r="H15" s="8">
        <v>24.2</v>
      </c>
      <c r="I15" s="8">
        <v>27.6</v>
      </c>
      <c r="J15" s="8">
        <v>28.6</v>
      </c>
      <c r="K15" s="8">
        <v>27.7</v>
      </c>
      <c r="L15" s="8">
        <v>34</v>
      </c>
      <c r="M15" s="8">
        <v>34.6</v>
      </c>
      <c r="N15" s="8">
        <v>37.467800000000004</v>
      </c>
      <c r="O15" s="8">
        <v>40.747527000000005</v>
      </c>
      <c r="P15" s="8">
        <v>43.282733</v>
      </c>
      <c r="Q15" s="8">
        <v>48.057755</v>
      </c>
      <c r="R15" s="8">
        <v>52.104104</v>
      </c>
      <c r="S15" s="8">
        <v>53.893865999999996</v>
      </c>
      <c r="T15" s="8">
        <v>61.050862</v>
      </c>
      <c r="U15" s="8">
        <v>64.335697</v>
      </c>
      <c r="V15" s="8">
        <v>67.362496</v>
      </c>
      <c r="W15" s="8">
        <v>69.23226600000001</v>
      </c>
      <c r="X15" s="8">
        <v>74.335503</v>
      </c>
      <c r="Y15" s="8">
        <v>83.5438</v>
      </c>
      <c r="Z15" s="9">
        <v>87.58619999999999</v>
      </c>
      <c r="AA15" s="9">
        <v>90.301124</v>
      </c>
      <c r="AB15" s="9">
        <v>93.256453</v>
      </c>
    </row>
    <row r="16" spans="1:28" ht="16.5" customHeight="1">
      <c r="A16" s="7" t="s">
        <v>17</v>
      </c>
      <c r="B16" s="8">
        <v>390.9</v>
      </c>
      <c r="C16" s="8">
        <v>395.3</v>
      </c>
      <c r="D16" s="8">
        <v>407.1</v>
      </c>
      <c r="E16" s="8">
        <v>423.1</v>
      </c>
      <c r="F16" s="8">
        <v>384.7</v>
      </c>
      <c r="G16" s="8">
        <v>450.8</v>
      </c>
      <c r="H16" s="8">
        <v>536.7</v>
      </c>
      <c r="I16" s="8">
        <v>527.2</v>
      </c>
      <c r="J16" s="8">
        <v>525.4</v>
      </c>
      <c r="K16" s="8">
        <v>522.1</v>
      </c>
      <c r="L16" s="8">
        <v>531.8</v>
      </c>
      <c r="M16" s="8">
        <v>537.2</v>
      </c>
      <c r="N16" s="8">
        <v>543.1116999999999</v>
      </c>
      <c r="O16" s="8">
        <v>557.671749</v>
      </c>
      <c r="P16" s="8">
        <v>565.677634</v>
      </c>
      <c r="Q16" s="8">
        <v>577.6755870000001</v>
      </c>
      <c r="R16" s="8">
        <v>595.242992</v>
      </c>
      <c r="S16" s="8">
        <v>608.089661</v>
      </c>
      <c r="T16" s="8">
        <v>620.8539129999999</v>
      </c>
      <c r="U16" s="8">
        <v>629.871681</v>
      </c>
      <c r="V16" s="8">
        <v>642.424319</v>
      </c>
      <c r="W16" s="8">
        <v>646.221586</v>
      </c>
      <c r="X16" s="8">
        <v>652.063306</v>
      </c>
      <c r="Y16" s="8">
        <v>657.2761999999999</v>
      </c>
      <c r="Z16" s="9">
        <v>674.268</v>
      </c>
      <c r="AA16" s="9">
        <v>684.581747</v>
      </c>
      <c r="AB16" s="9">
        <v>665.976475</v>
      </c>
    </row>
    <row r="17" spans="1:28" ht="16.5" customHeight="1">
      <c r="A17" s="7" t="s">
        <v>18</v>
      </c>
      <c r="B17" s="8">
        <v>100.7</v>
      </c>
      <c r="C17" s="8">
        <v>43</v>
      </c>
      <c r="D17" s="8">
        <v>33</v>
      </c>
      <c r="E17" s="8">
        <v>15.3</v>
      </c>
      <c r="F17" s="8">
        <v>13</v>
      </c>
      <c r="G17" s="8">
        <v>15.5</v>
      </c>
      <c r="H17" s="8">
        <v>13.8</v>
      </c>
      <c r="I17" s="8">
        <v>13.6</v>
      </c>
      <c r="J17" s="8">
        <v>13.9</v>
      </c>
      <c r="K17" s="8">
        <v>13</v>
      </c>
      <c r="L17" s="8">
        <v>13.7</v>
      </c>
      <c r="M17" s="8">
        <v>13.8</v>
      </c>
      <c r="N17" s="8">
        <v>13.6938</v>
      </c>
      <c r="O17" s="8">
        <v>13.955208</v>
      </c>
      <c r="P17" s="8">
        <v>13.615451</v>
      </c>
      <c r="Q17" s="8">
        <v>14.199110000000001</v>
      </c>
      <c r="R17" s="8">
        <v>14.524903</v>
      </c>
      <c r="S17" s="8">
        <v>12.848810999999998</v>
      </c>
      <c r="T17" s="8">
        <v>13.899353999999999</v>
      </c>
      <c r="U17" s="8">
        <v>13.791274999999999</v>
      </c>
      <c r="V17" s="8">
        <v>13.423213</v>
      </c>
      <c r="W17" s="8">
        <v>12.945122999999999</v>
      </c>
      <c r="X17" s="8">
        <v>12.210835</v>
      </c>
      <c r="Y17" s="8">
        <v>11.4299</v>
      </c>
      <c r="Z17" s="9">
        <v>11.632700000000002</v>
      </c>
      <c r="AA17" s="9">
        <v>13.147833</v>
      </c>
      <c r="AB17" s="9">
        <v>12.079474</v>
      </c>
    </row>
    <row r="18" spans="1:28" ht="16.5" customHeight="1">
      <c r="A18" s="7" t="s">
        <v>19</v>
      </c>
      <c r="B18" s="8" t="s">
        <v>6</v>
      </c>
      <c r="C18" s="8" t="s">
        <v>6</v>
      </c>
      <c r="D18" s="8" t="s">
        <v>6</v>
      </c>
      <c r="E18" s="8">
        <v>173</v>
      </c>
      <c r="F18" s="8">
        <v>179</v>
      </c>
      <c r="G18" s="8">
        <v>182.7</v>
      </c>
      <c r="H18" s="8">
        <v>212.7</v>
      </c>
      <c r="I18" s="8">
        <v>214.9</v>
      </c>
      <c r="J18" s="8">
        <v>218.8</v>
      </c>
      <c r="K18" s="8">
        <v>223.9</v>
      </c>
      <c r="L18" s="8">
        <v>230.8</v>
      </c>
      <c r="M18" s="8">
        <v>237.7</v>
      </c>
      <c r="N18" s="8">
        <v>241.8675</v>
      </c>
      <c r="O18" s="8">
        <v>250.697055</v>
      </c>
      <c r="P18" s="8">
        <v>259.40017</v>
      </c>
      <c r="Q18" s="8">
        <v>265.850568</v>
      </c>
      <c r="R18" s="8">
        <v>270.885386</v>
      </c>
      <c r="S18" s="8">
        <v>277.108326</v>
      </c>
      <c r="T18" s="8">
        <v>283.549863</v>
      </c>
      <c r="U18" s="8">
        <v>285.88436700000005</v>
      </c>
      <c r="V18" s="8">
        <v>294.510439</v>
      </c>
      <c r="W18" s="8">
        <v>303.242439</v>
      </c>
      <c r="X18" s="8">
        <v>314.58863499999995</v>
      </c>
      <c r="Y18" s="8">
        <v>325.08610000000004</v>
      </c>
      <c r="Z18" s="9">
        <v>337.4407</v>
      </c>
      <c r="AA18" s="9">
        <v>337.365913</v>
      </c>
      <c r="AB18" s="9">
        <v>342.092869</v>
      </c>
    </row>
    <row r="19" spans="1:28" ht="16.5" customHeight="1">
      <c r="A19" s="10" t="s">
        <v>20</v>
      </c>
      <c r="B19" s="8" t="s">
        <v>6</v>
      </c>
      <c r="C19" s="8" t="s">
        <v>6</v>
      </c>
      <c r="D19" s="8" t="s">
        <v>6</v>
      </c>
      <c r="E19" s="8" t="s">
        <v>6</v>
      </c>
      <c r="F19" s="8" t="s">
        <v>6</v>
      </c>
      <c r="G19" s="8">
        <v>247.4</v>
      </c>
      <c r="H19" s="8">
        <v>305.9</v>
      </c>
      <c r="I19" s="8">
        <v>335</v>
      </c>
      <c r="J19" s="8">
        <v>363.5</v>
      </c>
      <c r="K19" s="8">
        <v>406</v>
      </c>
      <c r="L19" s="8">
        <v>463.7</v>
      </c>
      <c r="M19" s="8">
        <v>506.5</v>
      </c>
      <c r="N19" s="8">
        <v>363.08029999999997</v>
      </c>
      <c r="O19" s="8">
        <v>409.70596599999993</v>
      </c>
      <c r="P19" s="8">
        <v>469.062485</v>
      </c>
      <c r="Q19" s="8">
        <v>494.148301</v>
      </c>
      <c r="R19" s="8">
        <v>531.669623</v>
      </c>
      <c r="S19" s="8">
        <v>577.574489</v>
      </c>
      <c r="T19" s="8">
        <v>612.616054</v>
      </c>
      <c r="U19" s="8">
        <v>639.923421</v>
      </c>
      <c r="V19" s="8">
        <v>650.800969</v>
      </c>
      <c r="W19" s="8">
        <v>683.281067</v>
      </c>
      <c r="X19" s="8">
        <v>707.560243</v>
      </c>
      <c r="Y19" s="8">
        <v>752.4364</v>
      </c>
      <c r="Z19" s="9">
        <v>802.5624</v>
      </c>
      <c r="AA19" s="9">
        <v>846.960347</v>
      </c>
      <c r="AB19" s="9">
        <v>807.08799</v>
      </c>
    </row>
    <row r="20" spans="1:28" ht="16.5" customHeight="1">
      <c r="A20" s="7" t="s">
        <v>21</v>
      </c>
      <c r="B20" s="8" t="s">
        <v>6</v>
      </c>
      <c r="C20" s="8" t="s">
        <v>6</v>
      </c>
      <c r="D20" s="8" t="s">
        <v>6</v>
      </c>
      <c r="E20" s="8" t="s">
        <v>6</v>
      </c>
      <c r="F20" s="12" t="s">
        <v>1</v>
      </c>
      <c r="G20" s="12" t="s">
        <v>1</v>
      </c>
      <c r="H20" s="8">
        <v>2.4</v>
      </c>
      <c r="I20" s="8">
        <v>2.4</v>
      </c>
      <c r="J20" s="8">
        <v>2.3</v>
      </c>
      <c r="K20" s="8">
        <v>2.6</v>
      </c>
      <c r="L20" s="8">
        <v>2.1</v>
      </c>
      <c r="M20" s="8">
        <v>2.5</v>
      </c>
      <c r="N20" s="8">
        <v>2.092</v>
      </c>
      <c r="O20" s="8">
        <v>2.0264960000000003</v>
      </c>
      <c r="P20" s="8">
        <v>2.303179</v>
      </c>
      <c r="Q20" s="8">
        <v>2.512536</v>
      </c>
      <c r="R20" s="8">
        <v>2.5111350000000003</v>
      </c>
      <c r="S20" s="8">
        <v>2.4652730000000003</v>
      </c>
      <c r="T20" s="8">
        <v>2.718895</v>
      </c>
      <c r="U20" s="8">
        <v>2.9700649999999995</v>
      </c>
      <c r="V20" s="8">
        <v>3.0463500000000003</v>
      </c>
      <c r="W20" s="8">
        <v>2.8285829999999996</v>
      </c>
      <c r="X20" s="8">
        <v>2.782926</v>
      </c>
      <c r="Y20" s="8">
        <v>3.432</v>
      </c>
      <c r="Z20" s="9">
        <v>3.4141</v>
      </c>
      <c r="AA20" s="9">
        <v>3.382926</v>
      </c>
      <c r="AB20" s="9">
        <v>3.299375</v>
      </c>
    </row>
    <row r="21" spans="1:28" ht="16.5" customHeight="1">
      <c r="A21" s="7" t="s">
        <v>22</v>
      </c>
      <c r="B21" s="8" t="s">
        <v>6</v>
      </c>
      <c r="C21" s="8" t="s">
        <v>6</v>
      </c>
      <c r="D21" s="8" t="s">
        <v>6</v>
      </c>
      <c r="E21" s="8">
        <v>15</v>
      </c>
      <c r="F21" s="8">
        <v>15.4</v>
      </c>
      <c r="G21" s="8">
        <v>14.9</v>
      </c>
      <c r="H21" s="8">
        <v>16</v>
      </c>
      <c r="I21" s="8">
        <v>19</v>
      </c>
      <c r="J21" s="8">
        <v>24</v>
      </c>
      <c r="K21" s="8">
        <v>30</v>
      </c>
      <c r="L21" s="8">
        <v>29.4</v>
      </c>
      <c r="M21" s="8">
        <v>34</v>
      </c>
      <c r="N21" s="8">
        <v>67.69609999999966</v>
      </c>
      <c r="O21" s="8">
        <v>77.04603499999985</v>
      </c>
      <c r="P21" s="8">
        <v>89.80212699999993</v>
      </c>
      <c r="Q21" s="8">
        <v>112.24954600000001</v>
      </c>
      <c r="R21" s="8">
        <v>96.81163199999992</v>
      </c>
      <c r="S21" s="8">
        <v>99.54147400000011</v>
      </c>
      <c r="T21" s="8">
        <v>103.85281099999975</v>
      </c>
      <c r="U21" s="8">
        <v>100.79924600000004</v>
      </c>
      <c r="V21" s="8">
        <v>130.65092500000037</v>
      </c>
      <c r="W21" s="8">
        <v>144.3313850000004</v>
      </c>
      <c r="X21" s="8">
        <v>149.25271900000098</v>
      </c>
      <c r="Y21" s="8">
        <v>163.46890000000076</v>
      </c>
      <c r="Z21" s="9">
        <v>186.60829999999987</v>
      </c>
      <c r="AA21" s="9">
        <v>213.663007</v>
      </c>
      <c r="AB21" s="9">
        <v>247.88068999999996</v>
      </c>
    </row>
    <row r="22" spans="1:28" ht="16.5" customHeight="1">
      <c r="A22" s="5" t="s">
        <v>0</v>
      </c>
      <c r="B22" s="6"/>
      <c r="C22" s="6"/>
      <c r="D22" s="6"/>
      <c r="E22" s="6"/>
      <c r="F22" s="6"/>
      <c r="G22" s="6"/>
      <c r="H22" s="6"/>
      <c r="I22" s="6"/>
      <c r="J22" s="6"/>
      <c r="K22" s="6"/>
      <c r="L22" s="6"/>
      <c r="M22" s="6"/>
      <c r="N22" s="13"/>
      <c r="O22" s="13"/>
      <c r="P22" s="13"/>
      <c r="Q22" s="9"/>
      <c r="R22" s="14"/>
      <c r="S22" s="9"/>
      <c r="T22" s="9"/>
      <c r="U22" s="9"/>
      <c r="V22" s="9"/>
      <c r="W22" s="9"/>
      <c r="X22" s="9"/>
      <c r="Y22" s="14"/>
      <c r="Z22" s="14"/>
      <c r="AA22" s="9"/>
      <c r="AB22" s="9"/>
    </row>
    <row r="23" spans="1:28" ht="16.5" customHeight="1">
      <c r="A23" s="7" t="s">
        <v>23</v>
      </c>
      <c r="B23" s="8">
        <v>404.464</v>
      </c>
      <c r="C23" s="8">
        <v>420.962</v>
      </c>
      <c r="D23" s="8">
        <v>427.065</v>
      </c>
      <c r="E23" s="8">
        <v>402.557</v>
      </c>
      <c r="F23" s="8">
        <v>428.498</v>
      </c>
      <c r="G23" s="8">
        <v>347.292</v>
      </c>
      <c r="H23" s="8">
        <v>379.582</v>
      </c>
      <c r="I23" s="8">
        <v>374.974</v>
      </c>
      <c r="J23" s="8">
        <v>390.241</v>
      </c>
      <c r="K23" s="8">
        <v>405.446</v>
      </c>
      <c r="L23" s="8">
        <v>440.896</v>
      </c>
      <c r="M23" s="8">
        <v>458.271</v>
      </c>
      <c r="N23" s="8">
        <v>468.792</v>
      </c>
      <c r="O23" s="8">
        <v>474.954</v>
      </c>
      <c r="P23" s="8">
        <v>474.947</v>
      </c>
      <c r="Q23" s="9">
        <v>490.442</v>
      </c>
      <c r="R23" s="9">
        <v>504.001</v>
      </c>
      <c r="S23" s="9">
        <v>499.546</v>
      </c>
      <c r="T23" s="9">
        <v>499.668</v>
      </c>
      <c r="U23" s="9">
        <v>515.999</v>
      </c>
      <c r="V23" s="9">
        <v>534.696</v>
      </c>
      <c r="W23" s="9">
        <v>547.566</v>
      </c>
      <c r="X23" s="15">
        <v>562.607</v>
      </c>
      <c r="Y23" s="15">
        <v>543.475</v>
      </c>
      <c r="Z23" s="15">
        <v>524.223</v>
      </c>
      <c r="AA23" s="9">
        <v>436.235</v>
      </c>
      <c r="AB23" s="9">
        <v>475.906</v>
      </c>
    </row>
    <row r="24" spans="1:28" ht="16.5" customHeight="1">
      <c r="A24" s="7" t="s">
        <v>24</v>
      </c>
      <c r="B24" s="8">
        <v>28170</v>
      </c>
      <c r="C24" s="8">
        <v>29336</v>
      </c>
      <c r="D24" s="8">
        <v>29890</v>
      </c>
      <c r="E24" s="8">
        <v>27656</v>
      </c>
      <c r="F24" s="8">
        <v>29277</v>
      </c>
      <c r="G24" s="8">
        <v>24920</v>
      </c>
      <c r="H24" s="8">
        <v>26159</v>
      </c>
      <c r="I24" s="8">
        <v>25628</v>
      </c>
      <c r="J24" s="8">
        <v>26128</v>
      </c>
      <c r="K24" s="8">
        <v>26883</v>
      </c>
      <c r="L24" s="8">
        <v>28485</v>
      </c>
      <c r="M24" s="8">
        <v>30383</v>
      </c>
      <c r="N24" s="8">
        <v>31715</v>
      </c>
      <c r="O24" s="8">
        <v>31660</v>
      </c>
      <c r="P24" s="8">
        <v>32657</v>
      </c>
      <c r="Q24" s="9">
        <v>33851</v>
      </c>
      <c r="R24" s="15">
        <v>34590</v>
      </c>
      <c r="S24" s="9">
        <v>34243</v>
      </c>
      <c r="T24" s="9">
        <v>34680</v>
      </c>
      <c r="U24" s="9">
        <v>35555</v>
      </c>
      <c r="V24" s="9">
        <v>37071</v>
      </c>
      <c r="W24" s="9">
        <v>37712</v>
      </c>
      <c r="X24" s="15">
        <v>38955</v>
      </c>
      <c r="Y24" s="15">
        <v>38186</v>
      </c>
      <c r="Z24" s="15">
        <v>37226</v>
      </c>
      <c r="AA24" s="9">
        <v>32115</v>
      </c>
      <c r="AB24" s="9">
        <v>35541</v>
      </c>
    </row>
    <row r="25" spans="1:28" ht="16.5" customHeight="1">
      <c r="A25" s="10" t="s">
        <v>25</v>
      </c>
      <c r="B25" s="8">
        <v>209</v>
      </c>
      <c r="C25" s="8">
        <v>172</v>
      </c>
      <c r="D25" s="8">
        <v>93</v>
      </c>
      <c r="E25" s="8">
        <v>30</v>
      </c>
      <c r="F25" s="8">
        <v>30</v>
      </c>
      <c r="G25" s="8">
        <v>30</v>
      </c>
      <c r="H25" s="8">
        <v>33</v>
      </c>
      <c r="I25" s="8">
        <v>34</v>
      </c>
      <c r="J25" s="8">
        <v>34</v>
      </c>
      <c r="K25" s="8">
        <v>35</v>
      </c>
      <c r="L25" s="8">
        <v>34</v>
      </c>
      <c r="M25" s="8">
        <v>32</v>
      </c>
      <c r="N25" s="8">
        <v>30</v>
      </c>
      <c r="O25" s="8">
        <v>32</v>
      </c>
      <c r="P25" s="8">
        <v>33</v>
      </c>
      <c r="Q25" s="9">
        <v>34</v>
      </c>
      <c r="R25" s="8">
        <v>35</v>
      </c>
      <c r="S25" s="9">
        <v>36</v>
      </c>
      <c r="T25" s="9">
        <v>37.624215</v>
      </c>
      <c r="U25" s="9">
        <v>37.459214</v>
      </c>
      <c r="V25" s="9">
        <v>37.15863</v>
      </c>
      <c r="W25" s="9">
        <v>36.1988</v>
      </c>
      <c r="X25" s="15">
        <v>36.083011</v>
      </c>
      <c r="Y25" s="15">
        <v>37.483666</v>
      </c>
      <c r="Z25" s="15">
        <v>37.736</v>
      </c>
      <c r="AA25" s="9">
        <v>38.3</v>
      </c>
      <c r="AB25" s="9">
        <v>37.453</v>
      </c>
    </row>
    <row r="26" spans="1:28" ht="16.5" customHeight="1">
      <c r="A26" s="10" t="s">
        <v>26</v>
      </c>
      <c r="B26" s="8">
        <v>2208.216</v>
      </c>
      <c r="C26" s="8">
        <v>1775.02</v>
      </c>
      <c r="D26" s="8">
        <v>689.668</v>
      </c>
      <c r="E26" s="8">
        <v>252.938</v>
      </c>
      <c r="F26" s="8">
        <v>235</v>
      </c>
      <c r="G26" s="8">
        <v>251</v>
      </c>
      <c r="H26" s="8">
        <v>301</v>
      </c>
      <c r="I26" s="8">
        <v>313</v>
      </c>
      <c r="J26" s="8">
        <v>307.254</v>
      </c>
      <c r="K26" s="8">
        <v>303.243</v>
      </c>
      <c r="L26" s="8">
        <v>304</v>
      </c>
      <c r="M26" s="8">
        <v>292</v>
      </c>
      <c r="N26" s="8">
        <v>276</v>
      </c>
      <c r="O26" s="8">
        <v>288</v>
      </c>
      <c r="P26" s="8">
        <v>312</v>
      </c>
      <c r="Q26" s="11">
        <v>342</v>
      </c>
      <c r="R26" s="16">
        <v>368</v>
      </c>
      <c r="S26" s="15">
        <v>378</v>
      </c>
      <c r="T26" s="15">
        <v>378.542291</v>
      </c>
      <c r="U26" s="15">
        <v>331.8637</v>
      </c>
      <c r="V26" s="9">
        <v>308.437269</v>
      </c>
      <c r="W26" s="9">
        <v>264.795557</v>
      </c>
      <c r="X26" s="15">
        <v>263.908167</v>
      </c>
      <c r="Y26" s="15">
        <v>266.545286</v>
      </c>
      <c r="Z26" s="15">
        <v>271.762</v>
      </c>
      <c r="AA26" s="9">
        <v>282.764</v>
      </c>
      <c r="AB26" s="9">
        <v>294.82</v>
      </c>
    </row>
    <row r="27" spans="1:28" ht="16.5" customHeight="1" thickBot="1">
      <c r="A27" s="17" t="s">
        <v>27</v>
      </c>
      <c r="B27" s="18">
        <f aca="true" t="shared" si="2" ref="B27:AB27">B25+B23</f>
        <v>613.4639999999999</v>
      </c>
      <c r="C27" s="18">
        <f t="shared" si="2"/>
        <v>592.962</v>
      </c>
      <c r="D27" s="18">
        <f t="shared" si="2"/>
        <v>520.065</v>
      </c>
      <c r="E27" s="18">
        <f t="shared" si="2"/>
        <v>432.557</v>
      </c>
      <c r="F27" s="18">
        <f t="shared" si="2"/>
        <v>458.498</v>
      </c>
      <c r="G27" s="18">
        <f t="shared" si="2"/>
        <v>377.292</v>
      </c>
      <c r="H27" s="18">
        <f t="shared" si="2"/>
        <v>412.582</v>
      </c>
      <c r="I27" s="18">
        <f t="shared" si="2"/>
        <v>408.974</v>
      </c>
      <c r="J27" s="18">
        <f t="shared" si="2"/>
        <v>424.241</v>
      </c>
      <c r="K27" s="18">
        <f t="shared" si="2"/>
        <v>440.446</v>
      </c>
      <c r="L27" s="18">
        <f t="shared" si="2"/>
        <v>474.896</v>
      </c>
      <c r="M27" s="18">
        <f t="shared" si="2"/>
        <v>490.271</v>
      </c>
      <c r="N27" s="18">
        <f t="shared" si="2"/>
        <v>498.792</v>
      </c>
      <c r="O27" s="18">
        <f t="shared" si="2"/>
        <v>506.954</v>
      </c>
      <c r="P27" s="18">
        <f t="shared" si="2"/>
        <v>507.947</v>
      </c>
      <c r="Q27" s="18">
        <f t="shared" si="2"/>
        <v>524.442</v>
      </c>
      <c r="R27" s="18">
        <f t="shared" si="2"/>
        <v>539.001</v>
      </c>
      <c r="S27" s="18">
        <f t="shared" si="2"/>
        <v>535.546</v>
      </c>
      <c r="T27" s="18">
        <f t="shared" si="2"/>
        <v>537.292215</v>
      </c>
      <c r="U27" s="18">
        <f t="shared" si="2"/>
        <v>553.458214</v>
      </c>
      <c r="V27" s="19">
        <f t="shared" si="2"/>
        <v>571.85463</v>
      </c>
      <c r="W27" s="19">
        <f t="shared" si="2"/>
        <v>583.7648</v>
      </c>
      <c r="X27" s="19">
        <f t="shared" si="2"/>
        <v>598.6900109999999</v>
      </c>
      <c r="Y27" s="19">
        <f t="shared" si="2"/>
        <v>580.958666</v>
      </c>
      <c r="Z27" s="19">
        <f t="shared" si="2"/>
        <v>561.959</v>
      </c>
      <c r="AA27" s="19">
        <f t="shared" si="2"/>
        <v>474.535</v>
      </c>
      <c r="AB27" s="19">
        <f t="shared" si="2"/>
        <v>513.359</v>
      </c>
    </row>
    <row r="28" spans="1:23" ht="12.75" customHeight="1">
      <c r="A28" s="40" t="s">
        <v>28</v>
      </c>
      <c r="B28" s="41"/>
      <c r="C28" s="41"/>
      <c r="D28" s="41"/>
      <c r="E28" s="41"/>
      <c r="F28" s="41"/>
      <c r="G28" s="41"/>
      <c r="H28" s="41"/>
      <c r="I28" s="41"/>
      <c r="J28" s="41"/>
      <c r="K28" s="41"/>
      <c r="L28" s="20"/>
      <c r="M28" s="20"/>
      <c r="N28" s="20"/>
      <c r="O28" s="20"/>
      <c r="P28" s="21"/>
      <c r="Q28" s="22"/>
      <c r="R28" s="21"/>
      <c r="S28" s="21"/>
      <c r="T28" s="21"/>
      <c r="U28" s="21"/>
      <c r="V28" s="21"/>
      <c r="W28" s="21"/>
    </row>
    <row r="29" spans="1:26" ht="12.75" customHeight="1">
      <c r="A29" s="42"/>
      <c r="B29" s="43"/>
      <c r="C29" s="43"/>
      <c r="D29" s="43"/>
      <c r="E29" s="43"/>
      <c r="F29" s="43"/>
      <c r="G29" s="43"/>
      <c r="H29" s="43"/>
      <c r="I29" s="43"/>
      <c r="J29" s="43"/>
      <c r="K29" s="43"/>
      <c r="L29" s="6"/>
      <c r="M29" s="6"/>
      <c r="N29" s="6"/>
      <c r="O29" s="6"/>
      <c r="P29" s="6"/>
      <c r="Q29" s="6"/>
      <c r="R29" s="6"/>
      <c r="S29" s="6"/>
      <c r="T29" s="6"/>
      <c r="U29" s="6"/>
      <c r="V29" s="6"/>
      <c r="W29" s="6"/>
      <c r="X29" s="6"/>
      <c r="Y29" s="6"/>
      <c r="Z29" s="6"/>
    </row>
    <row r="30" spans="1:26" ht="25.5" customHeight="1">
      <c r="A30" s="44" t="s">
        <v>29</v>
      </c>
      <c r="B30" s="44"/>
      <c r="C30" s="44"/>
      <c r="D30" s="44"/>
      <c r="E30" s="45"/>
      <c r="F30" s="45"/>
      <c r="G30" s="45"/>
      <c r="H30" s="45"/>
      <c r="I30" s="46"/>
      <c r="J30" s="46"/>
      <c r="K30" s="46"/>
      <c r="L30" s="23"/>
      <c r="M30" s="23"/>
      <c r="N30" s="24"/>
      <c r="O30" s="24"/>
      <c r="P30" s="24"/>
      <c r="Q30" s="24"/>
      <c r="R30" s="24"/>
      <c r="S30" s="24"/>
      <c r="T30" s="24"/>
      <c r="U30" s="24"/>
      <c r="V30" s="24"/>
      <c r="W30" s="24"/>
      <c r="X30" s="24"/>
      <c r="Y30" s="24"/>
      <c r="Z30" s="24"/>
    </row>
    <row r="31" spans="1:25" ht="12.75" customHeight="1">
      <c r="A31" s="47" t="s">
        <v>30</v>
      </c>
      <c r="B31" s="47"/>
      <c r="C31" s="47"/>
      <c r="D31" s="47"/>
      <c r="E31" s="46"/>
      <c r="F31" s="46"/>
      <c r="G31" s="46"/>
      <c r="H31" s="46"/>
      <c r="I31" s="46"/>
      <c r="J31" s="46"/>
      <c r="K31" s="46"/>
      <c r="L31" s="20"/>
      <c r="M31" s="20"/>
      <c r="N31" s="20"/>
      <c r="O31" s="20"/>
      <c r="P31" s="20"/>
      <c r="Q31" s="22"/>
      <c r="R31" s="21"/>
      <c r="S31" s="25"/>
      <c r="T31" s="25"/>
      <c r="U31" s="25"/>
      <c r="V31" s="21"/>
      <c r="W31" s="25"/>
      <c r="X31" s="25"/>
      <c r="Y31" s="25"/>
    </row>
    <row r="32" spans="1:23" ht="51" customHeight="1">
      <c r="A32" s="47" t="s">
        <v>31</v>
      </c>
      <c r="B32" s="47"/>
      <c r="C32" s="47"/>
      <c r="D32" s="47"/>
      <c r="E32" s="46"/>
      <c r="F32" s="46"/>
      <c r="G32" s="46"/>
      <c r="H32" s="46"/>
      <c r="I32" s="46"/>
      <c r="J32" s="46"/>
      <c r="K32" s="46"/>
      <c r="L32" s="20"/>
      <c r="M32" s="20"/>
      <c r="N32" s="20"/>
      <c r="O32" s="20"/>
      <c r="P32" s="21"/>
      <c r="Q32" s="22"/>
      <c r="R32" s="21"/>
      <c r="S32" s="21"/>
      <c r="T32" s="21"/>
      <c r="U32" s="21"/>
      <c r="V32" s="21"/>
      <c r="W32" s="21"/>
    </row>
    <row r="33" spans="1:23" ht="25.5" customHeight="1">
      <c r="A33" s="49" t="s">
        <v>32</v>
      </c>
      <c r="B33" s="46"/>
      <c r="C33" s="46"/>
      <c r="D33" s="46"/>
      <c r="E33" s="46"/>
      <c r="F33" s="46"/>
      <c r="G33" s="46"/>
      <c r="H33" s="46"/>
      <c r="I33" s="46"/>
      <c r="J33" s="46"/>
      <c r="K33" s="46"/>
      <c r="L33" s="20"/>
      <c r="M33" s="20"/>
      <c r="N33" s="20"/>
      <c r="O33" s="20"/>
      <c r="P33" s="21"/>
      <c r="Q33" s="22"/>
      <c r="R33" s="21"/>
      <c r="S33" s="21"/>
      <c r="T33" s="21"/>
      <c r="U33" s="21"/>
      <c r="V33" s="21"/>
      <c r="W33" s="21"/>
    </row>
    <row r="34" spans="1:23" ht="12.75" customHeight="1">
      <c r="A34" s="49" t="s">
        <v>33</v>
      </c>
      <c r="B34" s="46"/>
      <c r="C34" s="46"/>
      <c r="D34" s="46"/>
      <c r="E34" s="46"/>
      <c r="F34" s="46"/>
      <c r="G34" s="46"/>
      <c r="H34" s="46"/>
      <c r="I34" s="46"/>
      <c r="J34" s="46"/>
      <c r="K34" s="46"/>
      <c r="L34" s="20"/>
      <c r="M34" s="20"/>
      <c r="N34" s="20"/>
      <c r="O34" s="20"/>
      <c r="P34" s="21"/>
      <c r="Q34" s="22"/>
      <c r="R34" s="21"/>
      <c r="S34" s="21"/>
      <c r="T34" s="21"/>
      <c r="U34" s="21"/>
      <c r="V34" s="21"/>
      <c r="W34" s="21"/>
    </row>
    <row r="35" spans="1:23" ht="25.5" customHeight="1">
      <c r="A35" s="47" t="s">
        <v>34</v>
      </c>
      <c r="B35" s="47"/>
      <c r="C35" s="47"/>
      <c r="D35" s="47"/>
      <c r="E35" s="46"/>
      <c r="F35" s="46"/>
      <c r="G35" s="46"/>
      <c r="H35" s="46"/>
      <c r="I35" s="46"/>
      <c r="J35" s="46"/>
      <c r="K35" s="46"/>
      <c r="L35" s="23"/>
      <c r="M35" s="23"/>
      <c r="N35" s="23"/>
      <c r="O35" s="23"/>
      <c r="P35" s="21"/>
      <c r="Q35" s="22"/>
      <c r="R35" s="21"/>
      <c r="S35" s="21"/>
      <c r="T35" s="21"/>
      <c r="U35" s="21"/>
      <c r="V35" s="21"/>
      <c r="W35" s="21"/>
    </row>
    <row r="36" spans="1:23" ht="12.75" customHeight="1">
      <c r="A36" s="49" t="s">
        <v>35</v>
      </c>
      <c r="B36" s="49"/>
      <c r="C36" s="49"/>
      <c r="D36" s="49"/>
      <c r="E36" s="49"/>
      <c r="F36" s="49"/>
      <c r="G36" s="49"/>
      <c r="H36" s="49"/>
      <c r="I36" s="46"/>
      <c r="J36" s="46"/>
      <c r="K36" s="46"/>
      <c r="L36" s="23"/>
      <c r="M36" s="23"/>
      <c r="N36" s="23"/>
      <c r="O36" s="23"/>
      <c r="P36" s="23"/>
      <c r="Q36" s="22"/>
      <c r="R36" s="21"/>
      <c r="S36" s="21"/>
      <c r="T36" s="21"/>
      <c r="U36" s="21"/>
      <c r="V36" s="21"/>
      <c r="W36" s="21"/>
    </row>
    <row r="37" spans="1:23" ht="12.75" customHeight="1">
      <c r="A37" s="49" t="s">
        <v>36</v>
      </c>
      <c r="B37" s="46"/>
      <c r="C37" s="46"/>
      <c r="D37" s="46"/>
      <c r="E37" s="46"/>
      <c r="F37" s="46"/>
      <c r="G37" s="46"/>
      <c r="H37" s="46"/>
      <c r="I37" s="46"/>
      <c r="J37" s="46"/>
      <c r="K37" s="46"/>
      <c r="L37" s="23"/>
      <c r="M37" s="23"/>
      <c r="N37" s="23"/>
      <c r="O37" s="23"/>
      <c r="P37" s="23"/>
      <c r="Q37" s="22"/>
      <c r="R37" s="21"/>
      <c r="S37" s="21"/>
      <c r="T37" s="21"/>
      <c r="U37" s="21"/>
      <c r="V37" s="21"/>
      <c r="W37" s="21"/>
    </row>
    <row r="38" spans="1:23" ht="38.25" customHeight="1">
      <c r="A38" s="47" t="s">
        <v>37</v>
      </c>
      <c r="B38" s="47"/>
      <c r="C38" s="47"/>
      <c r="D38" s="47"/>
      <c r="E38" s="46"/>
      <c r="F38" s="46"/>
      <c r="G38" s="46"/>
      <c r="H38" s="46"/>
      <c r="I38" s="46"/>
      <c r="J38" s="46"/>
      <c r="K38" s="46"/>
      <c r="L38" s="20"/>
      <c r="M38" s="20"/>
      <c r="N38" s="20"/>
      <c r="O38" s="20"/>
      <c r="P38" s="21"/>
      <c r="Q38" s="22"/>
      <c r="R38" s="21"/>
      <c r="S38" s="21"/>
      <c r="T38" s="21"/>
      <c r="U38" s="21"/>
      <c r="V38" s="21"/>
      <c r="W38" s="21"/>
    </row>
    <row r="39" spans="1:23" ht="12.75" customHeight="1">
      <c r="A39" s="50"/>
      <c r="B39" s="51"/>
      <c r="C39" s="51"/>
      <c r="D39" s="51"/>
      <c r="E39" s="51"/>
      <c r="F39" s="51"/>
      <c r="G39" s="51"/>
      <c r="H39" s="51"/>
      <c r="I39" s="51"/>
      <c r="J39" s="51"/>
      <c r="K39" s="51"/>
      <c r="L39" s="23"/>
      <c r="M39" s="23"/>
      <c r="N39" s="23"/>
      <c r="O39" s="23"/>
      <c r="P39" s="21"/>
      <c r="Q39" s="22"/>
      <c r="R39" s="21"/>
      <c r="S39" s="21"/>
      <c r="T39" s="21"/>
      <c r="U39" s="21"/>
      <c r="V39" s="21"/>
      <c r="W39" s="21"/>
    </row>
    <row r="40" spans="1:23" ht="12.75" customHeight="1">
      <c r="A40" s="52" t="s">
        <v>38</v>
      </c>
      <c r="B40" s="46"/>
      <c r="C40" s="46"/>
      <c r="D40" s="46"/>
      <c r="E40" s="46"/>
      <c r="F40" s="46"/>
      <c r="G40" s="46"/>
      <c r="H40" s="46"/>
      <c r="I40" s="46"/>
      <c r="J40" s="46"/>
      <c r="K40" s="46"/>
      <c r="L40" s="23"/>
      <c r="M40" s="23"/>
      <c r="N40" s="23"/>
      <c r="O40" s="23"/>
      <c r="P40" s="21"/>
      <c r="Q40" s="22"/>
      <c r="R40" s="21"/>
      <c r="S40" s="21"/>
      <c r="T40" s="21"/>
      <c r="U40" s="21"/>
      <c r="V40" s="21"/>
      <c r="W40" s="21"/>
    </row>
    <row r="41" spans="1:23" ht="38.25" customHeight="1">
      <c r="A41" s="53" t="s">
        <v>39</v>
      </c>
      <c r="B41" s="53"/>
      <c r="C41" s="53"/>
      <c r="D41" s="53"/>
      <c r="E41" s="53"/>
      <c r="F41" s="53"/>
      <c r="G41" s="53"/>
      <c r="H41" s="53"/>
      <c r="I41" s="53"/>
      <c r="J41" s="53"/>
      <c r="K41" s="53"/>
      <c r="L41" s="23"/>
      <c r="M41" s="23"/>
      <c r="N41" s="23"/>
      <c r="O41" s="23"/>
      <c r="P41" s="21"/>
      <c r="Q41" s="22"/>
      <c r="R41" s="21"/>
      <c r="S41" s="21"/>
      <c r="T41" s="21"/>
      <c r="U41" s="21"/>
      <c r="V41" s="21"/>
      <c r="W41" s="21"/>
    </row>
    <row r="42" spans="1:23" ht="25.5" customHeight="1">
      <c r="A42" s="54" t="s">
        <v>40</v>
      </c>
      <c r="B42" s="55"/>
      <c r="C42" s="55"/>
      <c r="D42" s="55"/>
      <c r="E42" s="55"/>
      <c r="F42" s="55"/>
      <c r="G42" s="55"/>
      <c r="H42" s="55"/>
      <c r="I42" s="55"/>
      <c r="J42" s="55"/>
      <c r="K42" s="55"/>
      <c r="L42" s="23"/>
      <c r="M42" s="23"/>
      <c r="N42" s="23"/>
      <c r="O42" s="23"/>
      <c r="P42" s="21"/>
      <c r="Q42" s="22"/>
      <c r="R42" s="21"/>
      <c r="S42" s="21"/>
      <c r="T42" s="21"/>
      <c r="U42" s="21"/>
      <c r="V42" s="21"/>
      <c r="W42" s="21"/>
    </row>
    <row r="43" spans="1:23" ht="12.75" customHeight="1">
      <c r="A43" s="46" t="s">
        <v>41</v>
      </c>
      <c r="B43" s="46"/>
      <c r="C43" s="46"/>
      <c r="D43" s="46"/>
      <c r="E43" s="46"/>
      <c r="F43" s="46"/>
      <c r="G43" s="46"/>
      <c r="H43" s="46"/>
      <c r="I43" s="46"/>
      <c r="J43" s="46"/>
      <c r="K43" s="46"/>
      <c r="L43" s="23"/>
      <c r="M43" s="23"/>
      <c r="N43" s="23"/>
      <c r="O43" s="23"/>
      <c r="P43" s="21"/>
      <c r="Q43" s="22"/>
      <c r="R43" s="21"/>
      <c r="S43" s="21"/>
      <c r="T43" s="21"/>
      <c r="U43" s="21"/>
      <c r="V43" s="21"/>
      <c r="W43" s="21"/>
    </row>
    <row r="44" spans="1:11" ht="12.75" customHeight="1">
      <c r="A44" s="48" t="s">
        <v>42</v>
      </c>
      <c r="B44" s="48"/>
      <c r="C44" s="48"/>
      <c r="D44" s="48"/>
      <c r="E44" s="48"/>
      <c r="F44" s="48"/>
      <c r="G44" s="48"/>
      <c r="H44" s="48"/>
      <c r="I44" s="48"/>
      <c r="J44" s="48"/>
      <c r="K44" s="48"/>
    </row>
    <row r="45" spans="1:23" ht="12.75" customHeight="1">
      <c r="A45" s="55"/>
      <c r="B45" s="55"/>
      <c r="C45" s="55"/>
      <c r="D45" s="55"/>
      <c r="E45" s="55"/>
      <c r="F45" s="55"/>
      <c r="G45" s="55"/>
      <c r="H45" s="55"/>
      <c r="I45" s="55"/>
      <c r="J45" s="55"/>
      <c r="K45" s="55"/>
      <c r="L45" s="23"/>
      <c r="M45" s="23"/>
      <c r="N45" s="23"/>
      <c r="O45" s="23"/>
      <c r="P45" s="21"/>
      <c r="Q45" s="22"/>
      <c r="R45" s="21"/>
      <c r="S45" s="21"/>
      <c r="T45" s="21"/>
      <c r="U45" s="21"/>
      <c r="V45" s="21"/>
      <c r="W45" s="21"/>
    </row>
    <row r="46" spans="1:23" ht="12.75" customHeight="1">
      <c r="A46" s="57" t="s">
        <v>43</v>
      </c>
      <c r="B46" s="46"/>
      <c r="C46" s="46"/>
      <c r="D46" s="46"/>
      <c r="E46" s="46"/>
      <c r="F46" s="46"/>
      <c r="G46" s="46"/>
      <c r="H46" s="46"/>
      <c r="I46" s="46"/>
      <c r="J46" s="46"/>
      <c r="K46" s="46"/>
      <c r="L46" s="26"/>
      <c r="M46" s="26"/>
      <c r="N46" s="26"/>
      <c r="O46" s="26"/>
      <c r="P46" s="21"/>
      <c r="Q46" s="22"/>
      <c r="R46" s="21"/>
      <c r="S46" s="21"/>
      <c r="T46" s="21"/>
      <c r="U46" s="21"/>
      <c r="V46" s="21"/>
      <c r="W46" s="21"/>
    </row>
    <row r="47" spans="1:23" ht="12.75" customHeight="1">
      <c r="A47" s="57" t="s">
        <v>44</v>
      </c>
      <c r="B47" s="46"/>
      <c r="C47" s="46"/>
      <c r="D47" s="46"/>
      <c r="E47" s="46"/>
      <c r="F47" s="46"/>
      <c r="G47" s="46"/>
      <c r="H47" s="46"/>
      <c r="I47" s="46"/>
      <c r="J47" s="46"/>
      <c r="K47" s="46"/>
      <c r="L47" s="21"/>
      <c r="M47" s="21"/>
      <c r="N47" s="27"/>
      <c r="O47" s="21"/>
      <c r="P47" s="21"/>
      <c r="Q47" s="22"/>
      <c r="R47" s="21"/>
      <c r="S47" s="21"/>
      <c r="T47" s="21"/>
      <c r="U47" s="21"/>
      <c r="V47" s="21"/>
      <c r="W47" s="21"/>
    </row>
    <row r="48" spans="1:23" ht="12.75" customHeight="1">
      <c r="A48" s="58" t="s">
        <v>45</v>
      </c>
      <c r="B48" s="46"/>
      <c r="C48" s="46"/>
      <c r="D48" s="46"/>
      <c r="E48" s="46"/>
      <c r="F48" s="46"/>
      <c r="G48" s="46"/>
      <c r="H48" s="46"/>
      <c r="I48" s="46"/>
      <c r="J48" s="46"/>
      <c r="K48" s="46"/>
      <c r="L48" s="28"/>
      <c r="M48" s="28"/>
      <c r="N48" s="28"/>
      <c r="O48" s="28"/>
      <c r="P48" s="21"/>
      <c r="Q48" s="22"/>
      <c r="R48" s="21"/>
      <c r="S48" s="21"/>
      <c r="T48" s="21"/>
      <c r="U48" s="21"/>
      <c r="V48" s="21"/>
      <c r="W48" s="21"/>
    </row>
    <row r="49" spans="1:23" ht="12.75" customHeight="1">
      <c r="A49" s="56" t="s">
        <v>46</v>
      </c>
      <c r="B49" s="46"/>
      <c r="C49" s="46"/>
      <c r="D49" s="46"/>
      <c r="E49" s="46"/>
      <c r="F49" s="46"/>
      <c r="G49" s="46"/>
      <c r="H49" s="46"/>
      <c r="I49" s="46"/>
      <c r="J49" s="46"/>
      <c r="K49" s="46"/>
      <c r="L49" s="28"/>
      <c r="M49" s="28"/>
      <c r="N49" s="28"/>
      <c r="O49" s="28"/>
      <c r="P49" s="21"/>
      <c r="Q49" s="22"/>
      <c r="R49" s="21"/>
      <c r="S49" s="21"/>
      <c r="T49" s="21"/>
      <c r="U49" s="21"/>
      <c r="V49" s="21"/>
      <c r="W49" s="21"/>
    </row>
    <row r="50" spans="1:23" s="39" customFormat="1" ht="12.75" customHeight="1">
      <c r="A50" s="56" t="s">
        <v>47</v>
      </c>
      <c r="B50" s="46"/>
      <c r="C50" s="46"/>
      <c r="D50" s="46"/>
      <c r="E50" s="46"/>
      <c r="F50" s="46"/>
      <c r="G50" s="46"/>
      <c r="H50" s="46"/>
      <c r="I50" s="46"/>
      <c r="J50" s="46"/>
      <c r="K50" s="46"/>
      <c r="L50" s="29"/>
      <c r="M50" s="29"/>
      <c r="N50" s="29"/>
      <c r="O50" s="29"/>
      <c r="P50" s="30"/>
      <c r="Q50" s="31"/>
      <c r="R50" s="30"/>
      <c r="S50" s="30"/>
      <c r="T50" s="30"/>
      <c r="U50" s="30"/>
      <c r="V50" s="30"/>
      <c r="W50" s="30"/>
    </row>
    <row r="51" spans="1:23" ht="51" customHeight="1">
      <c r="A51" s="59" t="s">
        <v>77</v>
      </c>
      <c r="B51" s="59"/>
      <c r="C51" s="59"/>
      <c r="D51" s="59"/>
      <c r="E51" s="59"/>
      <c r="F51" s="59"/>
      <c r="G51" s="59"/>
      <c r="H51" s="59"/>
      <c r="I51" s="59"/>
      <c r="J51" s="59"/>
      <c r="K51" s="59"/>
      <c r="L51" s="32"/>
      <c r="M51" s="32"/>
      <c r="N51" s="32"/>
      <c r="O51" s="32"/>
      <c r="P51" s="21"/>
      <c r="Q51" s="22"/>
      <c r="R51" s="21"/>
      <c r="S51" s="21"/>
      <c r="T51" s="21"/>
      <c r="U51" s="21"/>
      <c r="V51" s="21"/>
      <c r="W51" s="21"/>
    </row>
    <row r="52" spans="1:23" ht="12.75" customHeight="1">
      <c r="A52" s="58" t="s">
        <v>48</v>
      </c>
      <c r="B52" s="46"/>
      <c r="C52" s="46"/>
      <c r="D52" s="46"/>
      <c r="E52" s="46"/>
      <c r="F52" s="46"/>
      <c r="G52" s="46"/>
      <c r="H52" s="46"/>
      <c r="I52" s="46"/>
      <c r="J52" s="46"/>
      <c r="K52" s="46"/>
      <c r="L52" s="21"/>
      <c r="M52" s="21"/>
      <c r="N52" s="21"/>
      <c r="O52" s="21"/>
      <c r="P52" s="21"/>
      <c r="Q52" s="22"/>
      <c r="R52" s="21"/>
      <c r="S52" s="21"/>
      <c r="T52" s="21"/>
      <c r="U52" s="21"/>
      <c r="V52" s="21"/>
      <c r="W52" s="21"/>
    </row>
    <row r="53" spans="1:23" ht="12.75" customHeight="1">
      <c r="A53" s="56" t="s">
        <v>49</v>
      </c>
      <c r="B53" s="56"/>
      <c r="C53" s="56"/>
      <c r="D53" s="56"/>
      <c r="E53" s="56"/>
      <c r="F53" s="56"/>
      <c r="G53" s="56"/>
      <c r="H53" s="56"/>
      <c r="I53" s="46"/>
      <c r="J53" s="46"/>
      <c r="K53" s="46"/>
      <c r="L53" s="21"/>
      <c r="M53" s="21"/>
      <c r="N53" s="21"/>
      <c r="O53" s="21"/>
      <c r="P53" s="21"/>
      <c r="Q53" s="22"/>
      <c r="R53" s="21"/>
      <c r="S53" s="21"/>
      <c r="T53" s="21"/>
      <c r="U53" s="21"/>
      <c r="V53" s="21"/>
      <c r="W53" s="21"/>
    </row>
    <row r="54" spans="1:23" ht="12.75" customHeight="1">
      <c r="A54" s="56" t="s">
        <v>50</v>
      </c>
      <c r="B54" s="56"/>
      <c r="C54" s="56"/>
      <c r="D54" s="56"/>
      <c r="E54" s="56"/>
      <c r="F54" s="56"/>
      <c r="G54" s="56"/>
      <c r="H54" s="56"/>
      <c r="I54" s="46"/>
      <c r="J54" s="46"/>
      <c r="K54" s="46"/>
      <c r="L54" s="33"/>
      <c r="M54" s="33"/>
      <c r="N54" s="33"/>
      <c r="O54" s="33"/>
      <c r="P54" s="21"/>
      <c r="Q54" s="22"/>
      <c r="R54" s="21"/>
      <c r="S54" s="21"/>
      <c r="T54" s="21"/>
      <c r="U54" s="21"/>
      <c r="V54" s="21"/>
      <c r="W54" s="21"/>
    </row>
    <row r="55" spans="1:23" ht="12.75" customHeight="1">
      <c r="A55" s="56" t="s">
        <v>51</v>
      </c>
      <c r="B55" s="46"/>
      <c r="C55" s="46"/>
      <c r="D55" s="46"/>
      <c r="E55" s="46"/>
      <c r="F55" s="46"/>
      <c r="G55" s="46"/>
      <c r="H55" s="46"/>
      <c r="I55" s="46"/>
      <c r="J55" s="46"/>
      <c r="K55" s="46"/>
      <c r="L55" s="32"/>
      <c r="M55" s="32"/>
      <c r="N55" s="32"/>
      <c r="O55" s="32"/>
      <c r="P55" s="21"/>
      <c r="Q55" s="22"/>
      <c r="R55" s="21"/>
      <c r="S55" s="21"/>
      <c r="T55" s="21"/>
      <c r="U55" s="21"/>
      <c r="V55" s="21"/>
      <c r="W55" s="21"/>
    </row>
    <row r="56" spans="1:23" ht="12.75" customHeight="1">
      <c r="A56" s="56" t="s">
        <v>52</v>
      </c>
      <c r="B56" s="46"/>
      <c r="C56" s="46"/>
      <c r="D56" s="46"/>
      <c r="E56" s="46"/>
      <c r="F56" s="46"/>
      <c r="G56" s="46"/>
      <c r="H56" s="46"/>
      <c r="I56" s="46"/>
      <c r="J56" s="46"/>
      <c r="K56" s="46"/>
      <c r="L56" s="32"/>
      <c r="M56" s="32"/>
      <c r="N56" s="32"/>
      <c r="O56" s="32"/>
      <c r="P56" s="21"/>
      <c r="Q56" s="22"/>
      <c r="R56" s="21"/>
      <c r="S56" s="21"/>
      <c r="T56" s="21"/>
      <c r="U56" s="21"/>
      <c r="V56" s="21"/>
      <c r="W56" s="21"/>
    </row>
    <row r="57" spans="1:23" ht="12.75" customHeight="1">
      <c r="A57" s="56" t="s">
        <v>53</v>
      </c>
      <c r="B57" s="46"/>
      <c r="C57" s="46"/>
      <c r="D57" s="46"/>
      <c r="E57" s="46"/>
      <c r="F57" s="46"/>
      <c r="G57" s="46"/>
      <c r="H57" s="46"/>
      <c r="I57" s="46"/>
      <c r="J57" s="46"/>
      <c r="K57" s="46"/>
      <c r="L57" s="32"/>
      <c r="M57" s="32"/>
      <c r="N57" s="32"/>
      <c r="O57" s="32"/>
      <c r="P57" s="21"/>
      <c r="Q57" s="22"/>
      <c r="R57" s="21"/>
      <c r="S57" s="21"/>
      <c r="T57" s="21"/>
      <c r="U57" s="21"/>
      <c r="V57" s="21"/>
      <c r="W57" s="21"/>
    </row>
    <row r="58" spans="1:23" ht="12.75" customHeight="1">
      <c r="A58" s="60" t="s">
        <v>54</v>
      </c>
      <c r="B58" s="46"/>
      <c r="C58" s="46"/>
      <c r="D58" s="46"/>
      <c r="E58" s="46"/>
      <c r="F58" s="46"/>
      <c r="G58" s="46"/>
      <c r="H58" s="46"/>
      <c r="I58" s="46"/>
      <c r="J58" s="46"/>
      <c r="K58" s="46"/>
      <c r="L58" s="32"/>
      <c r="M58" s="32"/>
      <c r="N58" s="32"/>
      <c r="O58" s="32"/>
      <c r="P58" s="21"/>
      <c r="Q58" s="22"/>
      <c r="R58" s="21"/>
      <c r="S58" s="21"/>
      <c r="T58" s="21"/>
      <c r="U58" s="21"/>
      <c r="V58" s="21"/>
      <c r="W58" s="21"/>
    </row>
    <row r="59" spans="1:23" ht="12.75" customHeight="1">
      <c r="A59" s="58" t="s">
        <v>55</v>
      </c>
      <c r="B59" s="58"/>
      <c r="C59" s="58"/>
      <c r="D59" s="58"/>
      <c r="E59" s="58"/>
      <c r="F59" s="58"/>
      <c r="G59" s="58"/>
      <c r="H59" s="58"/>
      <c r="I59" s="58"/>
      <c r="J59" s="58"/>
      <c r="K59" s="46"/>
      <c r="L59" s="34"/>
      <c r="M59" s="34"/>
      <c r="N59" s="34"/>
      <c r="O59" s="34"/>
      <c r="P59" s="34"/>
      <c r="Q59" s="22"/>
      <c r="R59" s="21"/>
      <c r="S59" s="21"/>
      <c r="T59" s="21"/>
      <c r="U59" s="21"/>
      <c r="V59" s="21"/>
      <c r="W59" s="21"/>
    </row>
    <row r="60" spans="1:23" ht="25.5" customHeight="1">
      <c r="A60" s="54" t="s">
        <v>56</v>
      </c>
      <c r="B60" s="54"/>
      <c r="C60" s="54"/>
      <c r="D60" s="54"/>
      <c r="E60" s="46"/>
      <c r="F60" s="46"/>
      <c r="G60" s="46"/>
      <c r="H60" s="46"/>
      <c r="I60" s="46"/>
      <c r="J60" s="46"/>
      <c r="K60" s="46"/>
      <c r="L60" s="33"/>
      <c r="M60" s="33"/>
      <c r="N60" s="33"/>
      <c r="O60" s="33"/>
      <c r="P60" s="33"/>
      <c r="Q60" s="22"/>
      <c r="R60" s="21"/>
      <c r="S60" s="21"/>
      <c r="T60" s="21"/>
      <c r="U60" s="21"/>
      <c r="V60" s="21"/>
      <c r="W60" s="21"/>
    </row>
    <row r="61" spans="1:23" ht="12.75" customHeight="1">
      <c r="A61" s="56" t="s">
        <v>57</v>
      </c>
      <c r="B61" s="56"/>
      <c r="C61" s="56"/>
      <c r="D61" s="56"/>
      <c r="E61" s="56"/>
      <c r="F61" s="56"/>
      <c r="G61" s="56"/>
      <c r="H61" s="56"/>
      <c r="I61" s="56"/>
      <c r="J61" s="56"/>
      <c r="K61" s="46"/>
      <c r="L61" s="32"/>
      <c r="M61" s="32"/>
      <c r="N61" s="32"/>
      <c r="O61" s="32"/>
      <c r="P61" s="32"/>
      <c r="Q61" s="22"/>
      <c r="R61" s="21"/>
      <c r="S61" s="21"/>
      <c r="T61" s="21"/>
      <c r="U61" s="21"/>
      <c r="V61" s="21"/>
      <c r="W61" s="21"/>
    </row>
    <row r="62" spans="1:23" ht="12.75" customHeight="1">
      <c r="A62" s="58" t="s">
        <v>58</v>
      </c>
      <c r="B62" s="61"/>
      <c r="C62" s="61"/>
      <c r="D62" s="61"/>
      <c r="E62" s="61"/>
      <c r="F62" s="61"/>
      <c r="G62" s="61"/>
      <c r="H62" s="61"/>
      <c r="I62" s="61"/>
      <c r="J62" s="61"/>
      <c r="K62" s="61"/>
      <c r="L62" s="32"/>
      <c r="M62" s="32"/>
      <c r="N62" s="32"/>
      <c r="O62" s="32"/>
      <c r="P62" s="32"/>
      <c r="Q62" s="22"/>
      <c r="R62" s="21"/>
      <c r="S62" s="21"/>
      <c r="T62" s="21"/>
      <c r="U62" s="21"/>
      <c r="V62" s="21"/>
      <c r="W62" s="21"/>
    </row>
    <row r="63" spans="1:23" ht="25.5" customHeight="1">
      <c r="A63" s="56" t="s">
        <v>79</v>
      </c>
      <c r="B63" s="56"/>
      <c r="C63" s="56"/>
      <c r="D63" s="56"/>
      <c r="E63" s="56"/>
      <c r="F63" s="56"/>
      <c r="G63" s="56"/>
      <c r="H63" s="56"/>
      <c r="I63" s="56"/>
      <c r="J63" s="56"/>
      <c r="K63" s="46"/>
      <c r="L63" s="32"/>
      <c r="M63" s="32"/>
      <c r="N63" s="32"/>
      <c r="O63" s="32"/>
      <c r="P63" s="32"/>
      <c r="Q63" s="22"/>
      <c r="R63" s="21"/>
      <c r="S63" s="21"/>
      <c r="T63" s="21"/>
      <c r="U63" s="21"/>
      <c r="V63" s="21"/>
      <c r="W63" s="21"/>
    </row>
    <row r="64" spans="1:23" ht="12.75" customHeight="1">
      <c r="A64" s="58" t="s">
        <v>59</v>
      </c>
      <c r="B64" s="46"/>
      <c r="C64" s="46"/>
      <c r="D64" s="46"/>
      <c r="E64" s="46"/>
      <c r="F64" s="46"/>
      <c r="G64" s="46"/>
      <c r="H64" s="46"/>
      <c r="I64" s="46"/>
      <c r="J64" s="46"/>
      <c r="K64" s="46"/>
      <c r="L64" s="32"/>
      <c r="M64" s="32"/>
      <c r="N64" s="32"/>
      <c r="O64" s="32"/>
      <c r="P64" s="32"/>
      <c r="Q64" s="22"/>
      <c r="R64" s="21"/>
      <c r="S64" s="21"/>
      <c r="T64" s="21"/>
      <c r="U64" s="21"/>
      <c r="V64" s="21"/>
      <c r="W64" s="21"/>
    </row>
    <row r="65" spans="1:23" ht="12.75" customHeight="1">
      <c r="A65" s="56" t="s">
        <v>60</v>
      </c>
      <c r="B65" s="46"/>
      <c r="C65" s="46"/>
      <c r="D65" s="46"/>
      <c r="E65" s="46"/>
      <c r="F65" s="46"/>
      <c r="G65" s="46"/>
      <c r="H65" s="46"/>
      <c r="I65" s="46"/>
      <c r="J65" s="46"/>
      <c r="K65" s="46"/>
      <c r="L65" s="32"/>
      <c r="M65" s="32"/>
      <c r="N65" s="32"/>
      <c r="O65" s="32"/>
      <c r="P65" s="32"/>
      <c r="Q65" s="22"/>
      <c r="R65" s="21"/>
      <c r="S65" s="21"/>
      <c r="T65" s="21"/>
      <c r="U65" s="21"/>
      <c r="V65" s="21"/>
      <c r="W65" s="21"/>
    </row>
    <row r="66" spans="1:23" ht="12.75" customHeight="1">
      <c r="A66" s="56" t="s">
        <v>78</v>
      </c>
      <c r="B66" s="56"/>
      <c r="C66" s="56"/>
      <c r="D66" s="56"/>
      <c r="E66" s="56"/>
      <c r="F66" s="56"/>
      <c r="G66" s="56"/>
      <c r="H66" s="56"/>
      <c r="I66" s="56"/>
      <c r="J66" s="56"/>
      <c r="K66" s="46"/>
      <c r="L66" s="33"/>
      <c r="M66" s="33"/>
      <c r="N66" s="33"/>
      <c r="O66" s="33"/>
      <c r="P66" s="33"/>
      <c r="Q66" s="22"/>
      <c r="R66" s="21"/>
      <c r="S66" s="21"/>
      <c r="T66" s="21"/>
      <c r="U66" s="21"/>
      <c r="V66" s="21"/>
      <c r="W66" s="21"/>
    </row>
    <row r="67" spans="1:23" ht="12.75" customHeight="1">
      <c r="A67" s="58" t="s">
        <v>61</v>
      </c>
      <c r="B67" s="46"/>
      <c r="C67" s="46"/>
      <c r="D67" s="46"/>
      <c r="E67" s="46"/>
      <c r="F67" s="46"/>
      <c r="G67" s="46"/>
      <c r="H67" s="46"/>
      <c r="I67" s="46"/>
      <c r="J67" s="46"/>
      <c r="K67" s="46"/>
      <c r="L67" s="33"/>
      <c r="M67" s="33"/>
      <c r="N67" s="33"/>
      <c r="O67" s="33"/>
      <c r="P67" s="33"/>
      <c r="Q67" s="22"/>
      <c r="R67" s="21"/>
      <c r="S67" s="21"/>
      <c r="T67" s="21"/>
      <c r="U67" s="21"/>
      <c r="V67" s="21"/>
      <c r="W67" s="21"/>
    </row>
    <row r="68" spans="1:23" ht="25.5" customHeight="1">
      <c r="A68" s="54" t="s">
        <v>62</v>
      </c>
      <c r="B68" s="54"/>
      <c r="C68" s="54"/>
      <c r="D68" s="54"/>
      <c r="E68" s="46"/>
      <c r="F68" s="46"/>
      <c r="G68" s="46"/>
      <c r="H68" s="46"/>
      <c r="I68" s="46"/>
      <c r="J68" s="46"/>
      <c r="K68" s="46"/>
      <c r="L68" s="33"/>
      <c r="M68" s="33"/>
      <c r="N68" s="33"/>
      <c r="O68" s="33"/>
      <c r="P68" s="33"/>
      <c r="Q68" s="22"/>
      <c r="R68" s="21"/>
      <c r="S68" s="21"/>
      <c r="T68" s="21"/>
      <c r="U68" s="21"/>
      <c r="V68" s="21"/>
      <c r="W68" s="21"/>
    </row>
    <row r="69" spans="1:23" ht="12.75" customHeight="1">
      <c r="A69" s="56" t="s">
        <v>81</v>
      </c>
      <c r="B69" s="56"/>
      <c r="C69" s="56"/>
      <c r="D69" s="56"/>
      <c r="E69" s="56"/>
      <c r="F69" s="56"/>
      <c r="G69" s="56"/>
      <c r="H69" s="56"/>
      <c r="I69" s="56"/>
      <c r="J69" s="56"/>
      <c r="K69" s="46"/>
      <c r="L69" s="33"/>
      <c r="M69" s="33"/>
      <c r="N69" s="33"/>
      <c r="O69" s="33"/>
      <c r="P69" s="33"/>
      <c r="Q69" s="22"/>
      <c r="R69" s="21"/>
      <c r="S69" s="21"/>
      <c r="T69" s="21"/>
      <c r="U69" s="21"/>
      <c r="V69" s="21"/>
      <c r="W69" s="21"/>
    </row>
    <row r="70" spans="1:23" ht="12.75" customHeight="1">
      <c r="A70" s="58" t="s">
        <v>63</v>
      </c>
      <c r="B70" s="61"/>
      <c r="C70" s="61"/>
      <c r="D70" s="61"/>
      <c r="E70" s="61"/>
      <c r="F70" s="61"/>
      <c r="G70" s="61"/>
      <c r="H70" s="61"/>
      <c r="I70" s="61"/>
      <c r="J70" s="61"/>
      <c r="K70" s="61"/>
      <c r="L70" s="33"/>
      <c r="M70" s="33"/>
      <c r="N70" s="33"/>
      <c r="O70" s="33"/>
      <c r="P70" s="33"/>
      <c r="Q70" s="22"/>
      <c r="R70" s="21"/>
      <c r="S70" s="21"/>
      <c r="T70" s="21"/>
      <c r="U70" s="21"/>
      <c r="V70" s="21"/>
      <c r="W70" s="21"/>
    </row>
    <row r="71" spans="1:23" ht="25.5" customHeight="1">
      <c r="A71" s="56" t="s">
        <v>80</v>
      </c>
      <c r="B71" s="56"/>
      <c r="C71" s="56"/>
      <c r="D71" s="56"/>
      <c r="E71" s="56"/>
      <c r="F71" s="56"/>
      <c r="G71" s="56"/>
      <c r="H71" s="56"/>
      <c r="I71" s="56"/>
      <c r="J71" s="56"/>
      <c r="K71" s="46"/>
      <c r="L71" s="32"/>
      <c r="M71" s="32"/>
      <c r="N71" s="32"/>
      <c r="O71" s="32"/>
      <c r="P71" s="32"/>
      <c r="Q71" s="22"/>
      <c r="R71" s="21"/>
      <c r="S71" s="21"/>
      <c r="T71" s="21"/>
      <c r="U71" s="21"/>
      <c r="V71" s="21"/>
      <c r="W71" s="21"/>
    </row>
    <row r="72" spans="1:23" ht="12.75" customHeight="1">
      <c r="A72" s="58" t="s">
        <v>64</v>
      </c>
      <c r="B72" s="46"/>
      <c r="C72" s="46"/>
      <c r="D72" s="46"/>
      <c r="E72" s="46"/>
      <c r="F72" s="46"/>
      <c r="G72" s="46"/>
      <c r="H72" s="46"/>
      <c r="I72" s="46"/>
      <c r="J72" s="46"/>
      <c r="K72" s="46"/>
      <c r="L72" s="33"/>
      <c r="M72" s="33"/>
      <c r="N72" s="33"/>
      <c r="O72" s="33"/>
      <c r="P72" s="33"/>
      <c r="Q72" s="22"/>
      <c r="R72" s="21"/>
      <c r="S72" s="21"/>
      <c r="T72" s="21"/>
      <c r="U72" s="21"/>
      <c r="V72" s="21"/>
      <c r="W72" s="21"/>
    </row>
    <row r="73" spans="1:23" ht="25.5" customHeight="1">
      <c r="A73" s="54" t="s">
        <v>65</v>
      </c>
      <c r="B73" s="54"/>
      <c r="C73" s="54"/>
      <c r="D73" s="54"/>
      <c r="E73" s="46"/>
      <c r="F73" s="46"/>
      <c r="G73" s="46"/>
      <c r="H73" s="46"/>
      <c r="I73" s="46"/>
      <c r="J73" s="46"/>
      <c r="K73" s="46"/>
      <c r="L73" s="32"/>
      <c r="M73" s="32"/>
      <c r="N73" s="32"/>
      <c r="O73" s="32"/>
      <c r="P73" s="32"/>
      <c r="Q73" s="22"/>
      <c r="R73" s="21"/>
      <c r="S73" s="21"/>
      <c r="T73" s="21"/>
      <c r="U73" s="21"/>
      <c r="V73" s="21"/>
      <c r="W73" s="21"/>
    </row>
    <row r="74" spans="1:23" ht="12.75" customHeight="1">
      <c r="A74" s="56" t="s">
        <v>82</v>
      </c>
      <c r="B74" s="46"/>
      <c r="C74" s="46"/>
      <c r="D74" s="46"/>
      <c r="E74" s="46"/>
      <c r="F74" s="46"/>
      <c r="G74" s="46"/>
      <c r="H74" s="46"/>
      <c r="I74" s="46"/>
      <c r="J74" s="46"/>
      <c r="K74" s="46"/>
      <c r="L74" s="32"/>
      <c r="M74" s="32"/>
      <c r="N74" s="32"/>
      <c r="O74" s="32"/>
      <c r="P74" s="32"/>
      <c r="Q74" s="22"/>
      <c r="R74" s="21"/>
      <c r="S74" s="21"/>
      <c r="T74" s="21"/>
      <c r="U74" s="21"/>
      <c r="V74" s="21"/>
      <c r="W74" s="21"/>
    </row>
    <row r="75" spans="1:23" ht="12.75" customHeight="1">
      <c r="A75" s="60" t="s">
        <v>66</v>
      </c>
      <c r="B75" s="46"/>
      <c r="C75" s="46"/>
      <c r="D75" s="46"/>
      <c r="E75" s="46"/>
      <c r="F75" s="46"/>
      <c r="G75" s="46"/>
      <c r="H75" s="46"/>
      <c r="I75" s="46"/>
      <c r="J75" s="46"/>
      <c r="K75" s="46"/>
      <c r="L75" s="32"/>
      <c r="M75" s="32"/>
      <c r="N75" s="32"/>
      <c r="O75" s="32"/>
      <c r="P75" s="21"/>
      <c r="Q75" s="22"/>
      <c r="R75" s="21"/>
      <c r="S75" s="21"/>
      <c r="T75" s="21"/>
      <c r="U75" s="21"/>
      <c r="V75" s="21"/>
      <c r="W75" s="21"/>
    </row>
    <row r="76" spans="1:23" ht="12.75" customHeight="1">
      <c r="A76" s="62" t="s">
        <v>67</v>
      </c>
      <c r="B76" s="56"/>
      <c r="C76" s="56"/>
      <c r="D76" s="56"/>
      <c r="E76" s="56"/>
      <c r="F76" s="56"/>
      <c r="G76" s="56"/>
      <c r="H76" s="56"/>
      <c r="I76" s="46"/>
      <c r="J76" s="46"/>
      <c r="K76" s="46"/>
      <c r="L76" s="32"/>
      <c r="M76" s="32"/>
      <c r="N76" s="32"/>
      <c r="O76" s="32"/>
      <c r="P76" s="32"/>
      <c r="Q76" s="22"/>
      <c r="R76" s="21"/>
      <c r="S76" s="21"/>
      <c r="T76" s="21"/>
      <c r="U76" s="21"/>
      <c r="V76" s="21"/>
      <c r="W76" s="21"/>
    </row>
    <row r="77" spans="1:23" ht="12.75" customHeight="1">
      <c r="A77" s="56" t="s">
        <v>83</v>
      </c>
      <c r="B77" s="56"/>
      <c r="C77" s="56"/>
      <c r="D77" s="56"/>
      <c r="E77" s="56"/>
      <c r="F77" s="56"/>
      <c r="G77" s="56"/>
      <c r="H77" s="56"/>
      <c r="I77" s="46"/>
      <c r="J77" s="46"/>
      <c r="K77" s="46"/>
      <c r="L77" s="34"/>
      <c r="M77" s="34"/>
      <c r="N77" s="34"/>
      <c r="O77" s="34"/>
      <c r="P77" s="21"/>
      <c r="Q77" s="22"/>
      <c r="R77" s="21"/>
      <c r="S77" s="21"/>
      <c r="T77" s="21"/>
      <c r="U77" s="21"/>
      <c r="V77" s="21"/>
      <c r="W77" s="21"/>
    </row>
    <row r="78" spans="1:23" ht="12.75" customHeight="1">
      <c r="A78" s="60" t="s">
        <v>68</v>
      </c>
      <c r="B78" s="46"/>
      <c r="C78" s="46"/>
      <c r="D78" s="46"/>
      <c r="E78" s="46"/>
      <c r="F78" s="46"/>
      <c r="G78" s="46"/>
      <c r="H78" s="46"/>
      <c r="I78" s="46"/>
      <c r="J78" s="46"/>
      <c r="K78" s="46"/>
      <c r="L78" s="32"/>
      <c r="M78" s="32"/>
      <c r="N78" s="32"/>
      <c r="O78" s="32"/>
      <c r="P78" s="21"/>
      <c r="Q78" s="22"/>
      <c r="R78" s="21"/>
      <c r="S78" s="21"/>
      <c r="T78" s="21"/>
      <c r="U78" s="21"/>
      <c r="V78" s="21"/>
      <c r="W78" s="21"/>
    </row>
    <row r="79" spans="1:23" ht="12.75" customHeight="1">
      <c r="A79" s="58" t="s">
        <v>69</v>
      </c>
      <c r="B79" s="46"/>
      <c r="C79" s="46"/>
      <c r="D79" s="46"/>
      <c r="E79" s="46"/>
      <c r="F79" s="46"/>
      <c r="G79" s="46"/>
      <c r="H79" s="46"/>
      <c r="I79" s="46"/>
      <c r="J79" s="46"/>
      <c r="K79" s="46"/>
      <c r="L79" s="21"/>
      <c r="M79" s="21"/>
      <c r="N79" s="21"/>
      <c r="O79" s="21"/>
      <c r="P79" s="21"/>
      <c r="Q79" s="22"/>
      <c r="R79" s="21"/>
      <c r="S79" s="21"/>
      <c r="T79" s="21"/>
      <c r="U79" s="21"/>
      <c r="V79" s="21"/>
      <c r="W79" s="21"/>
    </row>
    <row r="80" spans="1:23" ht="12.75" customHeight="1">
      <c r="A80" s="62" t="s">
        <v>70</v>
      </c>
      <c r="B80" s="46"/>
      <c r="C80" s="46"/>
      <c r="D80" s="46"/>
      <c r="E80" s="46"/>
      <c r="F80" s="46"/>
      <c r="G80" s="46"/>
      <c r="H80" s="46"/>
      <c r="I80" s="46"/>
      <c r="J80" s="46"/>
      <c r="K80" s="46"/>
      <c r="L80" s="34"/>
      <c r="M80" s="34"/>
      <c r="N80" s="34"/>
      <c r="O80" s="34"/>
      <c r="P80" s="21"/>
      <c r="Q80" s="22"/>
      <c r="R80" s="21"/>
      <c r="S80" s="21"/>
      <c r="T80" s="21"/>
      <c r="U80" s="21"/>
      <c r="V80" s="21"/>
      <c r="W80" s="21"/>
    </row>
    <row r="81" spans="1:23" ht="12.75" customHeight="1">
      <c r="A81" s="58" t="s">
        <v>71</v>
      </c>
      <c r="B81" s="46"/>
      <c r="C81" s="46"/>
      <c r="D81" s="46"/>
      <c r="E81" s="46"/>
      <c r="F81" s="46"/>
      <c r="G81" s="46"/>
      <c r="H81" s="46"/>
      <c r="I81" s="46"/>
      <c r="J81" s="46"/>
      <c r="K81" s="46"/>
      <c r="L81" s="34"/>
      <c r="M81" s="34"/>
      <c r="N81" s="34"/>
      <c r="O81" s="34"/>
      <c r="P81" s="21"/>
      <c r="Q81" s="22"/>
      <c r="R81" s="21"/>
      <c r="S81" s="21"/>
      <c r="T81" s="21"/>
      <c r="U81" s="21"/>
      <c r="V81" s="21"/>
      <c r="W81" s="21"/>
    </row>
    <row r="82" spans="1:23" ht="12.75" customHeight="1">
      <c r="A82" s="56" t="s">
        <v>72</v>
      </c>
      <c r="B82" s="46"/>
      <c r="C82" s="46"/>
      <c r="D82" s="46"/>
      <c r="E82" s="46"/>
      <c r="F82" s="46"/>
      <c r="G82" s="46"/>
      <c r="H82" s="46"/>
      <c r="I82" s="46"/>
      <c r="J82" s="46"/>
      <c r="K82" s="46"/>
      <c r="L82" s="33"/>
      <c r="M82" s="33"/>
      <c r="N82" s="33"/>
      <c r="O82" s="33"/>
      <c r="P82" s="21"/>
      <c r="Q82" s="22"/>
      <c r="R82" s="21"/>
      <c r="S82" s="21"/>
      <c r="T82" s="21"/>
      <c r="U82" s="21"/>
      <c r="V82" s="21"/>
      <c r="W82" s="21"/>
    </row>
    <row r="83" spans="1:23" ht="12.75" customHeight="1">
      <c r="A83" s="56" t="s">
        <v>73</v>
      </c>
      <c r="B83" s="46"/>
      <c r="C83" s="46"/>
      <c r="D83" s="46"/>
      <c r="E83" s="46"/>
      <c r="F83" s="46"/>
      <c r="G83" s="46"/>
      <c r="H83" s="46"/>
      <c r="I83" s="46"/>
      <c r="J83" s="46"/>
      <c r="K83" s="46"/>
      <c r="L83" s="32"/>
      <c r="M83" s="32"/>
      <c r="N83" s="32"/>
      <c r="O83" s="32"/>
      <c r="P83" s="21"/>
      <c r="Q83" s="22"/>
      <c r="R83" s="21"/>
      <c r="S83" s="21"/>
      <c r="T83" s="21"/>
      <c r="U83" s="21"/>
      <c r="V83" s="21"/>
      <c r="W83" s="21"/>
    </row>
    <row r="84" spans="1:23" ht="12.75" customHeight="1">
      <c r="A84" s="56" t="s">
        <v>84</v>
      </c>
      <c r="B84" s="56"/>
      <c r="C84" s="56"/>
      <c r="D84" s="56"/>
      <c r="E84" s="56"/>
      <c r="F84" s="56"/>
      <c r="G84" s="56"/>
      <c r="H84" s="56"/>
      <c r="I84" s="46"/>
      <c r="J84" s="46"/>
      <c r="K84" s="46"/>
      <c r="L84" s="33"/>
      <c r="M84" s="33"/>
      <c r="N84" s="33"/>
      <c r="O84" s="33"/>
      <c r="P84" s="21"/>
      <c r="Q84" s="22"/>
      <c r="R84" s="21"/>
      <c r="S84" s="21"/>
      <c r="T84" s="21"/>
      <c r="U84" s="21"/>
      <c r="V84" s="21"/>
      <c r="W84" s="21"/>
    </row>
    <row r="85" spans="1:23" ht="12.75" customHeight="1">
      <c r="A85" s="58" t="s">
        <v>74</v>
      </c>
      <c r="B85" s="58"/>
      <c r="C85" s="58"/>
      <c r="D85" s="58"/>
      <c r="E85" s="58"/>
      <c r="F85" s="58"/>
      <c r="G85" s="58"/>
      <c r="H85" s="58"/>
      <c r="I85" s="46"/>
      <c r="J85" s="46"/>
      <c r="K85" s="46"/>
      <c r="L85" s="32"/>
      <c r="M85" s="32"/>
      <c r="N85" s="32"/>
      <c r="O85" s="32"/>
      <c r="P85" s="32"/>
      <c r="Q85" s="22"/>
      <c r="R85" s="21"/>
      <c r="S85" s="21"/>
      <c r="T85" s="21"/>
      <c r="U85" s="21"/>
      <c r="V85" s="21"/>
      <c r="W85" s="21"/>
    </row>
    <row r="86" spans="1:11" ht="12.75" customHeight="1">
      <c r="A86" s="56" t="s">
        <v>75</v>
      </c>
      <c r="B86" s="56"/>
      <c r="C86" s="56"/>
      <c r="D86" s="56"/>
      <c r="E86" s="56"/>
      <c r="F86" s="56"/>
      <c r="G86" s="56"/>
      <c r="H86" s="56"/>
      <c r="I86" s="46"/>
      <c r="J86" s="46"/>
      <c r="K86" s="46"/>
    </row>
    <row r="87" spans="1:11" ht="12.75" customHeight="1">
      <c r="A87" s="56" t="s">
        <v>76</v>
      </c>
      <c r="B87" s="46"/>
      <c r="C87" s="46"/>
      <c r="D87" s="46"/>
      <c r="E87" s="46"/>
      <c r="F87" s="46"/>
      <c r="G87" s="46"/>
      <c r="H87" s="46"/>
      <c r="I87" s="46"/>
      <c r="J87" s="46"/>
      <c r="K87" s="46"/>
    </row>
    <row r="88" spans="1:11" ht="12.75" customHeight="1">
      <c r="A88" s="62" t="s">
        <v>85</v>
      </c>
      <c r="B88" s="62"/>
      <c r="C88" s="62"/>
      <c r="D88" s="62"/>
      <c r="E88" s="62"/>
      <c r="F88" s="62"/>
      <c r="G88" s="62"/>
      <c r="H88" s="62"/>
      <c r="I88" s="46"/>
      <c r="J88" s="46"/>
      <c r="K88" s="46"/>
    </row>
  </sheetData>
  <sheetProtection/>
  <mergeCells count="62">
    <mergeCell ref="A87:K87"/>
    <mergeCell ref="A88:K88"/>
    <mergeCell ref="A1:AB1"/>
    <mergeCell ref="A81:K81"/>
    <mergeCell ref="A82:K82"/>
    <mergeCell ref="A83:K83"/>
    <mergeCell ref="A84:K84"/>
    <mergeCell ref="A85:K85"/>
    <mergeCell ref="A86:K86"/>
    <mergeCell ref="A75:K75"/>
    <mergeCell ref="A76:K76"/>
    <mergeCell ref="A77:K77"/>
    <mergeCell ref="A78:K78"/>
    <mergeCell ref="A79:K79"/>
    <mergeCell ref="A80:K80"/>
    <mergeCell ref="A69:K69"/>
    <mergeCell ref="A70:K70"/>
    <mergeCell ref="A71:K71"/>
    <mergeCell ref="A72:K72"/>
    <mergeCell ref="A73:K73"/>
    <mergeCell ref="A74:K74"/>
    <mergeCell ref="A68:K68"/>
    <mergeCell ref="A57:K57"/>
    <mergeCell ref="A58:K58"/>
    <mergeCell ref="A59:K59"/>
    <mergeCell ref="A60:K60"/>
    <mergeCell ref="A61:K61"/>
    <mergeCell ref="A62:K62"/>
    <mergeCell ref="A63:K63"/>
    <mergeCell ref="A64:K64"/>
    <mergeCell ref="A65:K65"/>
    <mergeCell ref="A66:K66"/>
    <mergeCell ref="A67:K67"/>
    <mergeCell ref="A56:K56"/>
    <mergeCell ref="A45:K45"/>
    <mergeCell ref="A46:K46"/>
    <mergeCell ref="A47:K47"/>
    <mergeCell ref="A48:K48"/>
    <mergeCell ref="A49:K49"/>
    <mergeCell ref="A50:K50"/>
    <mergeCell ref="A51:K51"/>
    <mergeCell ref="A52:K52"/>
    <mergeCell ref="A53:K53"/>
    <mergeCell ref="A54:K54"/>
    <mergeCell ref="A55:K55"/>
    <mergeCell ref="A44:K44"/>
    <mergeCell ref="A33:K33"/>
    <mergeCell ref="A34:K34"/>
    <mergeCell ref="A35:K35"/>
    <mergeCell ref="A36:K36"/>
    <mergeCell ref="A37:K37"/>
    <mergeCell ref="A38:K38"/>
    <mergeCell ref="A39:K39"/>
    <mergeCell ref="A40:K40"/>
    <mergeCell ref="A41:K41"/>
    <mergeCell ref="A42:K42"/>
    <mergeCell ref="A43:K43"/>
    <mergeCell ref="A28:K28"/>
    <mergeCell ref="A29:K29"/>
    <mergeCell ref="A30:K30"/>
    <mergeCell ref="A31:K31"/>
    <mergeCell ref="A32:K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TSAR '09</dc:title>
  <dc:subject>U.S. Transportation System</dc:subject>
  <dc:creator>Matthew Chambers</dc:creator>
  <cp:keywords/>
  <dc:description/>
  <cp:lastModifiedBy>dominique.megret</cp:lastModifiedBy>
  <cp:lastPrinted>2010-02-02T18:19:48Z</cp:lastPrinted>
  <dcterms:created xsi:type="dcterms:W3CDTF">2009-12-02T20:46:15Z</dcterms:created>
  <dcterms:modified xsi:type="dcterms:W3CDTF">2012-04-10T12:57:54Z</dcterms:modified>
  <cp:category>Livable Communities</cp:category>
  <cp:version/>
  <cp:contentType/>
  <cp:contentStatus/>
</cp:coreProperties>
</file>