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460" activeTab="1"/>
  </bookViews>
  <sheets>
    <sheet name="Weekly Update 20101217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20101217'!$A$1:$K$137</definedName>
    <definedName name="_xlnm.Print_Titles" localSheetId="0">'Weekly Update 20101217'!$1:$10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<sst xmlns="http://schemas.openxmlformats.org/spreadsheetml/2006/main" count="721" uniqueCount="114">
  <si>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</si>
  <si>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</si>
  <si>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</si>
  <si>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</si>
  <si>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</si>
  <si>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</si>
  <si>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</si>
  <si>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</si>
  <si>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</si>
  <si>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</si>
  <si>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</si>
  <si>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</si>
  <si>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</si>
  <si>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</si>
  <si>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</si>
  <si>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</si>
  <si>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</si>
  <si>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</si>
  <si>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</si>
  <si>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</si>
  <si>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</si>
  <si>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</si>
  <si>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</si>
  <si>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</si>
  <si>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</si>
  <si>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</si>
  <si>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</si>
  <si>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</si>
  <si>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</si>
  <si>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</si>
  <si>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</si>
  <si>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</si>
  <si>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</si>
  <si>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</si>
  <si>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</si>
  <si>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</si>
  <si>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</si>
  <si>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</si>
  <si>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</si>
  <si>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</si>
  <si>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</si>
  <si>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</si>
  <si>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</si>
  <si>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</si>
  <si>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</si>
  <si>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</si>
  <si>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</si>
  <si>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</si>
  <si>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</si>
  <si>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</si>
  <si>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</si>
  <si>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</si>
  <si>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</si>
  <si>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</si>
  <si>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</si>
  <si>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</si>
  <si>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</si>
  <si>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</si>
  <si>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</si>
  <si>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</si>
  <si>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</si>
  <si>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</si>
  <si>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</si>
  <si>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</si>
  <si>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</si>
  <si>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</si>
  <si>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</si>
  <si>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</si>
  <si>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</si>
  <si>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</si>
  <si>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</si>
  <si>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</si>
  <si>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</si>
  <si>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</si>
  <si>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</si>
  <si>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</si>
  <si>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</si>
  <si>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</si>
  <si>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</si>
  <si>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</si>
  <si>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</si>
  <si>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</si>
  <si>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</si>
  <si>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</si>
  <si>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</si>
  <si>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</si>
  <si>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</si>
  <si>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</si>
  <si>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</si>
  <si>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</si>
  <si>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</si>
  <si>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</si>
  <si>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</si>
  <si>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</si>
  <si>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</si>
  <si>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</si>
  <si>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</si>
  <si>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</si>
  <si>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</si>
  <si>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</si>
  <si>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</si>
  <si>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</si>
  <si>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</si>
  <si>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</si>
  <si>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</si>
  <si>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</si>
  <si>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</si>
  <si>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</si>
  <si>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</si>
  <si>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</si>
  <si>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</si>
  <si>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 xml:space="preserve">The Department of Defense (DoD) had net reduction in obligations of $4.2M  during the week ending December 17, 2010, bringing cumulative obligations of Recovery Act funds to $6,710.4M, which is 93.5% of appropriated DoD Recovery Act funds.  This includes $3,994.6M for the Facilities Sustainment, Restoration and Modernization (FSRM) program; $1,774.3M for the Military Construction (MilCon) program including a $5.4M in reduction in obligations; $297.9M for the Near Term Energy-Efficient Technologies (NTEET) program; $107.3M for the Energy Conservation Investment Program (ECIP); and $536.2M for the Homeowner's Assistance Program (HAP).  Congress rescinded $260.5M of Recovery Act funds in Public Law 111-226, reducing the total DoD Recovery Act funding to $7.175B.  Total obligations to date reflect over 5,600 contract actions with non-Federal vendors.  Over 73% of contract actions were to small businesses (47% of contract dollars). </t>
  </si>
  <si>
    <t>The Department of Defense (DoD) had outlays of $56.7M during the week ending December 17, 2010, bringing the cumulative outlays of Recovery Act funds to $3,756.9M.  This includes $2,601.4M for FSRM which had new outlays of $36.5M; $382.8M for MilCon including $15.9M in new outlays;  $175.6M for NTEET including $1.7M in new outlays; $65.5M for ECIP including $1.9M in new outlays; and $531.5M for HAP.</t>
  </si>
  <si>
    <t>The Military Construction program had a net reduction of $5.4M in obligations for the week as a result of the following: the Army had a $3.7M increase in obligations for a solar power generator project in Montgomery, AL.  However, the Army also had a reduction in obligations of $8.8M due to a deobligation that occurred as a result of a contract protest.  The judge rendered his decision and ruled in favor of the protesting party.  A new contract is expected to award in the next few weeks.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</si>
</sst>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>
      <c r="A7" s="51" t="s">
        <v>4</v>
      </c>
      <c r="B7" s="58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21" customHeight="1">
      <c r="A8" s="51"/>
      <c r="B8" s="2" t="s">
        <v>0</v>
      </c>
      <c r="C8" s="14" t="s">
        <v>21</v>
      </c>
      <c r="D8" s="60"/>
      <c r="E8" s="61"/>
      <c r="F8" s="61"/>
      <c r="G8" s="61"/>
      <c r="H8" s="61"/>
      <c r="I8" s="61"/>
      <c r="J8" s="61"/>
      <c r="K8" s="61"/>
    </row>
    <row r="9" spans="1:11" ht="15" customHeight="1">
      <c r="A9" s="51"/>
      <c r="B9" s="2" t="s">
        <v>5</v>
      </c>
      <c r="C9" s="15">
        <v>40529</v>
      </c>
      <c r="D9" s="62"/>
      <c r="E9" s="63"/>
      <c r="F9" s="63"/>
      <c r="G9" s="63"/>
      <c r="H9" s="63"/>
      <c r="I9" s="63"/>
      <c r="J9" s="63"/>
      <c r="K9" s="63"/>
    </row>
    <row r="10" spans="1:11" s="1" customFormat="1" ht="30">
      <c r="A10" s="51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7454723</v>
      </c>
      <c r="I12" s="39">
        <v>1632357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866041361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185551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7712675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105622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7060418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2265735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12825438</v>
      </c>
      <c r="I19" s="39">
        <v>10339833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48926262</v>
      </c>
      <c r="I21" s="39">
        <v>25644410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67132052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35923203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24705062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3300000</v>
      </c>
      <c r="I26" s="39">
        <v>3300000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16371387</v>
      </c>
      <c r="I27" s="39">
        <v>13622465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48491631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0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0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284307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358656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486000</v>
      </c>
      <c r="I33" s="39">
        <v>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21348632</v>
      </c>
      <c r="I34" s="40">
        <v>2413726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1889304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2041339</v>
      </c>
      <c r="I36" s="39">
        <v>690843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907118522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91864445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50011337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6127850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10277745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3366131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4720000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2078000</v>
      </c>
      <c r="I46" s="39">
        <v>1887440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4513911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946559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3324387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2261000</v>
      </c>
      <c r="I52" s="39">
        <v>2259958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4039523</v>
      </c>
      <c r="I53" s="39">
        <v>3147264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8811671</v>
      </c>
      <c r="I54" s="39">
        <v>0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3422950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3733950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9072179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282042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6605476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4624164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0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2527200</v>
      </c>
      <c r="I64" s="39">
        <v>2239274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2674600</v>
      </c>
      <c r="I66" s="39">
        <v>1796062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3226172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846736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1672344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1783287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5840320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0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691277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7028000</v>
      </c>
      <c r="I75" s="40">
        <v>3283516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9414988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1720459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2212047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6193577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1872737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6297979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1079572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3015811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22231753</v>
      </c>
      <c r="I88" s="28">
        <v>11382701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53943190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15044355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10041206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9542739</v>
      </c>
      <c r="I92" s="39">
        <v>15705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68131426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26171057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39656342</v>
      </c>
      <c r="I100" s="40">
        <v>30579646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22927933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0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36106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9285524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85263743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4147961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17039558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8586454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1549961</v>
      </c>
      <c r="I110" s="40">
        <v>1422701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2187041</v>
      </c>
      <c r="I111" s="40">
        <v>1003602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2466226</v>
      </c>
      <c r="I112" s="40">
        <v>2166504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584219</v>
      </c>
      <c r="I113" s="39">
        <v>513024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11015500</v>
      </c>
      <c r="I114" s="20">
        <v>8856482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1449102</v>
      </c>
      <c r="I115" s="39">
        <v>1314398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557764</v>
      </c>
      <c r="I116" s="40">
        <v>297315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102000</v>
      </c>
      <c r="I117" s="40">
        <v>95274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264122055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71176772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29944875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1411915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101518321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34162858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404017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42961928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31570792</v>
      </c>
      <c r="I126" s="42">
        <v>17615691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128676383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60799038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2518147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531667273</v>
      </c>
      <c r="I130" s="42">
        <v>529025649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74217618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1017503995</v>
      </c>
      <c r="I132" s="42">
        <v>928737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39634943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19460408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39317977</v>
      </c>
      <c r="I136" s="42">
        <v>28113772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 J137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 G137">
      <formula1>STATECODES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4">
      <selection activeCell="B16" sqref="B16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5"/>
      <c r="B1" s="66"/>
      <c r="C1" s="6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8"/>
      <c r="B2" s="69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8"/>
      <c r="B3" s="69"/>
      <c r="C3" s="7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8"/>
      <c r="B4" s="69"/>
      <c r="C4" s="7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8"/>
      <c r="B5" s="69"/>
      <c r="C5" s="7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8"/>
      <c r="B6" s="69"/>
      <c r="C6" s="7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1"/>
      <c r="B7" s="72"/>
      <c r="C7" s="7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4" t="s">
        <v>14</v>
      </c>
      <c r="C8" s="64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35">
      <c r="A10" s="10">
        <v>1</v>
      </c>
      <c r="B10" s="47" t="s">
        <v>111</v>
      </c>
      <c r="C10" s="48" t="s">
        <v>110</v>
      </c>
    </row>
    <row r="11" spans="1:3" ht="60">
      <c r="A11" s="10">
        <v>2</v>
      </c>
      <c r="B11" s="47" t="s">
        <v>112</v>
      </c>
      <c r="C11" s="48"/>
    </row>
    <row r="12" spans="1:3" ht="75">
      <c r="A12" s="10">
        <v>3</v>
      </c>
      <c r="B12" s="50" t="s">
        <v>113</v>
      </c>
      <c r="C12" s="49"/>
    </row>
    <row r="13" spans="1:3" ht="15">
      <c r="A13" s="10">
        <v>4</v>
      </c>
      <c r="B13" s="50"/>
      <c r="C13" s="49"/>
    </row>
    <row r="14" spans="1:3" ht="15">
      <c r="A14" s="10">
        <v>5</v>
      </c>
      <c r="B14" s="50"/>
      <c r="C14" s="49"/>
    </row>
    <row r="15" spans="1:3" ht="14.25" customHeight="1">
      <c r="A15" s="10">
        <v>6</v>
      </c>
      <c r="B15" s="50"/>
      <c r="C15" s="49"/>
    </row>
    <row r="16" spans="1:3" ht="15">
      <c r="A16" s="10">
        <v>7</v>
      </c>
      <c r="B16" s="31"/>
      <c r="C16" s="32"/>
    </row>
    <row r="17" spans="1:3" ht="15">
      <c r="A17" s="10">
        <v>8</v>
      </c>
      <c r="B17" s="50"/>
      <c r="C17" s="49"/>
    </row>
    <row r="18" spans="1:3" ht="15">
      <c r="A18" s="10">
        <v>9</v>
      </c>
      <c r="B18" s="50"/>
      <c r="C18" s="32"/>
    </row>
    <row r="19" spans="1:3" ht="15">
      <c r="A19" s="10">
        <v>10</v>
      </c>
      <c r="B19" s="31"/>
      <c r="C19" s="32"/>
    </row>
    <row r="20" spans="1:3" ht="15">
      <c r="A20" s="10">
        <v>11</v>
      </c>
      <c r="B20" s="32"/>
      <c r="C20" s="32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2010-12-21T14:27:46Z</cp:lastPrinted>
  <dcterms:created xsi:type="dcterms:W3CDTF">2009-02-15T21:11:55Z</dcterms:created>
  <dcterms:modified xsi:type="dcterms:W3CDTF">2010-12-22T15:35:00Z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