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75" windowWidth="19170" windowHeight="6195" activeTab="0"/>
  </bookViews>
  <sheets>
    <sheet name="Orders" sheetId="1" r:id="rId1"/>
    <sheet name="Revocations" sheetId="2" r:id="rId2"/>
    <sheet name="Admin" sheetId="3" r:id="rId3"/>
    <sheet name="Sheet1" sheetId="4" r:id="rId4"/>
  </sheets>
  <definedNames>
    <definedName name="_xlnm._FilterDatabase" localSheetId="0" hidden="1">'Orders'!$B$20:$I$309</definedName>
    <definedName name="_xlnm._FilterDatabase" localSheetId="1" hidden="1">'Revocations'!$B$12:$I$152</definedName>
    <definedName name="Country">'Admin'!$A$2:$A$196</definedName>
    <definedName name="_xlnm.Print_Area" localSheetId="0">'Orders'!$A$1:$L$313</definedName>
    <definedName name="_xlnm.Print_Area" localSheetId="1">'Revocations'!$A$12:$L$157</definedName>
    <definedName name="_xlnm.Print_Area">'Orders'!$A$2:$I$312</definedName>
    <definedName name="_xlnm.Print_Titles" localSheetId="0">'Orders'!$1:$20</definedName>
    <definedName name="_xlnm.Print_Titles" localSheetId="1">'Revocations'!$12:$13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N Comly</author>
    <author>nathanael.comly</author>
    <author>Comly, Nathanael N.</author>
  </authors>
  <commentList>
    <comment ref="L272" authorId="0">
      <text>
        <r>
          <rPr>
            <b/>
            <sz val="8"/>
            <rFont val="Tahoma"/>
            <family val="2"/>
          </rPr>
          <t>http://frwebgate3.access.gpo.gov/cgi-bin/PDFgate.cgi?WAISdocID=5987265572+1+2+0&amp;WAISaction=retrieve</t>
        </r>
      </text>
    </comment>
    <comment ref="L271" authorId="0">
      <text>
        <r>
          <rPr>
            <b/>
            <sz val="8"/>
            <rFont val="Tahoma"/>
            <family val="2"/>
          </rPr>
          <t>http://frwebgate3.access.gpo.gov/cgi-bin/PDFgate.cgi?WAISdocID=59934622895+1+2+0&amp;WAISaction=retrieve</t>
        </r>
      </text>
    </comment>
    <comment ref="L273" authorId="0">
      <text>
        <r>
          <rPr>
            <b/>
            <sz val="8"/>
            <rFont val="Tahoma"/>
            <family val="2"/>
          </rPr>
          <t>http://edocket.access.gpo.gov/2010/pdf/2010-1056.pdf</t>
        </r>
      </text>
    </comment>
    <comment ref="C22" authorId="0">
      <text>
        <r>
          <rPr>
            <b/>
            <sz val="8"/>
            <rFont val="Tahoma"/>
            <family val="2"/>
          </rPr>
          <t>previous:
6/25/2004</t>
        </r>
      </text>
    </comment>
    <comment ref="L22" authorId="0">
      <text>
        <r>
          <rPr>
            <b/>
            <sz val="8"/>
            <rFont val="Tahoma"/>
            <family val="2"/>
          </rPr>
          <t>http://edocket.access.gpo.gov/2010/pdf/2010-7659.pdf</t>
        </r>
      </text>
    </comment>
    <comment ref="C106" authorId="0">
      <text>
        <r>
          <rPr>
            <b/>
            <sz val="8"/>
            <rFont val="Tahoma"/>
            <family val="2"/>
          </rPr>
          <t>Previous 11/17/2004</t>
        </r>
        <r>
          <rPr>
            <sz val="8"/>
            <rFont val="Tahoma"/>
            <family val="2"/>
          </rPr>
          <t xml:space="preserve">
</t>
        </r>
      </text>
    </comment>
    <comment ref="C107" authorId="0">
      <text>
        <r>
          <rPr>
            <b/>
            <sz val="8"/>
            <rFont val="Tahoma"/>
            <family val="2"/>
          </rPr>
          <t>Previous 11/17/2004</t>
        </r>
        <r>
          <rPr>
            <sz val="8"/>
            <rFont val="Tahoma"/>
            <family val="2"/>
          </rPr>
          <t xml:space="preserve">
</t>
        </r>
      </text>
    </comment>
    <comment ref="C108" authorId="0">
      <text>
        <r>
          <rPr>
            <b/>
            <sz val="8"/>
            <rFont val="Tahoma"/>
            <family val="2"/>
          </rPr>
          <t>Previous 11/17/2004</t>
        </r>
        <r>
          <rPr>
            <sz val="8"/>
            <rFont val="Tahoma"/>
            <family val="2"/>
          </rPr>
          <t xml:space="preserve">
</t>
        </r>
      </text>
    </comment>
    <comment ref="C109" authorId="0">
      <text>
        <r>
          <rPr>
            <b/>
            <sz val="8"/>
            <rFont val="Tahoma"/>
            <family val="2"/>
          </rPr>
          <t>Previous 11/17/2004</t>
        </r>
        <r>
          <rPr>
            <sz val="8"/>
            <rFont val="Tahoma"/>
            <family val="2"/>
          </rPr>
          <t xml:space="preserve">
</t>
        </r>
      </text>
    </comment>
    <comment ref="L106" authorId="0">
      <text>
        <r>
          <rPr>
            <b/>
            <sz val="8"/>
            <rFont val="Tahoma"/>
            <family val="2"/>
          </rPr>
          <t>http://edocket.access.gpo.gov/2010/pdf/2010-9864.pdf</t>
        </r>
      </text>
    </comment>
    <comment ref="L107" authorId="0">
      <text>
        <r>
          <rPr>
            <b/>
            <sz val="8"/>
            <rFont val="Tahoma"/>
            <family val="2"/>
          </rPr>
          <t>http://edocket.access.gpo.gov/2010/pdf/2010-9864.pdf</t>
        </r>
      </text>
    </comment>
    <comment ref="L108" authorId="0">
      <text>
        <r>
          <rPr>
            <b/>
            <sz val="8"/>
            <rFont val="Tahoma"/>
            <family val="2"/>
          </rPr>
          <t>http://edocket.access.gpo.gov/2010/pdf/2010-9864.pdf</t>
        </r>
      </text>
    </comment>
    <comment ref="L109" authorId="0">
      <text>
        <r>
          <rPr>
            <b/>
            <sz val="8"/>
            <rFont val="Tahoma"/>
            <family val="2"/>
          </rPr>
          <t>http://edocket.access.gpo.gov/2010/pdf/2010-9864.pdf</t>
        </r>
      </text>
    </comment>
    <comment ref="L274" authorId="0">
      <text>
        <r>
          <rPr>
            <b/>
            <sz val="8"/>
            <rFont val="Tahoma"/>
            <family val="2"/>
          </rPr>
          <t>http://edocket.access.gpo.gov/2010/pdf/2010-10254.pdf</t>
        </r>
        <r>
          <rPr>
            <sz val="8"/>
            <rFont val="Tahoma"/>
            <family val="2"/>
          </rPr>
          <t xml:space="preserve">
</t>
        </r>
      </text>
    </comment>
    <comment ref="L275" authorId="0">
      <text>
        <r>
          <rPr>
            <b/>
            <sz val="8"/>
            <rFont val="Tahoma"/>
            <family val="2"/>
          </rPr>
          <t>http://edocket.access.gpo.gov/2010/pdf/2010-10254.pdf</t>
        </r>
        <r>
          <rPr>
            <sz val="8"/>
            <rFont val="Tahoma"/>
            <family val="2"/>
          </rPr>
          <t xml:space="preserve">
</t>
        </r>
      </text>
    </comment>
    <comment ref="L277" authorId="0">
      <text>
        <r>
          <rPr>
            <b/>
            <sz val="8"/>
            <rFont val="Tahoma"/>
            <family val="2"/>
          </rPr>
          <t>http://edocket.access.gpo.gov/2010/pdf/2010-10245.pdf</t>
        </r>
        <r>
          <rPr>
            <sz val="8"/>
            <rFont val="Tahoma"/>
            <family val="2"/>
          </rPr>
          <t xml:space="preserve">
</t>
        </r>
      </text>
    </comment>
    <comment ref="L276" authorId="0">
      <text>
        <r>
          <rPr>
            <b/>
            <sz val="8"/>
            <rFont val="Tahoma"/>
            <family val="2"/>
          </rPr>
          <t>http://edocket.access.gpo.gov/2010/pdf/2010-10254.pdf</t>
        </r>
        <r>
          <rPr>
            <sz val="8"/>
            <rFont val="Tahoma"/>
            <family val="2"/>
          </rPr>
          <t xml:space="preserve">
</t>
        </r>
      </text>
    </comment>
    <comment ref="L199" authorId="0">
      <text>
        <r>
          <rPr>
            <b/>
            <sz val="8"/>
            <rFont val="Tahoma"/>
            <family val="2"/>
          </rPr>
          <t>http://edocket.access.gpo.gov/2010/pdf/2010-10012.pdf</t>
        </r>
      </text>
    </comment>
    <comment ref="L204" authorId="0">
      <text>
        <r>
          <rPr>
            <sz val="8"/>
            <rFont val="Tahoma"/>
            <family val="2"/>
          </rPr>
          <t xml:space="preserve">http://edocket.access.gpo.gov/2010/pdf/2010-11465.pdf
</t>
        </r>
      </text>
    </comment>
    <comment ref="C25" authorId="0">
      <text>
        <r>
          <rPr>
            <b/>
            <sz val="8"/>
            <rFont val="Tahoma"/>
            <family val="2"/>
          </rPr>
          <t>previous:
8/23/2004</t>
        </r>
      </text>
    </comment>
    <comment ref="L25" authorId="0">
      <text>
        <r>
          <rPr>
            <b/>
            <sz val="8"/>
            <rFont val="Tahoma"/>
            <family val="2"/>
          </rPr>
          <t>http://edocket.access.gpo.gov/2010/pdf/2010-11871.pdf</t>
        </r>
        <r>
          <rPr>
            <sz val="8"/>
            <rFont val="Tahoma"/>
            <family val="2"/>
          </rPr>
          <t xml:space="preserve">
</t>
        </r>
      </text>
    </comment>
    <comment ref="L278" authorId="0">
      <text>
        <r>
          <rPr>
            <b/>
            <sz val="8"/>
            <rFont val="Tahoma"/>
            <family val="2"/>
          </rPr>
          <t>http://edocket.access.gpo.gov/2010/pdf/2010-12370.pdf</t>
        </r>
      </text>
    </comment>
    <comment ref="L201" authorId="0">
      <text>
        <r>
          <rPr>
            <b/>
            <sz val="8"/>
            <rFont val="Tahoma"/>
            <family val="2"/>
          </rPr>
          <t>http://edocket.access.gpo.gov/2010/pdf/2010-12822.pdf</t>
        </r>
      </text>
    </comment>
    <comment ref="L200" authorId="0">
      <text>
        <r>
          <rPr>
            <b/>
            <sz val="8"/>
            <rFont val="Tahoma"/>
            <family val="2"/>
          </rPr>
          <t>http://edocket.access.gpo.gov/2010/pdf/2010-12822.pdf</t>
        </r>
      </text>
    </comment>
    <comment ref="L202" authorId="0">
      <text>
        <r>
          <rPr>
            <b/>
            <sz val="8"/>
            <rFont val="Tahoma"/>
            <family val="2"/>
          </rPr>
          <t>http://edocket.access.gpo.gov/2010/pdf/2010-12820.pdf</t>
        </r>
        <r>
          <rPr>
            <sz val="8"/>
            <rFont val="Tahoma"/>
            <family val="2"/>
          </rPr>
          <t xml:space="preserve">
</t>
        </r>
      </text>
    </comment>
    <comment ref="C101" authorId="1">
      <text>
        <r>
          <rPr>
            <b/>
            <sz val="8"/>
            <rFont val="Tahoma"/>
            <family val="2"/>
          </rPr>
          <t xml:space="preserve">Previous: 8/13/2004
</t>
        </r>
        <r>
          <rPr>
            <sz val="8"/>
            <rFont val="Tahoma"/>
            <family val="2"/>
          </rPr>
          <t xml:space="preserve">
</t>
        </r>
      </text>
    </comment>
    <comment ref="C102" authorId="1">
      <text>
        <r>
          <rPr>
            <b/>
            <sz val="8"/>
            <rFont val="Tahoma"/>
            <family val="2"/>
          </rPr>
          <t xml:space="preserve">Previous: 8/13/2004
</t>
        </r>
        <r>
          <rPr>
            <sz val="8"/>
            <rFont val="Tahoma"/>
            <family val="2"/>
          </rPr>
          <t xml:space="preserve">
</t>
        </r>
      </text>
    </comment>
    <comment ref="C103" authorId="1">
      <text>
        <r>
          <rPr>
            <b/>
            <sz val="8"/>
            <rFont val="Tahoma"/>
            <family val="2"/>
          </rPr>
          <t xml:space="preserve">Previous: 8/13/2004
</t>
        </r>
        <r>
          <rPr>
            <sz val="8"/>
            <rFont val="Tahoma"/>
            <family val="2"/>
          </rPr>
          <t xml:space="preserve">
</t>
        </r>
      </text>
    </comment>
    <comment ref="C104" authorId="1">
      <text>
        <r>
          <rPr>
            <b/>
            <sz val="8"/>
            <rFont val="Tahoma"/>
            <family val="2"/>
          </rPr>
          <t xml:space="preserve">Previous: 8/13/2004
</t>
        </r>
        <r>
          <rPr>
            <sz val="8"/>
            <rFont val="Tahoma"/>
            <family val="2"/>
          </rPr>
          <t xml:space="preserve">
</t>
        </r>
      </text>
    </comment>
    <comment ref="C105" authorId="1">
      <text>
        <r>
          <rPr>
            <b/>
            <sz val="8"/>
            <rFont val="Tahoma"/>
            <family val="2"/>
          </rPr>
          <t xml:space="preserve">Previous: 8/13/2004
</t>
        </r>
        <r>
          <rPr>
            <sz val="8"/>
            <rFont val="Tahoma"/>
            <family val="2"/>
          </rPr>
          <t xml:space="preserve">
</t>
        </r>
      </text>
    </comment>
    <comment ref="L101" authorId="1">
      <text>
        <r>
          <rPr>
            <b/>
            <sz val="8"/>
            <rFont val="Tahoma"/>
            <family val="2"/>
          </rPr>
          <t>http://edocket.access.gpo.gov/2010/pdf/2010-14665.pdf</t>
        </r>
      </text>
    </comment>
    <comment ref="L102" authorId="1">
      <text>
        <r>
          <rPr>
            <b/>
            <sz val="8"/>
            <rFont val="Tahoma"/>
            <family val="2"/>
          </rPr>
          <t>http://edocket.access.gpo.gov/2010/pdf/2010-14665.pdf</t>
        </r>
      </text>
    </comment>
    <comment ref="L103" authorId="1">
      <text>
        <r>
          <rPr>
            <b/>
            <sz val="8"/>
            <rFont val="Tahoma"/>
            <family val="2"/>
          </rPr>
          <t>http://edocket.access.gpo.gov/2010/pdf/2010-14665.pdf</t>
        </r>
      </text>
    </comment>
    <comment ref="L104" authorId="1">
      <text>
        <r>
          <rPr>
            <b/>
            <sz val="8"/>
            <rFont val="Tahoma"/>
            <family val="2"/>
          </rPr>
          <t>http://edocket.access.gpo.gov/2010/pdf/2010-14665.pdf</t>
        </r>
      </text>
    </comment>
    <comment ref="L105" authorId="1">
      <text>
        <r>
          <rPr>
            <b/>
            <sz val="8"/>
            <rFont val="Tahoma"/>
            <family val="2"/>
          </rPr>
          <t>http://edocket.access.gpo.gov/2010/pdf/2010-14665.pdf</t>
        </r>
      </text>
    </comment>
    <comment ref="C27" authorId="1">
      <text>
        <r>
          <rPr>
            <b/>
            <sz val="8"/>
            <rFont val="Tahoma"/>
            <family val="2"/>
          </rPr>
          <t>Previous:
8/5/2004</t>
        </r>
      </text>
    </comment>
    <comment ref="L27" authorId="1">
      <text>
        <r>
          <rPr>
            <b/>
            <sz val="8"/>
            <rFont val="Tahoma"/>
            <family val="2"/>
          </rPr>
          <t>http://edocket.access.gpo.gov/2010/pdf/2010-15630.pdf</t>
        </r>
        <r>
          <rPr>
            <sz val="8"/>
            <rFont val="Tahoma"/>
            <family val="2"/>
          </rPr>
          <t xml:space="preserve">
</t>
        </r>
      </text>
    </comment>
    <comment ref="L195" authorId="1">
      <text>
        <r>
          <rPr>
            <b/>
            <sz val="8"/>
            <rFont val="Tahoma"/>
            <family val="2"/>
          </rPr>
          <t>http://edocket.access.gpo.gov/2010/pdf/2010-15631.pdf</t>
        </r>
        <r>
          <rPr>
            <sz val="8"/>
            <rFont val="Tahoma"/>
            <family val="2"/>
          </rPr>
          <t xml:space="preserve">
</t>
        </r>
      </text>
    </comment>
    <comment ref="L279" authorId="1">
      <text>
        <r>
          <rPr>
            <b/>
            <sz val="8"/>
            <rFont val="Tahoma"/>
            <family val="2"/>
          </rPr>
          <t>http://edocket.access.gpo.gov/2010/pdf/2010-15912.pdf</t>
        </r>
      </text>
    </comment>
    <comment ref="L280" authorId="1">
      <text>
        <r>
          <rPr>
            <b/>
            <sz val="8"/>
            <rFont val="Tahoma"/>
            <family val="2"/>
          </rPr>
          <t>http://edocket.access.gpo.gov/2010/pdf/2010-16500.pdf</t>
        </r>
      </text>
    </comment>
    <comment ref="L196" authorId="1">
      <text>
        <r>
          <rPr>
            <b/>
            <sz val="8"/>
            <rFont val="Tahoma"/>
            <family val="2"/>
          </rPr>
          <t>http://edocket.access.gpo.gov/2010/pdf/2010-16510.pdf</t>
        </r>
      </text>
    </comment>
    <comment ref="L197" authorId="1">
      <text>
        <r>
          <rPr>
            <b/>
            <sz val="8"/>
            <rFont val="Tahoma"/>
            <family val="2"/>
          </rPr>
          <t>http://edocket.access.gpo.gov/2010/pdf/2010-16510.pdf</t>
        </r>
      </text>
    </comment>
    <comment ref="L198" authorId="1">
      <text>
        <r>
          <rPr>
            <b/>
            <sz val="8"/>
            <rFont val="Tahoma"/>
            <family val="2"/>
          </rPr>
          <t>http://edocket.access.gpo.gov/2010/pdf/2010-16510.pdf</t>
        </r>
      </text>
    </comment>
    <comment ref="L210" authorId="1">
      <text>
        <r>
          <rPr>
            <b/>
            <sz val="8"/>
            <rFont val="Tahoma"/>
            <family val="2"/>
          </rPr>
          <t>http://edocket.access.gpo.gov/2010/pdf/2010-17704.pdf</t>
        </r>
        <r>
          <rPr>
            <sz val="8"/>
            <rFont val="Tahoma"/>
            <family val="2"/>
          </rPr>
          <t xml:space="preserve">
</t>
        </r>
      </text>
    </comment>
    <comment ref="L281" authorId="1">
      <text>
        <r>
          <rPr>
            <b/>
            <sz val="8"/>
            <rFont val="Tahoma"/>
            <family val="2"/>
          </rPr>
          <t>http://edocket.access.gpo.gov/2010/pdf/2010-18093.pdf</t>
        </r>
      </text>
    </comment>
    <comment ref="L282" authorId="1">
      <text>
        <r>
          <rPr>
            <b/>
            <sz val="8"/>
            <rFont val="Tahoma"/>
            <family val="2"/>
          </rPr>
          <t>http://edocket.access.gpo.gov/2010/pdf/2010-18098.pdf</t>
        </r>
      </text>
    </comment>
    <comment ref="L283" authorId="1">
      <text>
        <r>
          <rPr>
            <b/>
            <sz val="8"/>
            <rFont val="Tahoma"/>
            <family val="2"/>
          </rPr>
          <t>http://edocket.access.gpo.gov/2010/pdf/2010-18105.pdf</t>
        </r>
        <r>
          <rPr>
            <sz val="8"/>
            <rFont val="Tahoma"/>
            <family val="2"/>
          </rPr>
          <t xml:space="preserve">
</t>
        </r>
      </text>
    </comment>
    <comment ref="L284" authorId="1">
      <text>
        <r>
          <rPr>
            <b/>
            <sz val="8"/>
            <rFont val="Tahoma"/>
            <family val="2"/>
          </rPr>
          <t>http://edocket.access.gpo.gov/2010/pdf/2010-18110.pdf</t>
        </r>
      </text>
    </comment>
    <comment ref="L285" authorId="1">
      <text>
        <r>
          <rPr>
            <b/>
            <sz val="8"/>
            <rFont val="Tahoma"/>
            <family val="2"/>
          </rPr>
          <t>http://edocket.access.gpo.gov/2010/pdf/2010-20496.pdf</t>
        </r>
        <r>
          <rPr>
            <sz val="8"/>
            <rFont val="Tahoma"/>
            <family val="2"/>
          </rPr>
          <t xml:space="preserve">
</t>
        </r>
      </text>
    </comment>
    <comment ref="L286" authorId="1">
      <text>
        <r>
          <rPr>
            <b/>
            <sz val="8"/>
            <rFont val="Tahoma"/>
            <family val="2"/>
          </rPr>
          <t>http://edocket.access.gpo.gov/2010/pdf/2010-21975.pdf</t>
        </r>
        <r>
          <rPr>
            <sz val="8"/>
            <rFont val="Tahoma"/>
            <family val="2"/>
          </rPr>
          <t xml:space="preserve">
</t>
        </r>
      </text>
    </comment>
    <comment ref="L287" authorId="1">
      <text>
        <r>
          <rPr>
            <b/>
            <sz val="8"/>
            <rFont val="Tahoma"/>
            <family val="2"/>
          </rPr>
          <t>http://edocket.access.gpo.gov/2010/pdf/2010-21975.pdf</t>
        </r>
      </text>
    </comment>
    <comment ref="L288" authorId="1">
      <text>
        <r>
          <rPr>
            <b/>
            <sz val="8"/>
            <rFont val="Tahoma"/>
            <family val="2"/>
          </rPr>
          <t>http://edocket.access.gpo.gov/2010/pdf/2010-21978.pdf</t>
        </r>
      </text>
    </comment>
    <comment ref="L289" authorId="1">
      <text>
        <r>
          <rPr>
            <b/>
            <sz val="8"/>
            <rFont val="Tahoma"/>
            <family val="2"/>
          </rPr>
          <t>http://frwebgate3.access.gpo.gov/cgi-bin/PDFgate.cgi?WAISdocID=aeb717/9/2/0&amp;WAISaction=retrieve</t>
        </r>
      </text>
    </comment>
    <comment ref="L290" authorId="1">
      <text>
        <r>
          <rPr>
            <b/>
            <sz val="8"/>
            <rFont val="Tahoma"/>
            <family val="2"/>
          </rPr>
          <t>http://frwebgate3.access.gpo.gov/cgi-bin/PDFgate.cgi?WAISdocID=aeb717/9/2/0&amp;WAISaction=retrieve</t>
        </r>
      </text>
    </comment>
    <comment ref="L291" authorId="1">
      <text>
        <r>
          <rPr>
            <b/>
            <sz val="8"/>
            <rFont val="Tahoma"/>
            <family val="2"/>
          </rPr>
          <t>http://edocket.access.gpo.gov/2010/pdf/2010-23550.pdf</t>
        </r>
      </text>
    </comment>
    <comment ref="L212" authorId="1">
      <text>
        <r>
          <rPr>
            <b/>
            <sz val="8"/>
            <rFont val="Tahoma"/>
            <family val="2"/>
          </rPr>
          <t>http://edocket.access.gpo.gov/2010/pdf/2010-25776.pdf</t>
        </r>
      </text>
    </comment>
    <comment ref="L213" authorId="1">
      <text>
        <r>
          <rPr>
            <b/>
            <sz val="8"/>
            <rFont val="Tahoma"/>
            <family val="2"/>
          </rPr>
          <t>http://edocket.access.gpo.gov/2010/pdf/2010-25776.pdf</t>
        </r>
      </text>
    </comment>
    <comment ref="C24" authorId="1">
      <text>
        <r>
          <rPr>
            <b/>
            <sz val="8"/>
            <rFont val="Tahoma"/>
            <family val="2"/>
          </rPr>
          <t>prior: 6/21/2005</t>
        </r>
      </text>
    </comment>
    <comment ref="L24" authorId="1">
      <text>
        <r>
          <rPr>
            <b/>
            <sz val="8"/>
            <rFont val="Tahoma"/>
            <family val="2"/>
          </rPr>
          <t>http://edocket.access.gpo.gov/2010/pdf/2010-26745.pdf</t>
        </r>
      </text>
    </comment>
    <comment ref="L292" authorId="1">
      <text>
        <r>
          <rPr>
            <b/>
            <sz val="8"/>
            <rFont val="Tahoma"/>
            <family val="2"/>
          </rPr>
          <t>http://edocket.access.gpo.gov/2010/pdf/2010-28402.pdf</t>
        </r>
      </text>
    </comment>
    <comment ref="L293" authorId="1">
      <text>
        <r>
          <rPr>
            <b/>
            <sz val="8"/>
            <rFont val="Tahoma"/>
            <family val="2"/>
          </rPr>
          <t>http://edocket.access.gpo.gov/2010/pdf/2010-28410.pdf</t>
        </r>
      </text>
    </comment>
    <comment ref="L294" authorId="1">
      <text>
        <r>
          <rPr>
            <b/>
            <sz val="8"/>
            <rFont val="Tahoma"/>
            <family val="2"/>
          </rPr>
          <t>http://edocket.access.gpo.gov/2010/pdf/2010-29118.pdf</t>
        </r>
      </text>
    </comment>
    <comment ref="L295" authorId="1">
      <text>
        <r>
          <rPr>
            <b/>
            <sz val="8"/>
            <rFont val="Tahoma"/>
            <family val="2"/>
          </rPr>
          <t>http://edocket.access.gpo.gov/2010/pdf/2010-29121.pdf</t>
        </r>
      </text>
    </comment>
    <comment ref="L296" authorId="1">
      <text>
        <r>
          <rPr>
            <b/>
            <sz val="8"/>
            <rFont val="Tahoma"/>
            <family val="2"/>
          </rPr>
          <t>http://edocket.access.gpo.gov/2010/pdf/2010-29116.pdf</t>
        </r>
      </text>
    </comment>
    <comment ref="L297" authorId="1">
      <text>
        <r>
          <rPr>
            <b/>
            <sz val="8"/>
            <rFont val="Tahoma"/>
            <family val="2"/>
          </rPr>
          <t>http://edocket.access.gpo.gov/2010/pdf/2010-29120.pdf</t>
        </r>
      </text>
    </comment>
    <comment ref="C32" authorId="1">
      <text>
        <r>
          <rPr>
            <b/>
            <sz val="8"/>
            <rFont val="Tahoma"/>
            <family val="2"/>
          </rPr>
          <t>prior: 
6/29/2005</t>
        </r>
      </text>
    </comment>
    <comment ref="L32" authorId="1">
      <text>
        <r>
          <rPr>
            <b/>
            <sz val="8"/>
            <rFont val="Tahoma"/>
            <family val="2"/>
          </rPr>
          <t>http://edocket.access.gpo.gov/2010/pdf/2010-29265.pdf</t>
        </r>
        <r>
          <rPr>
            <sz val="8"/>
            <rFont val="Tahoma"/>
            <family val="2"/>
          </rPr>
          <t xml:space="preserve">
</t>
        </r>
      </text>
    </comment>
    <comment ref="L33" authorId="1">
      <text>
        <r>
          <rPr>
            <b/>
            <sz val="8"/>
            <rFont val="Tahoma"/>
            <family val="2"/>
          </rPr>
          <t>http://edocket.access.gpo.gov/2010/pdf/2010-29265.pdf</t>
        </r>
        <r>
          <rPr>
            <sz val="8"/>
            <rFont val="Tahoma"/>
            <family val="2"/>
          </rPr>
          <t xml:space="preserve">
</t>
        </r>
      </text>
    </comment>
    <comment ref="C33" authorId="1">
      <text>
        <r>
          <rPr>
            <b/>
            <sz val="8"/>
            <rFont val="Tahoma"/>
            <family val="2"/>
          </rPr>
          <t>prior: 
6/29/2005</t>
        </r>
      </text>
    </comment>
    <comment ref="C36" authorId="1">
      <text>
        <r>
          <rPr>
            <b/>
            <sz val="8"/>
            <rFont val="Tahoma"/>
            <family val="2"/>
          </rPr>
          <t>prior: 
6/29/2005</t>
        </r>
      </text>
    </comment>
    <comment ref="L36" authorId="1">
      <text>
        <r>
          <rPr>
            <b/>
            <sz val="8"/>
            <rFont val="Tahoma"/>
            <family val="2"/>
          </rPr>
          <t>http://edocket.access.gpo.gov/2010/pdf/2010-29265.pdf</t>
        </r>
        <r>
          <rPr>
            <sz val="8"/>
            <rFont val="Tahoma"/>
            <family val="2"/>
          </rPr>
          <t xml:space="preserve">
</t>
        </r>
      </text>
    </comment>
    <comment ref="C28" authorId="1">
      <text>
        <r>
          <rPr>
            <b/>
            <sz val="8"/>
            <rFont val="Tahoma"/>
            <family val="2"/>
          </rPr>
          <t>prior: 
6/29/2005</t>
        </r>
      </text>
    </comment>
    <comment ref="L28" authorId="1">
      <text>
        <r>
          <rPr>
            <b/>
            <sz val="8"/>
            <rFont val="Tahoma"/>
            <family val="2"/>
          </rPr>
          <t>http://edocket.access.gpo.gov/2010/pdf/2010-29265.pdf</t>
        </r>
        <r>
          <rPr>
            <sz val="8"/>
            <rFont val="Tahoma"/>
            <family val="2"/>
          </rPr>
          <t xml:space="preserve">
</t>
        </r>
      </text>
    </comment>
    <comment ref="L298" authorId="1">
      <text>
        <r>
          <rPr>
            <b/>
            <sz val="8"/>
            <rFont val="Tahoma"/>
            <family val="2"/>
          </rPr>
          <t>http://edocket.access.gpo.gov/2010/pdf/2010-29528.pdf</t>
        </r>
      </text>
    </comment>
    <comment ref="L299" authorId="1">
      <text>
        <r>
          <rPr>
            <b/>
            <sz val="8"/>
            <rFont val="Tahoma"/>
            <family val="2"/>
          </rPr>
          <t>http://edocket.access.gpo.gov/2010/pdf/2010-29528.pdf</t>
        </r>
      </text>
    </comment>
    <comment ref="M294" authorId="1">
      <text>
        <r>
          <rPr>
            <b/>
            <sz val="8"/>
            <rFont val="Tahoma"/>
            <family val="2"/>
          </rPr>
          <t>75 FR 75663
http://www.gpo.gov/fdsys/pkg/FR-2010-12-06/pdf/2010-30505.pdf</t>
        </r>
      </text>
    </comment>
    <comment ref="L203" authorId="1">
      <text>
        <r>
          <rPr>
            <b/>
            <sz val="8"/>
            <rFont val="Tahoma"/>
            <family val="2"/>
          </rPr>
          <t>http://www.gpo.gov/fdsys/pkg/FR-2010-12-30/pdf/2010-32937.pdf</t>
        </r>
      </text>
    </comment>
    <comment ref="N260" authorId="1">
      <text>
        <r>
          <rPr>
            <b/>
            <sz val="8"/>
            <rFont val="Tahoma"/>
            <family val="2"/>
          </rPr>
          <t>http://www.gpo.gov/fdsys/pkg/FR-2011-01-06/pdf/2011-57.pdf</t>
        </r>
      </text>
    </comment>
    <comment ref="C38" authorId="1">
      <text>
        <r>
          <rPr>
            <b/>
            <sz val="8"/>
            <rFont val="Tahoma"/>
            <family val="2"/>
          </rPr>
          <t>Prior:
9/29/2005</t>
        </r>
      </text>
    </comment>
    <comment ref="L38" authorId="1">
      <text>
        <r>
          <rPr>
            <b/>
            <sz val="8"/>
            <rFont val="Tahoma"/>
            <family val="2"/>
          </rPr>
          <t>http://www.gpo.gov/fdsys/pkg/FR-2011-01-06/pdf/2011-28.pdf</t>
        </r>
      </text>
    </comment>
    <comment ref="L301" authorId="1">
      <text>
        <r>
          <rPr>
            <b/>
            <sz val="8"/>
            <rFont val="Tahoma"/>
            <family val="2"/>
          </rPr>
          <t>http://edocket.access.gpo.gov/2011/pdf/2011-4796.pdf</t>
        </r>
      </text>
    </comment>
    <comment ref="L300" authorId="1">
      <text>
        <r>
          <rPr>
            <b/>
            <sz val="8"/>
            <rFont val="Tahoma"/>
            <family val="2"/>
          </rPr>
          <t>http://edocket.access.gpo.gov/2011/pdf/2011-4792.pdf</t>
        </r>
      </text>
    </comment>
    <comment ref="L211" authorId="1">
      <text>
        <r>
          <rPr>
            <b/>
            <sz val="8"/>
            <rFont val="Tahoma"/>
            <family val="2"/>
          </rPr>
          <t>http://edocket.access.gpo.gov/2011/pdf/2011-5699.pdf</t>
        </r>
      </text>
    </comment>
    <comment ref="C40" authorId="1">
      <text>
        <r>
          <rPr>
            <b/>
            <sz val="8"/>
            <rFont val="Tahoma"/>
            <family val="2"/>
          </rPr>
          <t>11/22/2005</t>
        </r>
      </text>
    </comment>
    <comment ref="L40" authorId="1">
      <text>
        <r>
          <rPr>
            <b/>
            <sz val="8"/>
            <rFont val="Tahoma"/>
            <family val="2"/>
          </rPr>
          <t>http://edocket.access.gpo.gov/2011/pdf/2011-5822.pdf</t>
        </r>
        <r>
          <rPr>
            <sz val="8"/>
            <rFont val="Tahoma"/>
            <family val="2"/>
          </rPr>
          <t xml:space="preserve">
</t>
        </r>
      </text>
    </comment>
    <comment ref="L302" authorId="1">
      <text>
        <r>
          <rPr>
            <b/>
            <sz val="8"/>
            <rFont val="Tahoma"/>
            <family val="2"/>
          </rPr>
          <t>http://edocket.access.gpo.gov/2011/pdf/2011-6004.pdf</t>
        </r>
      </text>
    </comment>
    <comment ref="I312" authorId="0">
      <text>
        <r>
          <rPr>
            <b/>
            <sz val="11"/>
            <rFont val="Tahoma"/>
            <family val="2"/>
          </rPr>
          <t>Note: this is an array formula.  Instead of "Enter", press "Ctrl+Shift+Enter".</t>
        </r>
        <r>
          <rPr>
            <sz val="11"/>
            <rFont val="Tahoma"/>
            <family val="2"/>
          </rPr>
          <t xml:space="preserve">
</t>
        </r>
      </text>
    </comment>
    <comment ref="C41" authorId="1">
      <text>
        <r>
          <rPr>
            <b/>
            <sz val="8"/>
            <rFont val="Tahoma"/>
            <family val="2"/>
          </rPr>
          <t>prior: 11/21/2005</t>
        </r>
      </text>
    </comment>
    <comment ref="C42" authorId="1">
      <text>
        <r>
          <rPr>
            <b/>
            <sz val="8"/>
            <rFont val="Tahoma"/>
            <family val="2"/>
          </rPr>
          <t>prior: 11/21/2005</t>
        </r>
      </text>
    </comment>
    <comment ref="C43" authorId="1">
      <text>
        <r>
          <rPr>
            <b/>
            <sz val="8"/>
            <rFont val="Tahoma"/>
            <family val="2"/>
          </rPr>
          <t>prior: 11/21/2005</t>
        </r>
      </text>
    </comment>
    <comment ref="L41" authorId="1">
      <text>
        <r>
          <rPr>
            <b/>
            <sz val="8"/>
            <rFont val="Tahoma"/>
            <family val="2"/>
          </rPr>
          <t>http://edocket.access.gpo.gov/2011/pdf/2011-9228.pdf</t>
        </r>
      </text>
    </comment>
    <comment ref="L42" authorId="1">
      <text>
        <r>
          <rPr>
            <b/>
            <sz val="8"/>
            <rFont val="Tahoma"/>
            <family val="2"/>
          </rPr>
          <t>http://edocket.access.gpo.gov/2011/pdf/2011-9228.pdf</t>
        </r>
      </text>
    </comment>
    <comment ref="L43" authorId="1">
      <text>
        <r>
          <rPr>
            <b/>
            <sz val="8"/>
            <rFont val="Tahoma"/>
            <family val="2"/>
          </rPr>
          <t>http://edocket.access.gpo.gov/2011/pdf/2011-9228.pdf</t>
        </r>
      </text>
    </comment>
    <comment ref="L59" authorId="1">
      <text>
        <r>
          <rPr>
            <b/>
            <sz val="8"/>
            <rFont val="Tahoma"/>
            <family val="2"/>
          </rPr>
          <t>http://edocket.access.gpo.gov/2011/pdf/2011-9228.pdf</t>
        </r>
      </text>
    </comment>
    <comment ref="L60" authorId="1">
      <text>
        <r>
          <rPr>
            <b/>
            <sz val="8"/>
            <rFont val="Tahoma"/>
            <family val="2"/>
          </rPr>
          <t>http://edocket.access.gpo.gov/2011/pdf/2011-9228.pdf</t>
        </r>
      </text>
    </comment>
    <comment ref="C59" authorId="1">
      <text>
        <r>
          <rPr>
            <b/>
            <sz val="8"/>
            <rFont val="Tahoma"/>
            <family val="2"/>
          </rPr>
          <t>prior: 11/21/2005</t>
        </r>
        <r>
          <rPr>
            <sz val="8"/>
            <rFont val="Tahoma"/>
            <family val="2"/>
          </rPr>
          <t xml:space="preserve">
</t>
        </r>
      </text>
    </comment>
    <comment ref="C60" authorId="1">
      <text>
        <r>
          <rPr>
            <b/>
            <sz val="8"/>
            <rFont val="Tahoma"/>
            <family val="2"/>
          </rPr>
          <t>prior: 11/21/2005</t>
        </r>
        <r>
          <rPr>
            <sz val="8"/>
            <rFont val="Tahoma"/>
            <family val="2"/>
          </rPr>
          <t xml:space="preserve">
</t>
        </r>
      </text>
    </comment>
    <comment ref="B205" authorId="1">
      <text>
        <r>
          <rPr>
            <b/>
            <sz val="8"/>
            <rFont val="Tahoma"/>
            <family val="2"/>
          </rPr>
          <t>amended 4/26/2011
76 FR 23277</t>
        </r>
      </text>
    </comment>
    <comment ref="B206" authorId="1">
      <text>
        <r>
          <rPr>
            <b/>
            <sz val="8"/>
            <rFont val="Tahoma"/>
            <family val="2"/>
          </rPr>
          <t>amended 4/26/2011
76 FR 23277</t>
        </r>
      </text>
    </comment>
    <comment ref="B207" authorId="1">
      <text>
        <r>
          <rPr>
            <b/>
            <sz val="8"/>
            <rFont val="Tahoma"/>
            <family val="2"/>
          </rPr>
          <t>amended 4/26/2011
76 FR 23277</t>
        </r>
      </text>
    </comment>
    <comment ref="B208" authorId="1">
      <text>
        <r>
          <rPr>
            <b/>
            <sz val="8"/>
            <rFont val="Tahoma"/>
            <family val="2"/>
          </rPr>
          <t>amended 4/26/2011
76 FR 23277</t>
        </r>
      </text>
    </comment>
    <comment ref="B209" authorId="1">
      <text>
        <r>
          <rPr>
            <b/>
            <sz val="8"/>
            <rFont val="Tahoma"/>
            <family val="2"/>
          </rPr>
          <t>amended 4/26/2011
76 FR 23277</t>
        </r>
      </text>
    </comment>
    <comment ref="C126" authorId="1">
      <text>
        <r>
          <rPr>
            <b/>
            <sz val="8"/>
            <rFont val="Tahoma"/>
            <family val="2"/>
          </rPr>
          <t>prior: 4/5/2006</t>
        </r>
        <r>
          <rPr>
            <sz val="8"/>
            <rFont val="Tahoma"/>
            <family val="2"/>
          </rPr>
          <t xml:space="preserve">
previously suspended 71 FR 11177 (March 6, 2006)
Termination of suspension &amp; AD order
5/2/11 http://edocket.access.gpo.gov/2011/pdf/2011-10176.pdf</t>
        </r>
      </text>
    </comment>
    <comment ref="L126" authorId="1">
      <text>
        <r>
          <rPr>
            <b/>
            <sz val="8"/>
            <rFont val="Tahoma"/>
            <family val="2"/>
          </rPr>
          <t>http://www.gpo.gov/fdsys/pkg/FR-2011-08-10/pdf/2011-20308.pdf</t>
        </r>
      </text>
    </comment>
    <comment ref="L205" authorId="1">
      <text>
        <r>
          <rPr>
            <b/>
            <sz val="8"/>
            <rFont val="Tahoma"/>
            <family val="2"/>
          </rPr>
          <t>http://edocket.access.gpo.gov/2011/pdf/2011-10427.pdf</t>
        </r>
      </text>
    </comment>
    <comment ref="L206" authorId="1">
      <text>
        <r>
          <rPr>
            <b/>
            <sz val="8"/>
            <rFont val="Tahoma"/>
            <family val="2"/>
          </rPr>
          <t>http://edocket.access.gpo.gov/2011/pdf/2011-10427.pdf</t>
        </r>
      </text>
    </comment>
    <comment ref="L207" authorId="1">
      <text>
        <r>
          <rPr>
            <b/>
            <sz val="8"/>
            <rFont val="Tahoma"/>
            <family val="2"/>
          </rPr>
          <t>http://edocket.access.gpo.gov/2011/pdf/2011-10427.pdf</t>
        </r>
      </text>
    </comment>
    <comment ref="L208" authorId="1">
      <text>
        <r>
          <rPr>
            <b/>
            <sz val="8"/>
            <rFont val="Tahoma"/>
            <family val="2"/>
          </rPr>
          <t>http://edocket.access.gpo.gov/2011/pdf/2011-10427.pdf</t>
        </r>
      </text>
    </comment>
    <comment ref="L209" authorId="1">
      <text>
        <r>
          <rPr>
            <b/>
            <sz val="8"/>
            <rFont val="Tahoma"/>
            <family val="2"/>
          </rPr>
          <t>http://edocket.access.gpo.gov/2011/pdf/2011-10427.pdf</t>
        </r>
      </text>
    </comment>
    <comment ref="N259" authorId="1">
      <text>
        <r>
          <rPr>
            <b/>
            <sz val="8"/>
            <rFont val="Tahoma"/>
            <family val="2"/>
          </rPr>
          <t>76 FR 27304 
5/11/2011</t>
        </r>
      </text>
    </comment>
    <comment ref="L214" authorId="1">
      <text>
        <r>
          <rPr>
            <b/>
            <sz val="8"/>
            <rFont val="Tahoma"/>
            <family val="2"/>
          </rPr>
          <t>http://www.gpo.gov/fdsys/pkg/FR-2011-05-20/pdf/2011-12462.pdf</t>
        </r>
      </text>
    </comment>
    <comment ref="L215" authorId="1">
      <text>
        <r>
          <rPr>
            <b/>
            <sz val="8"/>
            <rFont val="Tahoma"/>
            <family val="2"/>
          </rPr>
          <t>http://www.gpo.gov/fdsys/pkg/FR-2011-05-20/pdf/2011-12462.pdf</t>
        </r>
      </text>
    </comment>
    <comment ref="L303" authorId="1">
      <text>
        <r>
          <rPr>
            <b/>
            <sz val="8"/>
            <rFont val="Tahoma"/>
            <family val="2"/>
          </rPr>
          <t>http://www.gpo.gov/fdsys/pkg/FR-2011-05-26/pdf/2011-13086.pdf</t>
        </r>
      </text>
    </comment>
    <comment ref="L304" authorId="1">
      <text>
        <r>
          <rPr>
            <b/>
            <sz val="8"/>
            <rFont val="Tahoma"/>
            <family val="2"/>
          </rPr>
          <t>http://www.gpo.gov/fdsys/pkg/FR-2011-05-26/pdf/2011-13103.pdf</t>
        </r>
      </text>
    </comment>
    <comment ref="C115" authorId="1">
      <text>
        <r>
          <rPr>
            <b/>
            <sz val="8"/>
            <rFont val="Tahoma"/>
            <family val="2"/>
          </rPr>
          <t>prior 6/3/05</t>
        </r>
      </text>
    </comment>
    <comment ref="L115" authorId="1">
      <text>
        <r>
          <rPr>
            <b/>
            <sz val="8"/>
            <rFont val="Tahoma"/>
            <family val="2"/>
          </rPr>
          <t>http://www.gpo.gov/fdsys/pkg/FR-2011-06-17/pdf/2011-15129.pdf</t>
        </r>
      </text>
    </comment>
    <comment ref="L305" authorId="1">
      <text>
        <r>
          <rPr>
            <b/>
            <sz val="8"/>
            <rFont val="Tahoma"/>
            <family val="2"/>
          </rPr>
          <t>http://www.gpo.gov/fdsys/pkg/FR-2011-07-12/pdf/2011-17499.pdf</t>
        </r>
      </text>
    </comment>
    <comment ref="C51" authorId="1">
      <text>
        <r>
          <rPr>
            <b/>
            <sz val="8"/>
            <rFont val="Tahoma"/>
            <family val="2"/>
          </rPr>
          <t>12/22/2005</t>
        </r>
      </text>
    </comment>
    <comment ref="L51" authorId="1">
      <text>
        <r>
          <rPr>
            <b/>
            <sz val="8"/>
            <rFont val="Tahoma"/>
            <family val="2"/>
          </rPr>
          <t>http://www.gpo.gov/fdsys/pkg/FR-2011-07-18/pdf/2011-18039.pdf</t>
        </r>
      </text>
    </comment>
    <comment ref="C78" authorId="1">
      <text>
        <r>
          <rPr>
            <b/>
            <sz val="8"/>
            <rFont val="Tahoma"/>
            <family val="2"/>
          </rPr>
          <t>8/15/2000</t>
        </r>
        <r>
          <rPr>
            <sz val="8"/>
            <rFont val="Tahoma"/>
            <family val="2"/>
          </rPr>
          <t xml:space="preserve">
</t>
        </r>
      </text>
    </comment>
    <comment ref="L78" authorId="1">
      <text>
        <r>
          <rPr>
            <b/>
            <sz val="8"/>
            <rFont val="Tahoma"/>
            <family val="2"/>
          </rPr>
          <t>http://www.gpo.gov/fdsys/pkg/FR-2011-07-26/pdf/2011-18884.pdf</t>
        </r>
      </text>
    </comment>
    <comment ref="C116" authorId="1">
      <text>
        <r>
          <rPr>
            <b/>
            <sz val="8"/>
            <rFont val="Tahoma"/>
            <family val="2"/>
          </rPr>
          <t>prior:
8/4/2005</t>
        </r>
      </text>
    </comment>
    <comment ref="C117" authorId="1">
      <text>
        <r>
          <rPr>
            <b/>
            <sz val="8"/>
            <rFont val="Tahoma"/>
            <family val="2"/>
          </rPr>
          <t>prior:
8/4/2005</t>
        </r>
      </text>
    </comment>
    <comment ref="C118" authorId="1">
      <text>
        <r>
          <rPr>
            <b/>
            <sz val="8"/>
            <rFont val="Tahoma"/>
            <family val="2"/>
          </rPr>
          <t>prior:
8/4/2005</t>
        </r>
      </text>
    </comment>
    <comment ref="C119" authorId="1">
      <text>
        <r>
          <rPr>
            <b/>
            <sz val="8"/>
            <rFont val="Tahoma"/>
            <family val="2"/>
          </rPr>
          <t>prior:
8/4/2005</t>
        </r>
      </text>
    </comment>
    <comment ref="L116" authorId="1">
      <text>
        <r>
          <rPr>
            <b/>
            <sz val="8"/>
            <rFont val="Tahoma"/>
            <family val="2"/>
          </rPr>
          <t>http://www.gpo.gov/fdsys/pkg/FR-2011-08-11/pdf/2011-20436.pdf</t>
        </r>
      </text>
    </comment>
    <comment ref="L117" authorId="1">
      <text>
        <r>
          <rPr>
            <b/>
            <sz val="8"/>
            <rFont val="Tahoma"/>
            <family val="2"/>
          </rPr>
          <t>http://www.gpo.gov/fdsys/pkg/FR-2011-08-11/pdf/2011-20436.pdf</t>
        </r>
      </text>
    </comment>
    <comment ref="L118" authorId="1">
      <text>
        <r>
          <rPr>
            <b/>
            <sz val="8"/>
            <rFont val="Tahoma"/>
            <family val="2"/>
          </rPr>
          <t>http://www.gpo.gov/fdsys/pkg/FR-2011-08-11/pdf/2011-20436.pdf</t>
        </r>
      </text>
    </comment>
    <comment ref="L119" authorId="1">
      <text>
        <r>
          <rPr>
            <b/>
            <sz val="8"/>
            <rFont val="Tahoma"/>
            <family val="2"/>
          </rPr>
          <t>http://www.gpo.gov/fdsys/pkg/FR-2011-08-11/pdf/2011-20436.pdf</t>
        </r>
      </text>
    </comment>
    <comment ref="C53" authorId="1">
      <text>
        <r>
          <rPr>
            <b/>
            <sz val="8"/>
            <rFont val="Tahoma"/>
            <family val="2"/>
          </rPr>
          <t>prior:
2/16/2006</t>
        </r>
        <r>
          <rPr>
            <sz val="8"/>
            <rFont val="Tahoma"/>
            <family val="2"/>
          </rPr>
          <t xml:space="preserve">
</t>
        </r>
      </text>
    </comment>
    <comment ref="L53" authorId="1">
      <text>
        <r>
          <rPr>
            <b/>
            <sz val="8"/>
            <rFont val="Tahoma"/>
            <family val="2"/>
          </rPr>
          <t>http://www.gpo.gov/fdsys/pkg/FR-2011-08-22/pdf/2011-21394.pdf</t>
        </r>
      </text>
    </comment>
    <comment ref="C111" authorId="1">
      <text>
        <r>
          <rPr>
            <b/>
            <sz val="8"/>
            <rFont val="Tahoma"/>
            <family val="2"/>
          </rPr>
          <t>prior:
7/18/2005</t>
        </r>
      </text>
    </comment>
    <comment ref="L111" authorId="1">
      <text>
        <r>
          <rPr>
            <b/>
            <sz val="8"/>
            <rFont val="Tahoma"/>
            <family val="2"/>
          </rPr>
          <t>http://www.gpo.gov/fdsys/pkg/FR-2011-08-30/pdf/2011-22151.pdf</t>
        </r>
      </text>
    </comment>
    <comment ref="L112" authorId="1">
      <text>
        <r>
          <rPr>
            <b/>
            <sz val="8"/>
            <rFont val="Tahoma"/>
            <family val="2"/>
          </rPr>
          <t>http://www.gpo.gov/fdsys/pkg/FR-2011-08-30/pdf/2011-22151.pdf</t>
        </r>
      </text>
    </comment>
    <comment ref="L113" authorId="1">
      <text>
        <r>
          <rPr>
            <b/>
            <sz val="8"/>
            <rFont val="Tahoma"/>
            <family val="2"/>
          </rPr>
          <t>http://www.gpo.gov/fdsys/pkg/FR-2011-08-30/pdf/2011-22151.pdf</t>
        </r>
      </text>
    </comment>
    <comment ref="L114" authorId="1">
      <text>
        <r>
          <rPr>
            <b/>
            <sz val="8"/>
            <rFont val="Tahoma"/>
            <family val="2"/>
          </rPr>
          <t>http://www.gpo.gov/fdsys/pkg/FR-2011-08-30/pdf/2011-22151.pdf</t>
        </r>
      </text>
    </comment>
    <comment ref="C112" authorId="1">
      <text>
        <r>
          <rPr>
            <b/>
            <sz val="8"/>
            <rFont val="Tahoma"/>
            <family val="2"/>
          </rPr>
          <t>prior:
7/18/2005</t>
        </r>
      </text>
    </comment>
    <comment ref="C113" authorId="1">
      <text>
        <r>
          <rPr>
            <b/>
            <sz val="8"/>
            <rFont val="Tahoma"/>
            <family val="2"/>
          </rPr>
          <t>prior:
7/18/2005</t>
        </r>
      </text>
    </comment>
    <comment ref="C114" authorId="1">
      <text>
        <r>
          <rPr>
            <b/>
            <sz val="8"/>
            <rFont val="Tahoma"/>
            <family val="2"/>
          </rPr>
          <t>prior:
7/18/2005</t>
        </r>
      </text>
    </comment>
    <comment ref="C110" authorId="1">
      <text>
        <r>
          <rPr>
            <b/>
            <sz val="8"/>
            <rFont val="Tahoma"/>
            <family val="2"/>
          </rPr>
          <t>prior:
7/18/2005</t>
        </r>
      </text>
    </comment>
    <comment ref="L110" authorId="1">
      <text>
        <r>
          <rPr>
            <b/>
            <sz val="8"/>
            <rFont val="Tahoma"/>
            <family val="2"/>
          </rPr>
          <t>http://www.gpo.gov/fdsys/pkg/FR-2011-08-30/pdf/2011-22151.pdf</t>
        </r>
      </text>
    </comment>
    <comment ref="C86" authorId="1">
      <text>
        <r>
          <rPr>
            <b/>
            <sz val="8"/>
            <rFont val="Tahoma"/>
            <family val="2"/>
          </rPr>
          <t>prior:
11/15/2005</t>
        </r>
        <r>
          <rPr>
            <sz val="8"/>
            <rFont val="Tahoma"/>
            <family val="2"/>
          </rPr>
          <t xml:space="preserve">
</t>
        </r>
      </text>
    </comment>
    <comment ref="L86" authorId="1">
      <text>
        <r>
          <rPr>
            <b/>
            <sz val="8"/>
            <rFont val="Tahoma"/>
            <family val="2"/>
          </rPr>
          <t>http://www.gpo.gov/fdsys/pkg/FR-2011-09-19/pdf/2011-24008.pdf</t>
        </r>
        <r>
          <rPr>
            <sz val="8"/>
            <rFont val="Tahoma"/>
            <family val="2"/>
          </rPr>
          <t xml:space="preserve">
</t>
        </r>
      </text>
    </comment>
    <comment ref="C127" authorId="1">
      <text>
        <r>
          <rPr>
            <b/>
            <sz val="8"/>
            <rFont val="Tahoma"/>
            <family val="2"/>
          </rPr>
          <t>prior:
4/3/2006</t>
        </r>
        <r>
          <rPr>
            <sz val="8"/>
            <rFont val="Tahoma"/>
            <family val="2"/>
          </rPr>
          <t xml:space="preserve">
</t>
        </r>
      </text>
    </comment>
    <comment ref="C128" authorId="1">
      <text>
        <r>
          <rPr>
            <b/>
            <sz val="8"/>
            <rFont val="Tahoma"/>
            <family val="2"/>
          </rPr>
          <t>prior:
4/3/2006</t>
        </r>
        <r>
          <rPr>
            <sz val="8"/>
            <rFont val="Tahoma"/>
            <family val="2"/>
          </rPr>
          <t xml:space="preserve">
</t>
        </r>
      </text>
    </comment>
    <comment ref="L127" authorId="1">
      <text>
        <r>
          <rPr>
            <b/>
            <sz val="8"/>
            <rFont val="Tahoma"/>
            <family val="2"/>
          </rPr>
          <t>http://www.gpo.gov/fdsys/pkg/FR-2011-09-30/pdf/2011-25299.pdf</t>
        </r>
      </text>
    </comment>
    <comment ref="L128" authorId="1">
      <text>
        <r>
          <rPr>
            <b/>
            <sz val="8"/>
            <rFont val="Tahoma"/>
            <family val="2"/>
          </rPr>
          <t>http://www.gpo.gov/fdsys/pkg/FR-2011-09-30/pdf/2011-25299.pdf</t>
        </r>
      </text>
    </comment>
    <comment ref="L217" authorId="1">
      <text>
        <r>
          <rPr>
            <b/>
            <sz val="8"/>
            <rFont val="Tahoma"/>
            <family val="2"/>
          </rPr>
          <t>http://www.gpo.gov/fdsys/pkg/FR-2012-08-31/pdf/2012-21610.pdf</t>
        </r>
      </text>
    </comment>
    <comment ref="C129" authorId="1">
      <text>
        <r>
          <rPr>
            <b/>
            <sz val="8"/>
            <rFont val="Tahoma"/>
            <family val="2"/>
          </rPr>
          <t>prior:
5/8/2006</t>
        </r>
      </text>
    </comment>
    <comment ref="C130" authorId="1">
      <text>
        <r>
          <rPr>
            <b/>
            <sz val="8"/>
            <rFont val="Tahoma"/>
            <family val="2"/>
          </rPr>
          <t>prior:
5/8/2006</t>
        </r>
      </text>
    </comment>
    <comment ref="C131" authorId="1">
      <text>
        <r>
          <rPr>
            <b/>
            <sz val="8"/>
            <rFont val="Tahoma"/>
            <family val="2"/>
          </rPr>
          <t>prior:
5/8/2006</t>
        </r>
      </text>
    </comment>
    <comment ref="L129" authorId="1">
      <text>
        <r>
          <rPr>
            <b/>
            <sz val="8"/>
            <rFont val="Tahoma"/>
            <family val="2"/>
          </rPr>
          <t>http://www.gpo.gov/fdsys/pkg/FR-2011-10-11/pdf/2011-26226.pdf</t>
        </r>
      </text>
    </comment>
    <comment ref="L130" authorId="1">
      <text>
        <r>
          <rPr>
            <b/>
            <sz val="8"/>
            <rFont val="Tahoma"/>
            <family val="2"/>
          </rPr>
          <t>http://www.gpo.gov/fdsys/pkg/FR-2011-10-11/pdf/2011-26226.pdf</t>
        </r>
      </text>
    </comment>
    <comment ref="L131" authorId="1">
      <text>
        <r>
          <rPr>
            <b/>
            <sz val="8"/>
            <rFont val="Tahoma"/>
            <family val="2"/>
          </rPr>
          <t>http://www.gpo.gov/fdsys/pkg/FR-2011-10-11/pdf/2011-26226.pdf</t>
        </r>
      </text>
    </comment>
    <comment ref="L216" authorId="1">
      <text>
        <r>
          <rPr>
            <b/>
            <sz val="8"/>
            <rFont val="Tahoma"/>
            <family val="2"/>
          </rPr>
          <t>http://www.gpo.gov/fdsys/pkg/FR-2011-11-09/pdf/2011-29049.pdf</t>
        </r>
      </text>
    </comment>
    <comment ref="C87" authorId="1">
      <text>
        <r>
          <rPr>
            <b/>
            <sz val="8"/>
            <rFont val="Tahoma"/>
            <family val="2"/>
          </rPr>
          <t>prior: 7/10/2006</t>
        </r>
      </text>
    </comment>
    <comment ref="L87" authorId="1">
      <text>
        <r>
          <rPr>
            <b/>
            <sz val="8"/>
            <rFont val="Tahoma"/>
            <family val="2"/>
          </rPr>
          <t>http://www.gpo.gov/fdsys/pkg/FR-2011-11-22/pdf/2011-30017.pdf</t>
        </r>
      </text>
    </comment>
    <comment ref="C62" authorId="2">
      <text>
        <r>
          <rPr>
            <b/>
            <sz val="8"/>
            <rFont val="Tahoma"/>
            <family val="2"/>
          </rPr>
          <t>prior: 8/11/2006</t>
        </r>
        <r>
          <rPr>
            <sz val="8"/>
            <rFont val="Tahoma"/>
            <family val="2"/>
          </rPr>
          <t xml:space="preserve">
</t>
        </r>
      </text>
    </comment>
    <comment ref="L62" authorId="2">
      <text>
        <r>
          <rPr>
            <b/>
            <sz val="8"/>
            <rFont val="Tahoma"/>
            <family val="2"/>
          </rPr>
          <t>http://www.gpo.gov/fdsys/pkg/FR-2012-03-08/pdf/2012-5671.pdf</t>
        </r>
      </text>
    </comment>
    <comment ref="C88" authorId="2">
      <text>
        <r>
          <rPr>
            <b/>
            <sz val="8"/>
            <rFont val="Tahoma"/>
            <family val="2"/>
          </rPr>
          <t>prior:
10/6/2006</t>
        </r>
      </text>
    </comment>
    <comment ref="L88" authorId="2">
      <text>
        <r>
          <rPr>
            <b/>
            <sz val="8"/>
            <rFont val="Tahoma"/>
            <family val="2"/>
          </rPr>
          <t>http://www.gpo.gov/fdsys/pkg/FR-2012-02-16/pdf/2012-3715.pdf</t>
        </r>
      </text>
    </comment>
    <comment ref="C52" authorId="2">
      <text>
        <r>
          <rPr>
            <b/>
            <sz val="8"/>
            <rFont val="Tahoma"/>
            <family val="2"/>
          </rPr>
          <t>prior:
8/9/2006</t>
        </r>
      </text>
    </comment>
    <comment ref="L52" authorId="2">
      <text>
        <r>
          <rPr>
            <b/>
            <sz val="8"/>
            <rFont val="Tahoma"/>
            <family val="2"/>
          </rPr>
          <t>http://www.gpo.gov/fdsys/pkg/FR-2012-02-02/pdf/2012-2252.pdf</t>
        </r>
      </text>
    </comment>
    <comment ref="C76" authorId="2">
      <text>
        <r>
          <rPr>
            <b/>
            <sz val="8"/>
            <rFont val="Tahoma"/>
            <family val="2"/>
          </rPr>
          <t>8/8/2006</t>
        </r>
      </text>
    </comment>
    <comment ref="L76" authorId="2">
      <text>
        <r>
          <rPr>
            <b/>
            <sz val="8"/>
            <rFont val="Tahoma"/>
            <family val="2"/>
          </rPr>
          <t>http://www.gpo.gov/fdsys/pkg/FR-2012-01-23/pdf/2012-1246.pdf</t>
        </r>
      </text>
    </comment>
    <comment ref="C120" authorId="2">
      <text>
        <r>
          <rPr>
            <b/>
            <sz val="8"/>
            <rFont val="Tahoma"/>
            <family val="2"/>
          </rPr>
          <t>prior:
12/6/2005</t>
        </r>
      </text>
    </comment>
    <comment ref="C121" authorId="2">
      <text>
        <r>
          <rPr>
            <b/>
            <sz val="8"/>
            <rFont val="Tahoma"/>
            <family val="2"/>
          </rPr>
          <t>prior:
12/6/2005</t>
        </r>
      </text>
    </comment>
    <comment ref="C123" authorId="2">
      <text>
        <r>
          <rPr>
            <b/>
            <sz val="8"/>
            <rFont val="Tahoma"/>
            <family val="2"/>
          </rPr>
          <t>prior:
12/6/2005</t>
        </r>
      </text>
    </comment>
    <comment ref="C124" authorId="2">
      <text>
        <r>
          <rPr>
            <b/>
            <sz val="8"/>
            <rFont val="Tahoma"/>
            <family val="2"/>
          </rPr>
          <t>prior:
12/6/2005</t>
        </r>
      </text>
    </comment>
    <comment ref="C122" authorId="2">
      <text>
        <r>
          <rPr>
            <b/>
            <sz val="8"/>
            <rFont val="Tahoma"/>
            <family val="2"/>
          </rPr>
          <t>prior:
12/6/2005</t>
        </r>
      </text>
    </comment>
    <comment ref="C125" authorId="2">
      <text>
        <r>
          <rPr>
            <b/>
            <sz val="8"/>
            <rFont val="Tahoma"/>
            <family val="2"/>
          </rPr>
          <t>prior:
12/6/2005</t>
        </r>
      </text>
    </comment>
    <comment ref="L120" authorId="2">
      <text>
        <r>
          <rPr>
            <b/>
            <sz val="8"/>
            <rFont val="Tahoma"/>
            <family val="2"/>
          </rPr>
          <t>http://www.gpo.gov/fdsys/pkg/FR-2012-01-04/pdf/2011-33767.pdf</t>
        </r>
      </text>
    </comment>
    <comment ref="L121" authorId="2">
      <text>
        <r>
          <rPr>
            <b/>
            <sz val="8"/>
            <rFont val="Tahoma"/>
            <family val="2"/>
          </rPr>
          <t>http://www.gpo.gov/fdsys/pkg/FR-2012-01-04/pdf/2011-33767.pdf</t>
        </r>
      </text>
    </comment>
    <comment ref="L122" authorId="2">
      <text>
        <r>
          <rPr>
            <b/>
            <sz val="8"/>
            <rFont val="Tahoma"/>
            <family val="2"/>
          </rPr>
          <t>http://www.gpo.gov/fdsys/pkg/FR-2012-01-04/pdf/2011-33767.pdf</t>
        </r>
      </text>
    </comment>
    <comment ref="L123" authorId="2">
      <text>
        <r>
          <rPr>
            <b/>
            <sz val="8"/>
            <rFont val="Tahoma"/>
            <family val="2"/>
          </rPr>
          <t>http://www.gpo.gov/fdsys/pkg/FR-2012-01-04/pdf/2011-33767.pdf</t>
        </r>
      </text>
    </comment>
    <comment ref="L124" authorId="2">
      <text>
        <r>
          <rPr>
            <b/>
            <sz val="8"/>
            <rFont val="Tahoma"/>
            <family val="2"/>
          </rPr>
          <t>http://www.gpo.gov/fdsys/pkg/FR-2012-01-04/pdf/2011-33767.pdf</t>
        </r>
      </text>
    </comment>
    <comment ref="L125" authorId="2">
      <text>
        <r>
          <rPr>
            <b/>
            <sz val="8"/>
            <rFont val="Tahoma"/>
            <family val="2"/>
          </rPr>
          <t>http://www.gpo.gov/fdsys/pkg/FR-2012-01-04/pdf/2011-33767.pdf</t>
        </r>
      </text>
    </comment>
    <comment ref="C48" authorId="2">
      <text>
        <r>
          <rPr>
            <b/>
            <sz val="8"/>
            <rFont val="Tahoma"/>
            <family val="2"/>
          </rPr>
          <t>prior:
1/5/2006</t>
        </r>
      </text>
    </comment>
    <comment ref="C49" authorId="2">
      <text>
        <r>
          <rPr>
            <b/>
            <sz val="8"/>
            <rFont val="Tahoma"/>
            <family val="2"/>
          </rPr>
          <t>prior:
1/5/2006</t>
        </r>
      </text>
    </comment>
    <comment ref="L48" authorId="2">
      <text>
        <r>
          <rPr>
            <b/>
            <sz val="8"/>
            <rFont val="Tahoma"/>
            <family val="2"/>
          </rPr>
          <t>http://www.gpo.gov/fdsys/pkg/FR-2011-12-20/pdf/2011-32540.pdf</t>
        </r>
      </text>
    </comment>
    <comment ref="L49" authorId="2">
      <text>
        <r>
          <rPr>
            <b/>
            <sz val="8"/>
            <rFont val="Tahoma"/>
            <family val="2"/>
          </rPr>
          <t>http://www.gpo.gov/fdsys/pkg/FR-2011-12-20/pdf/2011-32540.pdf</t>
        </r>
      </text>
    </comment>
    <comment ref="C67" authorId="2">
      <text>
        <r>
          <rPr>
            <b/>
            <sz val="8"/>
            <rFont val="Tahoma"/>
            <family val="2"/>
          </rPr>
          <t>prior:
9/11/2006</t>
        </r>
      </text>
    </comment>
    <comment ref="C68" authorId="2">
      <text>
        <r>
          <rPr>
            <b/>
            <sz val="8"/>
            <rFont val="Tahoma"/>
            <family val="2"/>
          </rPr>
          <t>prior:
9/11/2006</t>
        </r>
      </text>
    </comment>
    <comment ref="L67" authorId="2">
      <text>
        <r>
          <rPr>
            <b/>
            <sz val="8"/>
            <rFont val="Tahoma"/>
            <family val="2"/>
          </rPr>
          <t>http://www.gpo.gov/fdsys/pkg/FR-2011-12-19/pdf/2011-32521.pdf</t>
        </r>
      </text>
    </comment>
    <comment ref="L68" authorId="2">
      <text>
        <r>
          <rPr>
            <b/>
            <sz val="8"/>
            <rFont val="Tahoma"/>
            <family val="2"/>
          </rPr>
          <t>http://www.gpo.gov/fdsys/pkg/FR-2011-12-19/pdf/2011-32521.pdf</t>
        </r>
      </text>
    </comment>
    <comment ref="C57" authorId="2">
      <text>
        <r>
          <rPr>
            <b/>
            <sz val="8"/>
            <rFont val="Tahoma"/>
            <family val="2"/>
          </rPr>
          <t>prior:
6/16/2006</t>
        </r>
      </text>
    </comment>
    <comment ref="L57" authorId="2">
      <text>
        <r>
          <rPr>
            <b/>
            <sz val="8"/>
            <rFont val="Tahoma"/>
            <family val="2"/>
          </rPr>
          <t>http://www.gpo.gov/fdsys/pkg/FR-2011-12-16/pdf/2011-32270.pdf</t>
        </r>
      </text>
    </comment>
    <comment ref="L307" authorId="2">
      <text>
        <r>
          <rPr>
            <b/>
            <sz val="8"/>
            <rFont val="Tahoma"/>
            <family val="2"/>
          </rPr>
          <t>http://www.gpo.gov/fdsys/pkg/FR-2011-12-08/pdf/2011-31573.pdf</t>
        </r>
      </text>
    </comment>
    <comment ref="C75" authorId="2">
      <text>
        <r>
          <rPr>
            <b/>
            <sz val="8"/>
            <rFont val="Tahoma"/>
            <family val="2"/>
          </rPr>
          <t>prior:
7/3/2006</t>
        </r>
      </text>
    </comment>
    <comment ref="L75" authorId="2">
      <text>
        <r>
          <rPr>
            <b/>
            <sz val="8"/>
            <rFont val="Tahoma"/>
            <family val="2"/>
          </rPr>
          <t>http://www.gpo.gov/fdsys/pkg/FR-2011-12-05/pdf/2011-31147.pdf</t>
        </r>
      </text>
    </comment>
    <comment ref="C71" authorId="2">
      <text>
        <r>
          <rPr>
            <b/>
            <sz val="8"/>
            <rFont val="Tahoma"/>
            <family val="2"/>
          </rPr>
          <t>7/3/2006</t>
        </r>
      </text>
    </comment>
    <comment ref="L71" authorId="2">
      <text>
        <r>
          <rPr>
            <b/>
            <sz val="8"/>
            <rFont val="Tahoma"/>
            <family val="2"/>
          </rPr>
          <t>http://www.gpo.gov/fdsys/pkg/FR-2011-12-05/pdf/2011-31147.pdf</t>
        </r>
      </text>
    </comment>
    <comment ref="L306" authorId="2">
      <text>
        <r>
          <rPr>
            <b/>
            <sz val="8"/>
            <rFont val="Tahoma"/>
            <family val="2"/>
          </rPr>
          <t>http://www.gpo.gov/fdsys/pkg/FR-2011-12-08/pdf/2011-31571.pdf</t>
        </r>
      </text>
    </comment>
    <comment ref="C58" authorId="2">
      <text>
        <r>
          <rPr>
            <b/>
            <sz val="8"/>
            <rFont val="Tahoma"/>
            <family val="2"/>
          </rPr>
          <t>previous:
12/21/2006</t>
        </r>
      </text>
    </comment>
    <comment ref="L58" authorId="2">
      <text>
        <r>
          <rPr>
            <b/>
            <sz val="8"/>
            <rFont val="Tahoma"/>
            <family val="2"/>
          </rPr>
          <t>http://www.gpo.gov/fdsys/pkg/FR-2012-04-20/pdf/2012-9347.pdf</t>
        </r>
      </text>
    </comment>
    <comment ref="C77" authorId="2">
      <text>
        <r>
          <rPr>
            <b/>
            <sz val="8"/>
            <rFont val="Tahoma"/>
            <family val="2"/>
          </rPr>
          <t>prior 
10/19/2006</t>
        </r>
      </text>
    </comment>
    <comment ref="L77" authorId="2">
      <text>
        <r>
          <rPr>
            <b/>
            <sz val="8"/>
            <rFont val="Tahoma"/>
            <family val="2"/>
          </rPr>
          <t>http://www.gpo.gov/fdsys/pkg/FR-2012-05-14/pdf/2012-11609.pdf</t>
        </r>
      </text>
    </comment>
    <comment ref="C44" authorId="2">
      <text>
        <r>
          <rPr>
            <b/>
            <sz val="8"/>
            <rFont val="Tahoma"/>
            <family val="2"/>
          </rPr>
          <t>prior:
4/3/2006</t>
        </r>
      </text>
    </comment>
    <comment ref="C45" authorId="2">
      <text>
        <r>
          <rPr>
            <b/>
            <sz val="8"/>
            <rFont val="Tahoma"/>
            <family val="2"/>
          </rPr>
          <t>prior:
4/3/2006</t>
        </r>
      </text>
    </comment>
    <comment ref="C46" authorId="2">
      <text>
        <r>
          <rPr>
            <b/>
            <sz val="8"/>
            <rFont val="Tahoma"/>
            <family val="2"/>
          </rPr>
          <t>prior:
4/3/2006</t>
        </r>
      </text>
    </comment>
    <comment ref="L44" authorId="2">
      <text>
        <r>
          <rPr>
            <b/>
            <sz val="8"/>
            <rFont val="Tahoma"/>
            <family val="2"/>
          </rPr>
          <t>http://www.gpo.gov/fdsys/pkg/FR-2012-04-26/pdf/2012-10091.pdf</t>
        </r>
      </text>
    </comment>
    <comment ref="L45" authorId="2">
      <text>
        <r>
          <rPr>
            <b/>
            <sz val="8"/>
            <rFont val="Tahoma"/>
            <family val="2"/>
          </rPr>
          <t>http://www.gpo.gov/fdsys/pkg/FR-2012-04-26/pdf/2012-10091.pdf</t>
        </r>
      </text>
    </comment>
    <comment ref="L46" authorId="2">
      <text>
        <r>
          <rPr>
            <b/>
            <sz val="8"/>
            <rFont val="Tahoma"/>
            <family val="2"/>
          </rPr>
          <t>http://www.gpo.gov/fdsys/pkg/FR-2012-04-26/pdf/2012-10091.pdf</t>
        </r>
      </text>
    </comment>
    <comment ref="L50" authorId="2">
      <text>
        <r>
          <rPr>
            <b/>
            <sz val="8"/>
            <rFont val="Tahoma"/>
            <family val="2"/>
          </rPr>
          <t>http://www.gpo.gov/fdsys/pkg/FR-2012-04-26/pdf/2012-10091.pdf</t>
        </r>
      </text>
    </comment>
    <comment ref="C50" authorId="2">
      <text>
        <r>
          <rPr>
            <b/>
            <sz val="8"/>
            <rFont val="Tahoma"/>
            <family val="2"/>
          </rPr>
          <t>prior:
4/3/2006</t>
        </r>
      </text>
    </comment>
    <comment ref="L23" authorId="2">
      <text>
        <r>
          <rPr>
            <b/>
            <sz val="9"/>
            <rFont val="Tahoma"/>
            <family val="2"/>
          </rPr>
          <t>http://www.gpo.gov/fdsys/pkg/FR-2009-12-11/pdf/E9-29587.pdf</t>
        </r>
      </text>
    </comment>
    <comment ref="C23" authorId="2">
      <text>
        <r>
          <rPr>
            <b/>
            <sz val="9"/>
            <rFont val="Tahoma"/>
            <family val="2"/>
          </rPr>
          <t>Prior:
6/25/2004</t>
        </r>
      </text>
    </comment>
    <comment ref="C81" authorId="2">
      <text>
        <r>
          <rPr>
            <b/>
            <sz val="9"/>
            <rFont val="Tahoma"/>
            <family val="2"/>
          </rPr>
          <t>prior:
12/20/2005</t>
        </r>
      </text>
    </comment>
    <comment ref="L308" authorId="2">
      <text>
        <r>
          <rPr>
            <b/>
            <sz val="9"/>
            <rFont val="Tahoma"/>
            <family val="2"/>
          </rPr>
          <t>http://www.gpo.gov/fdsys/pkg/FR-2012-06-21/pdf/2012-15297.pdf</t>
        </r>
      </text>
    </comment>
    <comment ref="L309" authorId="2">
      <text>
        <r>
          <rPr>
            <b/>
            <sz val="9"/>
            <rFont val="Tahoma"/>
            <family val="2"/>
          </rPr>
          <t>http://www.gpo.gov/fdsys/pkg/FR-2012-06-21/pdf/2012-15295.pdf</t>
        </r>
      </text>
    </comment>
    <comment ref="C132" authorId="2">
      <text>
        <r>
          <rPr>
            <b/>
            <sz val="9"/>
            <rFont val="Tahoma"/>
            <family val="2"/>
          </rPr>
          <t>prior:
7/21/2006</t>
        </r>
      </text>
    </comment>
    <comment ref="L132" authorId="2">
      <text>
        <r>
          <rPr>
            <b/>
            <sz val="9"/>
            <rFont val="Tahoma"/>
            <family val="2"/>
          </rPr>
          <t>http://www.gpo.gov/fdsys/pkg/FR-2012-06-12/pdf/2012-14278.pdf</t>
        </r>
      </text>
    </comment>
    <comment ref="C145" authorId="2">
      <text>
        <r>
          <rPr>
            <b/>
            <sz val="9"/>
            <rFont val="Tahoma"/>
            <family val="2"/>
          </rPr>
          <t>prior:
1/10/2007</t>
        </r>
      </text>
    </comment>
    <comment ref="L145" authorId="2">
      <text>
        <r>
          <rPr>
            <b/>
            <sz val="9"/>
            <rFont val="Tahoma"/>
            <family val="2"/>
          </rPr>
          <t>http://www.gpo.gov/fdsys/pkg/FR-2012-06-08/pdf/2012-13996.pdf</t>
        </r>
      </text>
    </comment>
    <comment ref="C82" authorId="2">
      <text>
        <r>
          <rPr>
            <b/>
            <sz val="9"/>
            <rFont val="Tahoma"/>
            <family val="2"/>
          </rPr>
          <t>prior:
1/23/2007</t>
        </r>
      </text>
    </comment>
    <comment ref="C83" authorId="2">
      <text>
        <r>
          <rPr>
            <b/>
            <sz val="9"/>
            <rFont val="Tahoma"/>
            <family val="2"/>
          </rPr>
          <t>prior:
1/23/2007</t>
        </r>
      </text>
    </comment>
    <comment ref="C84" authorId="2">
      <text>
        <r>
          <rPr>
            <b/>
            <sz val="9"/>
            <rFont val="Tahoma"/>
            <family val="2"/>
          </rPr>
          <t>prior:
1/23/2007</t>
        </r>
      </text>
    </comment>
    <comment ref="C85" authorId="2">
      <text>
        <r>
          <rPr>
            <b/>
            <sz val="9"/>
            <rFont val="Tahoma"/>
            <family val="2"/>
          </rPr>
          <t>prior:
1/23/2007</t>
        </r>
      </text>
    </comment>
    <comment ref="L82" authorId="2">
      <text>
        <r>
          <rPr>
            <b/>
            <sz val="9"/>
            <rFont val="Tahoma"/>
            <family val="2"/>
          </rPr>
          <t>http://www.gpo.gov/fdsys/pkg/FR-2012-08-09/pdf/2012-19574.pdf</t>
        </r>
      </text>
    </comment>
    <comment ref="L83" authorId="2">
      <text>
        <r>
          <rPr>
            <b/>
            <sz val="9"/>
            <rFont val="Tahoma"/>
            <family val="2"/>
          </rPr>
          <t>http://www.gpo.gov/fdsys/pkg/FR-2012-08-09/pdf/2012-19574.pdf</t>
        </r>
      </text>
    </comment>
    <comment ref="L84" authorId="2">
      <text>
        <r>
          <rPr>
            <b/>
            <sz val="9"/>
            <rFont val="Tahoma"/>
            <family val="2"/>
          </rPr>
          <t>http://www.gpo.gov/fdsys/pkg/FR-2012-08-09/pdf/2012-19574.pdf</t>
        </r>
      </text>
    </comment>
    <comment ref="L85" authorId="2">
      <text>
        <r>
          <rPr>
            <b/>
            <sz val="9"/>
            <rFont val="Tahoma"/>
            <family val="2"/>
          </rPr>
          <t>http://www.gpo.gov/fdsys/pkg/FR-2012-08-09/pdf/2012-19574.pdf</t>
        </r>
      </text>
    </comment>
    <comment ref="L133" authorId="2">
      <text>
        <r>
          <rPr>
            <b/>
            <sz val="9"/>
            <rFont val="Tahoma"/>
            <family val="0"/>
          </rPr>
          <t>http://www.gpo.gov/fdsys/pkg/FR-2012-07-20/pdf/2012-17769.pdf</t>
        </r>
      </text>
    </comment>
    <comment ref="L134" authorId="2">
      <text>
        <r>
          <rPr>
            <b/>
            <sz val="9"/>
            <rFont val="Tahoma"/>
            <family val="0"/>
          </rPr>
          <t>http://www.gpo.gov/fdsys/pkg/FR-2012-07-20/pdf/2012-17769.pdf</t>
        </r>
      </text>
    </comment>
    <comment ref="L135" authorId="2">
      <text>
        <r>
          <rPr>
            <b/>
            <sz val="9"/>
            <rFont val="Tahoma"/>
            <family val="0"/>
          </rPr>
          <t>http://www.gpo.gov/fdsys/pkg/FR-2012-07-20/pdf/2012-17769.pdf</t>
        </r>
      </text>
    </comment>
    <comment ref="C133" authorId="2">
      <text>
        <r>
          <rPr>
            <b/>
            <sz val="9"/>
            <rFont val="Tahoma"/>
            <family val="2"/>
          </rPr>
          <t>prior:
12/11/2007</t>
        </r>
      </text>
    </comment>
    <comment ref="C134" authorId="2">
      <text>
        <r>
          <rPr>
            <b/>
            <sz val="9"/>
            <rFont val="Tahoma"/>
            <family val="2"/>
          </rPr>
          <t>prior:
12/11/2007</t>
        </r>
      </text>
    </comment>
    <comment ref="C135" authorId="2">
      <text>
        <r>
          <rPr>
            <b/>
            <sz val="9"/>
            <rFont val="Tahoma"/>
            <family val="2"/>
          </rPr>
          <t>prior:
12/11/2007</t>
        </r>
      </text>
    </comment>
    <comment ref="C34" authorId="2">
      <text>
        <r>
          <rPr>
            <sz val="9"/>
            <rFont val="Tahoma"/>
            <family val="0"/>
          </rPr>
          <t>Prior: 
8/8/2006</t>
        </r>
      </text>
    </comment>
    <comment ref="L34" authorId="2">
      <text>
        <r>
          <rPr>
            <b/>
            <sz val="9"/>
            <rFont val="Tahoma"/>
            <family val="0"/>
          </rPr>
          <t>http://www.gpo.gov/fdsys/pkg/FR-2012-07-17/pdf/2012-17372.pdf</t>
        </r>
      </text>
    </comment>
    <comment ref="L35" authorId="2">
      <text>
        <r>
          <rPr>
            <b/>
            <sz val="9"/>
            <rFont val="Tahoma"/>
            <family val="0"/>
          </rPr>
          <t>http://www.gpo.gov/fdsys/pkg/FR-2012-07-17/pdf/2012-17372.pdf</t>
        </r>
      </text>
    </comment>
    <comment ref="C35" authorId="2">
      <text>
        <r>
          <rPr>
            <sz val="9"/>
            <rFont val="Tahoma"/>
            <family val="0"/>
          </rPr>
          <t>Prior: 
8/8/2006</t>
        </r>
      </text>
    </comment>
    <comment ref="L29" authorId="2">
      <text>
        <r>
          <rPr>
            <b/>
            <sz val="9"/>
            <rFont val="Tahoma"/>
            <family val="0"/>
          </rPr>
          <t>http://www.gpo.gov/fdsys/pkg/FR-2012-07-17/pdf/2012-17372.pdf</t>
        </r>
      </text>
    </comment>
    <comment ref="L30" authorId="2">
      <text>
        <r>
          <rPr>
            <b/>
            <sz val="9"/>
            <rFont val="Tahoma"/>
            <family val="0"/>
          </rPr>
          <t>http://www.gpo.gov/fdsys/pkg/FR-2012-07-17/pdf/2012-17372.pdf</t>
        </r>
      </text>
    </comment>
    <comment ref="C29" authorId="2">
      <text>
        <r>
          <rPr>
            <sz val="9"/>
            <rFont val="Tahoma"/>
            <family val="0"/>
          </rPr>
          <t>Prior: 
8/8/2006</t>
        </r>
      </text>
    </comment>
    <comment ref="C30" authorId="2">
      <text>
        <r>
          <rPr>
            <sz val="9"/>
            <rFont val="Tahoma"/>
            <family val="0"/>
          </rPr>
          <t>Prior: 
8/8/2006</t>
        </r>
      </text>
    </comment>
    <comment ref="C63" authorId="2">
      <text>
        <r>
          <rPr>
            <b/>
            <sz val="9"/>
            <rFont val="Tahoma"/>
            <family val="0"/>
          </rPr>
          <t>prior:
8/8/2006</t>
        </r>
      </text>
    </comment>
    <comment ref="C64" authorId="2">
      <text>
        <r>
          <rPr>
            <b/>
            <sz val="9"/>
            <rFont val="Tahoma"/>
            <family val="0"/>
          </rPr>
          <t>prior:
8/8/2006</t>
        </r>
      </text>
    </comment>
    <comment ref="C65" authorId="2">
      <text>
        <r>
          <rPr>
            <b/>
            <sz val="9"/>
            <rFont val="Tahoma"/>
            <family val="0"/>
          </rPr>
          <t>prior:
8/8/2006</t>
        </r>
      </text>
    </comment>
    <comment ref="C66" authorId="2">
      <text>
        <r>
          <rPr>
            <b/>
            <sz val="9"/>
            <rFont val="Tahoma"/>
            <family val="0"/>
          </rPr>
          <t>prior:
8/14/2006</t>
        </r>
      </text>
    </comment>
    <comment ref="L63" authorId="2">
      <text>
        <r>
          <rPr>
            <b/>
            <sz val="9"/>
            <rFont val="Tahoma"/>
            <family val="0"/>
          </rPr>
          <t>http://www.gpo.gov/fdsys/pkg/FR-2012-07-17/pdf/2012-17372.pdf</t>
        </r>
      </text>
    </comment>
    <comment ref="L64" authorId="2">
      <text>
        <r>
          <rPr>
            <b/>
            <sz val="9"/>
            <rFont val="Tahoma"/>
            <family val="0"/>
          </rPr>
          <t>http://www.gpo.gov/fdsys/pkg/FR-2012-07-17/pdf/2012-17372.pdf</t>
        </r>
      </text>
    </comment>
    <comment ref="L65" authorId="2">
      <text>
        <r>
          <rPr>
            <b/>
            <sz val="9"/>
            <rFont val="Tahoma"/>
            <family val="0"/>
          </rPr>
          <t>http://www.gpo.gov/fdsys/pkg/FR-2012-07-17/pdf/2012-17372.pdf</t>
        </r>
      </text>
    </comment>
    <comment ref="L66" authorId="2">
      <text>
        <r>
          <rPr>
            <b/>
            <sz val="9"/>
            <rFont val="Tahoma"/>
            <family val="0"/>
          </rPr>
          <t>http://www.gpo.gov/fdsys/pkg/FR-2012-07-17/pdf/2012-17372.pdf</t>
        </r>
      </text>
    </comment>
    <comment ref="L26" authorId="2">
      <text>
        <r>
          <rPr>
            <b/>
            <sz val="9"/>
            <rFont val="Tahoma"/>
            <family val="0"/>
          </rPr>
          <t>http://www.gpo.gov/fdsys/pkg/FR-2012-07-17/pdf/2012-17372.pdf</t>
        </r>
      </text>
    </comment>
    <comment ref="C26" authorId="2">
      <text>
        <r>
          <rPr>
            <b/>
            <sz val="9"/>
            <rFont val="Tahoma"/>
            <family val="0"/>
          </rPr>
          <t>prior:
8/14/2006</t>
        </r>
      </text>
    </comment>
    <comment ref="L218" authorId="1">
      <text>
        <r>
          <rPr>
            <b/>
            <sz val="8"/>
            <rFont val="Tahoma"/>
            <family val="2"/>
          </rPr>
          <t>http://www.gpo.gov/fdsys/pkg/FR-2012-08-31/pdf/2012-21610.pdf</t>
        </r>
      </text>
    </comment>
    <comment ref="L219" authorId="1">
      <text>
        <r>
          <rPr>
            <b/>
            <sz val="8"/>
            <rFont val="Tahoma"/>
            <family val="2"/>
          </rPr>
          <t>http://www.gpo.gov/fdsys/pkg/FR-2012-08-31/pdf/2012-21610.pdf</t>
        </r>
      </text>
    </comment>
    <comment ref="L310" authorId="2">
      <text>
        <r>
          <rPr>
            <b/>
            <sz val="9"/>
            <rFont val="Tahoma"/>
            <family val="0"/>
          </rPr>
          <t>http://www.gpo.gov/fdsys/pkg/FR-2012-08-31/pdf/2012-21613.pdf</t>
        </r>
      </text>
    </comment>
  </commentList>
</comments>
</file>

<file path=xl/comments2.xml><?xml version="1.0" encoding="utf-8"?>
<comments xmlns="http://schemas.openxmlformats.org/spreadsheetml/2006/main">
  <authors>
    <author>N Comly</author>
    <author>nathanael.comly</author>
    <author>Comly, Nathanael N.</author>
  </authors>
  <commentList>
    <comment ref="K15" authorId="0">
      <text>
        <r>
          <rPr>
            <sz val="8"/>
            <rFont val="Tahoma"/>
            <family val="2"/>
          </rPr>
          <t>http://edocket.access.gpo.gov/2008/pdf/E8-14421.pdf</t>
        </r>
      </text>
    </comment>
    <comment ref="K104" authorId="0">
      <text>
        <r>
          <rPr>
            <b/>
            <sz val="8"/>
            <rFont val="Tahoma"/>
            <family val="2"/>
          </rPr>
          <t>http://edocket.access.gpo.gov/2008/pdf/E8-16495.pdf</t>
        </r>
      </text>
    </comment>
    <comment ref="K95" authorId="0">
      <text>
        <r>
          <rPr>
            <b/>
            <sz val="8"/>
            <rFont val="Tahoma"/>
            <family val="2"/>
          </rPr>
          <t>http://edocket.access.gpo.gov/2008/pdf/E8-17481.pdf</t>
        </r>
      </text>
    </comment>
    <comment ref="K105" authorId="0">
      <text>
        <r>
          <rPr>
            <b/>
            <sz val="8"/>
            <rFont val="Tahoma"/>
            <family val="2"/>
          </rPr>
          <t>http://edocket.access.gpo.gov/2008/pdf/E8-23394.pdf</t>
        </r>
        <r>
          <rPr>
            <sz val="8"/>
            <rFont val="Tahoma"/>
            <family val="2"/>
          </rPr>
          <t xml:space="preserve">
</t>
        </r>
      </text>
    </comment>
    <comment ref="K81" authorId="0">
      <text>
        <r>
          <rPr>
            <b/>
            <sz val="8"/>
            <rFont val="Tahoma"/>
            <family val="2"/>
          </rPr>
          <t>Sunset review intiated
73 FR 12950 (3/11/2008), but then retracted 74FR38401 (8/3/09).</t>
        </r>
      </text>
    </comment>
    <comment ref="K112" authorId="0">
      <text>
        <r>
          <rPr>
            <b/>
            <sz val="8"/>
            <rFont val="Tahoma"/>
            <family val="2"/>
          </rPr>
          <t>http://edocket.access.gpo.gov/2009/pdf/E9-23695.pdf</t>
        </r>
      </text>
    </comment>
    <comment ref="K110" authorId="0">
      <text>
        <r>
          <rPr>
            <b/>
            <sz val="8"/>
            <rFont val="Tahoma"/>
            <family val="2"/>
          </rPr>
          <t>http://edocket.access.gpo.gov/2009/pdf/E9-7692.pdf</t>
        </r>
        <r>
          <rPr>
            <sz val="8"/>
            <rFont val="Tahoma"/>
            <family val="2"/>
          </rPr>
          <t xml:space="preserve">
</t>
        </r>
      </text>
    </comment>
    <comment ref="K75" authorId="0">
      <text>
        <r>
          <rPr>
            <b/>
            <sz val="8"/>
            <rFont val="Tahoma"/>
            <family val="2"/>
          </rPr>
          <t>http://edocket.access.gpo.gov/2008/pdf/E8-2274.pdf</t>
        </r>
      </text>
    </comment>
    <comment ref="K76" authorId="0">
      <text>
        <r>
          <rPr>
            <b/>
            <sz val="8"/>
            <rFont val="Tahoma"/>
            <family val="2"/>
          </rPr>
          <t>http://edocket.access.gpo.gov/2008/pdf/E8-2274.pdf</t>
        </r>
      </text>
    </comment>
    <comment ref="K77" authorId="0">
      <text>
        <r>
          <rPr>
            <b/>
            <sz val="8"/>
            <rFont val="Tahoma"/>
            <family val="2"/>
          </rPr>
          <t>http://edocket.access.gpo.gov/2008/pdf/E8-2274.pdf</t>
        </r>
      </text>
    </comment>
    <comment ref="K78" authorId="0">
      <text>
        <r>
          <rPr>
            <b/>
            <sz val="8"/>
            <rFont val="Tahoma"/>
            <family val="2"/>
          </rPr>
          <t>http://edocket.access.gpo.gov/2008/pdf/E8-2274.pdf</t>
        </r>
      </text>
    </comment>
    <comment ref="K80" authorId="0">
      <text>
        <r>
          <rPr>
            <b/>
            <sz val="8"/>
            <rFont val="Tahoma"/>
            <family val="2"/>
          </rPr>
          <t>http://edocket.access.gpo.gov/2008/pdf/E8-2274.pdf</t>
        </r>
      </text>
    </comment>
    <comment ref="K79" authorId="0">
      <text>
        <r>
          <rPr>
            <b/>
            <sz val="8"/>
            <rFont val="Tahoma"/>
            <family val="2"/>
          </rPr>
          <t>http://edocket.access.gpo.gov/2008/pdf/E8-2274.pdf</t>
        </r>
      </text>
    </comment>
    <comment ref="K106" authorId="0">
      <text>
        <r>
          <rPr>
            <b/>
            <sz val="8"/>
            <rFont val="Tahoma"/>
            <family val="2"/>
          </rPr>
          <t>http://edocket.access.gpo.gov/2008/pdf/08-538.pdf</t>
        </r>
      </text>
    </comment>
    <comment ref="K107" authorId="0">
      <text>
        <r>
          <rPr>
            <b/>
            <sz val="8"/>
            <rFont val="Tahoma"/>
            <family val="2"/>
          </rPr>
          <t>http://edocket.access.gpo.gov/2008/pdf/08-538.pdf</t>
        </r>
      </text>
    </comment>
    <comment ref="K108" authorId="0">
      <text>
        <r>
          <rPr>
            <b/>
            <sz val="8"/>
            <rFont val="Tahoma"/>
            <family val="2"/>
          </rPr>
          <t>http://edocket.access.gpo.gov/2008/pdf/08-538.pdf</t>
        </r>
      </text>
    </comment>
    <comment ref="B113" authorId="1">
      <text>
        <r>
          <rPr>
            <b/>
            <sz val="8"/>
            <rFont val="Tahoma"/>
            <family val="2"/>
          </rPr>
          <t>prior continuation date: 8/5/2004</t>
        </r>
        <r>
          <rPr>
            <sz val="8"/>
            <rFont val="Tahoma"/>
            <family val="2"/>
          </rPr>
          <t xml:space="preserve">
</t>
        </r>
      </text>
    </comment>
    <comment ref="K115" authorId="1">
      <text>
        <r>
          <rPr>
            <b/>
            <sz val="8"/>
            <rFont val="Tahoma"/>
            <family val="2"/>
          </rPr>
          <t>http://edocket.access.gpo.gov/2010/pdf/2010-28025.pdf</t>
        </r>
      </text>
    </comment>
    <comment ref="K116" authorId="1">
      <text>
        <r>
          <rPr>
            <b/>
            <sz val="8"/>
            <rFont val="Tahoma"/>
            <family val="2"/>
          </rPr>
          <t>http://edocket.access.gpo.gov/2010/pdf/2010-28025.pdf</t>
        </r>
      </text>
    </comment>
    <comment ref="K117" authorId="1">
      <text>
        <r>
          <rPr>
            <b/>
            <sz val="8"/>
            <rFont val="Tahoma"/>
            <family val="2"/>
          </rPr>
          <t>http://edocket.access.gpo.gov/2010/pdf/2010-28025.pdf</t>
        </r>
      </text>
    </comment>
    <comment ref="K118" authorId="1">
      <text>
        <r>
          <rPr>
            <b/>
            <sz val="8"/>
            <rFont val="Tahoma"/>
            <family val="2"/>
          </rPr>
          <t>http://edocket.access.gpo.gov/2010/pdf/2010-28678.pdf</t>
        </r>
        <r>
          <rPr>
            <sz val="8"/>
            <rFont val="Tahoma"/>
            <family val="2"/>
          </rPr>
          <t xml:space="preserve">
</t>
        </r>
      </text>
    </comment>
    <comment ref="K119" authorId="1">
      <text>
        <r>
          <rPr>
            <b/>
            <sz val="8"/>
            <rFont val="Tahoma"/>
            <family val="2"/>
          </rPr>
          <t>http://www.gpo.gov/fdsys/pkg/FR-2010-12-22/pdf/2010-32172.pdf</t>
        </r>
      </text>
    </comment>
    <comment ref="K120" authorId="1">
      <text>
        <r>
          <rPr>
            <b/>
            <sz val="8"/>
            <rFont val="Tahoma"/>
            <family val="2"/>
          </rPr>
          <t>http://www.gpo.gov/fdsys/pkg/FR-2010-12-29/pdf/2010-32869.pdf</t>
        </r>
      </text>
    </comment>
    <comment ref="K121" authorId="1">
      <text>
        <r>
          <rPr>
            <b/>
            <sz val="8"/>
            <rFont val="Tahoma"/>
            <family val="2"/>
          </rPr>
          <t>http://www.gpo.gov/fdsys/pkg/FR-2010-12-29/pdf/2010-32869.pdf</t>
        </r>
      </text>
    </comment>
    <comment ref="K122" authorId="1">
      <text>
        <r>
          <rPr>
            <b/>
            <sz val="8"/>
            <rFont val="Tahoma"/>
            <family val="2"/>
          </rPr>
          <t>http://www.gpo.gov/fdsys/pkg/FR-2010-12-29/pdf/2010-32771.pdf</t>
        </r>
      </text>
    </comment>
    <comment ref="K123" authorId="1">
      <text>
        <r>
          <rPr>
            <b/>
            <sz val="8"/>
            <rFont val="Tahoma"/>
            <family val="2"/>
          </rPr>
          <t>http://www.gpo.gov/fdsys/pkg/FR-2011-01-20/pdf/2011-1164.pdf</t>
        </r>
        <r>
          <rPr>
            <sz val="8"/>
            <rFont val="Tahoma"/>
            <family val="2"/>
          </rPr>
          <t xml:space="preserve">
</t>
        </r>
      </text>
    </comment>
    <comment ref="K124" authorId="1">
      <text>
        <r>
          <rPr>
            <b/>
            <sz val="8"/>
            <rFont val="Tahoma"/>
            <family val="2"/>
          </rPr>
          <t>http://www.gpo.gov/fdsys/pkg/FR-2011-01-28/pdf/2011-1940.pdf</t>
        </r>
      </text>
    </comment>
    <comment ref="K125" authorId="1">
      <text>
        <r>
          <rPr>
            <b/>
            <sz val="8"/>
            <rFont val="Tahoma"/>
            <family val="2"/>
          </rPr>
          <t>http://www.gpo.gov/fdsys/pkg/FR-2011-01-31/pdf/2011-2108.pdf</t>
        </r>
        <r>
          <rPr>
            <sz val="8"/>
            <rFont val="Tahoma"/>
            <family val="2"/>
          </rPr>
          <t xml:space="preserve">
</t>
        </r>
      </text>
    </comment>
    <comment ref="K126" authorId="1">
      <text>
        <r>
          <rPr>
            <b/>
            <sz val="8"/>
            <rFont val="Tahoma"/>
            <family val="2"/>
          </rPr>
          <t>http://www.gpo.gov/fdsys/pkg/FR-2011-01-31/pdf/2011-2108.pdf</t>
        </r>
      </text>
    </comment>
    <comment ref="K128" authorId="1">
      <text>
        <r>
          <rPr>
            <b/>
            <sz val="8"/>
            <rFont val="Tahoma"/>
            <family val="2"/>
          </rPr>
          <t>http://edocket.access.gpo.gov/2011/pdf/2011-5512.pdf</t>
        </r>
      </text>
    </comment>
    <comment ref="L129" authorId="1">
      <text>
        <r>
          <rPr>
            <b/>
            <sz val="8"/>
            <rFont val="Tahoma"/>
            <family val="2"/>
          </rPr>
          <t>http://www.gpo.gov/fdsys/pkg/FR-2011-05-20/pdf/2011-12461.pdf</t>
        </r>
      </text>
    </comment>
    <comment ref="L130" authorId="1">
      <text>
        <r>
          <rPr>
            <b/>
            <sz val="8"/>
            <rFont val="Tahoma"/>
            <family val="2"/>
          </rPr>
          <t>http://www.gpo.gov/fdsys/pkg/FR-2011-05-20/pdf/2011-12461.pdf</t>
        </r>
      </text>
    </comment>
    <comment ref="L133" authorId="1">
      <text>
        <r>
          <rPr>
            <b/>
            <sz val="8"/>
            <rFont val="Tahoma"/>
            <family val="2"/>
          </rPr>
          <t>http://www.gpo.gov/fdsys/pkg/FR-2011-06-21/pdf/2011-15460.pdf</t>
        </r>
      </text>
    </comment>
    <comment ref="L132" authorId="1">
      <text>
        <r>
          <rPr>
            <b/>
            <sz val="8"/>
            <rFont val="Tahoma"/>
            <family val="2"/>
          </rPr>
          <t>http://www.gpo.gov/fdsys/pkg/FR-2011-06-21/pdf/2011-15460.pdf</t>
        </r>
      </text>
    </comment>
    <comment ref="L134" authorId="1">
      <text>
        <r>
          <rPr>
            <b/>
            <sz val="8"/>
            <rFont val="Tahoma"/>
            <family val="2"/>
          </rPr>
          <t>http://www.gpo.gov/fdsys/pkg/FR-2011-06-21/pdf/2011-15460.pdf</t>
        </r>
      </text>
    </comment>
    <comment ref="B132" authorId="1">
      <text>
        <r>
          <rPr>
            <b/>
            <sz val="8"/>
            <rFont val="Tahoma"/>
            <family val="2"/>
          </rPr>
          <t xml:space="preserve">prior continuation: 5/26/2005
</t>
        </r>
        <r>
          <rPr>
            <sz val="8"/>
            <rFont val="Tahoma"/>
            <family val="2"/>
          </rPr>
          <t xml:space="preserve">
</t>
        </r>
      </text>
    </comment>
    <comment ref="B133" authorId="1">
      <text>
        <r>
          <rPr>
            <b/>
            <sz val="8"/>
            <rFont val="Tahoma"/>
            <family val="2"/>
          </rPr>
          <t xml:space="preserve">prior continuation: 5/26/2005
</t>
        </r>
      </text>
    </comment>
    <comment ref="B134" authorId="1">
      <text>
        <r>
          <rPr>
            <b/>
            <sz val="8"/>
            <rFont val="Tahoma"/>
            <family val="2"/>
          </rPr>
          <t xml:space="preserve">prior continuation: 5/26/2005
</t>
        </r>
      </text>
    </comment>
    <comment ref="B135" authorId="1">
      <text>
        <r>
          <rPr>
            <b/>
            <sz val="8"/>
            <rFont val="Tahoma"/>
            <family val="2"/>
          </rPr>
          <t>9/15/2006</t>
        </r>
      </text>
    </comment>
    <comment ref="B136" authorId="1">
      <text>
        <r>
          <rPr>
            <b/>
            <sz val="8"/>
            <rFont val="Tahoma"/>
            <family val="2"/>
          </rPr>
          <t>9/15/2006</t>
        </r>
      </text>
    </comment>
    <comment ref="L135" authorId="1">
      <text>
        <r>
          <rPr>
            <b/>
            <sz val="8"/>
            <rFont val="Tahoma"/>
            <family val="2"/>
          </rPr>
          <t>http://www.gpo.gov/fdsys/pkg/FR-2011-07-15/pdf/2011-17899.pdf</t>
        </r>
      </text>
    </comment>
    <comment ref="L136" authorId="1">
      <text>
        <r>
          <rPr>
            <b/>
            <sz val="8"/>
            <rFont val="Tahoma"/>
            <family val="2"/>
          </rPr>
          <t>http://www.gpo.gov/fdsys/pkg/FR-2011-07-15/pdf/2011-17899.pdf</t>
        </r>
      </text>
    </comment>
    <comment ref="C18" authorId="1">
      <text>
        <r>
          <rPr>
            <b/>
            <sz val="8"/>
            <rFont val="Tahoma"/>
            <family val="2"/>
          </rPr>
          <t>amended:
7/26/11
http://www.gpo.gov/fdsys/pkg/FR-2011-07-26/pdf/2011-18882.pdf</t>
        </r>
      </text>
    </comment>
    <comment ref="L137" authorId="1">
      <text>
        <r>
          <rPr>
            <b/>
            <sz val="8"/>
            <rFont val="Tahoma"/>
            <family val="2"/>
          </rPr>
          <t>http://www.gpo.gov/fdsys/pkg/FR-2011-08-10/pdf/2011-20315.pdf</t>
        </r>
      </text>
    </comment>
    <comment ref="L138" authorId="1">
      <text>
        <r>
          <rPr>
            <b/>
            <sz val="8"/>
            <rFont val="Tahoma"/>
            <family val="2"/>
          </rPr>
          <t>http://www.gpo.gov/fdsys/pkg/FR-2011-08-10/pdf/2011-20315.pdf</t>
        </r>
      </text>
    </comment>
    <comment ref="L139" authorId="1">
      <text>
        <r>
          <rPr>
            <b/>
            <sz val="8"/>
            <rFont val="Tahoma"/>
            <family val="2"/>
          </rPr>
          <t>http://www.gpo.gov/fdsys/pkg/FR-2011-08-10/pdf/2011-20315.pdf</t>
        </r>
      </text>
    </comment>
    <comment ref="B140" authorId="1">
      <text>
        <r>
          <rPr>
            <b/>
            <sz val="8"/>
            <rFont val="Tahoma"/>
            <family val="2"/>
          </rPr>
          <t>conintued:
7/18/2005</t>
        </r>
        <r>
          <rPr>
            <sz val="8"/>
            <rFont val="Tahoma"/>
            <family val="2"/>
          </rPr>
          <t xml:space="preserve">
</t>
        </r>
      </text>
    </comment>
    <comment ref="L140" authorId="1">
      <text>
        <r>
          <rPr>
            <b/>
            <sz val="8"/>
            <rFont val="Tahoma"/>
            <family val="2"/>
          </rPr>
          <t>http://www.gpo.gov/fdsys/pkg/FR-2011-08-31/pdf/2011-22153.pdf</t>
        </r>
      </text>
    </comment>
    <comment ref="B141" authorId="1">
      <text>
        <r>
          <rPr>
            <b/>
            <sz val="8"/>
            <rFont val="Tahoma"/>
            <family val="2"/>
          </rPr>
          <t>prior continuation:
9/15/2006</t>
        </r>
      </text>
    </comment>
    <comment ref="B142" authorId="1">
      <text>
        <r>
          <rPr>
            <b/>
            <sz val="8"/>
            <rFont val="Tahoma"/>
            <family val="2"/>
          </rPr>
          <t>prior continuation:
9/15/2006</t>
        </r>
      </text>
    </comment>
    <comment ref="B143" authorId="1">
      <text>
        <r>
          <rPr>
            <b/>
            <sz val="8"/>
            <rFont val="Tahoma"/>
            <family val="2"/>
          </rPr>
          <t>prior continuation:
9/15/2006</t>
        </r>
      </text>
    </comment>
    <comment ref="L141" authorId="1">
      <text>
        <r>
          <rPr>
            <b/>
            <sz val="8"/>
            <rFont val="Tahoma"/>
            <family val="2"/>
          </rPr>
          <t>http://www.gpo.gov/fdsys/pkg/FR-2011-09-15/pdf/2011-23688.pdf</t>
        </r>
        <r>
          <rPr>
            <sz val="8"/>
            <rFont val="Tahoma"/>
            <family val="2"/>
          </rPr>
          <t xml:space="preserve">
</t>
        </r>
      </text>
    </comment>
    <comment ref="L142" authorId="1">
      <text>
        <r>
          <rPr>
            <b/>
            <sz val="8"/>
            <rFont val="Tahoma"/>
            <family val="2"/>
          </rPr>
          <t>http://www.gpo.gov/fdsys/pkg/FR-2011-09-15/pdf/2011-23688.pdf</t>
        </r>
        <r>
          <rPr>
            <sz val="8"/>
            <rFont val="Tahoma"/>
            <family val="2"/>
          </rPr>
          <t xml:space="preserve">
</t>
        </r>
      </text>
    </comment>
    <comment ref="L143" authorId="1">
      <text>
        <r>
          <rPr>
            <b/>
            <sz val="8"/>
            <rFont val="Tahoma"/>
            <family val="2"/>
          </rPr>
          <t>http://www.gpo.gov/fdsys/pkg/FR-2011-09-15/pdf/2011-23688.pdf</t>
        </r>
        <r>
          <rPr>
            <sz val="8"/>
            <rFont val="Tahoma"/>
            <family val="2"/>
          </rPr>
          <t xml:space="preserve">
</t>
        </r>
      </text>
    </comment>
    <comment ref="B144" authorId="1">
      <text>
        <r>
          <rPr>
            <b/>
            <sz val="8"/>
            <rFont val="Tahoma"/>
            <family val="2"/>
          </rPr>
          <t>prior continuation:</t>
        </r>
        <r>
          <rPr>
            <sz val="8"/>
            <rFont val="Tahoma"/>
            <family val="2"/>
          </rPr>
          <t xml:space="preserve">
10/20/2005</t>
        </r>
      </text>
    </comment>
    <comment ref="L144" authorId="1">
      <text>
        <r>
          <rPr>
            <b/>
            <sz val="8"/>
            <rFont val="Tahoma"/>
            <family val="2"/>
          </rPr>
          <t>http://www.gpo.gov/fdsys/pkg/FR-2011-09-16/pdf/2011-23825.pdf</t>
        </r>
        <r>
          <rPr>
            <sz val="8"/>
            <rFont val="Tahoma"/>
            <family val="2"/>
          </rPr>
          <t xml:space="preserve">
</t>
        </r>
      </text>
    </comment>
    <comment ref="B145" authorId="1">
      <text>
        <r>
          <rPr>
            <b/>
            <sz val="8"/>
            <rFont val="Tahoma"/>
            <family val="2"/>
          </rPr>
          <t>http://www.gpo.gov/fdsys/pkg/FR-2009-11-04/pdf/E9-26680.pdf</t>
        </r>
      </text>
    </comment>
    <comment ref="L145" authorId="1">
      <text>
        <r>
          <rPr>
            <b/>
            <sz val="8"/>
            <rFont val="Tahoma"/>
            <family val="2"/>
          </rPr>
          <t>http://www.gpo.gov/fdsys/pkg/FR-2011-10-28/pdf/2011-27971.pdf</t>
        </r>
      </text>
    </comment>
    <comment ref="C147" authorId="2">
      <text>
        <r>
          <rPr>
            <b/>
            <sz val="8"/>
            <rFont val="Tahoma"/>
            <family val="2"/>
          </rPr>
          <t>prior:
12/6/2005</t>
        </r>
      </text>
    </comment>
    <comment ref="C146" authorId="2">
      <text>
        <r>
          <rPr>
            <b/>
            <sz val="8"/>
            <rFont val="Tahoma"/>
            <family val="2"/>
          </rPr>
          <t>prior:
12/6/2005</t>
        </r>
      </text>
    </comment>
    <comment ref="C148" authorId="2">
      <text>
        <r>
          <rPr>
            <b/>
            <sz val="8"/>
            <rFont val="Tahoma"/>
            <family val="2"/>
          </rPr>
          <t>prior:
12/6/2005</t>
        </r>
      </text>
    </comment>
    <comment ref="L146" authorId="2">
      <text>
        <r>
          <rPr>
            <b/>
            <sz val="8"/>
            <rFont val="Tahoma"/>
            <family val="2"/>
          </rPr>
          <t>http://www.gpo.gov/fdsys/pkg/FR-2012-01-04/pdf/2011-33764.pdf</t>
        </r>
      </text>
    </comment>
    <comment ref="L147" authorId="2">
      <text>
        <r>
          <rPr>
            <b/>
            <sz val="8"/>
            <rFont val="Tahoma"/>
            <family val="2"/>
          </rPr>
          <t>http://www.gpo.gov/fdsys/pkg/FR-2012-01-04/pdf/2011-33764.pdf</t>
        </r>
      </text>
    </comment>
    <comment ref="L148" authorId="2">
      <text>
        <r>
          <rPr>
            <b/>
            <sz val="8"/>
            <rFont val="Tahoma"/>
            <family val="2"/>
          </rPr>
          <t>http://www.gpo.gov/fdsys/pkg/FR-2012-01-04/pdf/2011-33764.pdf</t>
        </r>
      </text>
    </comment>
    <comment ref="L151" authorId="2">
      <text>
        <r>
          <rPr>
            <b/>
            <sz val="8"/>
            <rFont val="Tahoma"/>
            <family val="2"/>
          </rPr>
          <t>http://www.gpo.gov/fdsys/pkg/FR-2012-04-20/pdf/2012-9592.pdf</t>
        </r>
      </text>
    </comment>
    <comment ref="C149" authorId="2">
      <text>
        <r>
          <rPr>
            <b/>
            <sz val="8"/>
            <rFont val="Tahoma"/>
            <family val="2"/>
          </rPr>
          <t>prior continuation:
2/13/2006</t>
        </r>
      </text>
    </comment>
    <comment ref="C150" authorId="2">
      <text>
        <r>
          <rPr>
            <b/>
            <sz val="8"/>
            <rFont val="Tahoma"/>
            <family val="2"/>
          </rPr>
          <t>prior continuation:
2/13/2006</t>
        </r>
      </text>
    </comment>
    <comment ref="L149" authorId="2">
      <text>
        <r>
          <rPr>
            <b/>
            <sz val="8"/>
            <rFont val="Tahoma"/>
            <family val="2"/>
          </rPr>
          <t>http://www.gpo.gov/fdsys/pkg/FR-2012-03-02/pdf/2012-5024.pdf</t>
        </r>
      </text>
    </comment>
    <comment ref="L150" authorId="2">
      <text>
        <r>
          <rPr>
            <b/>
            <sz val="8"/>
            <rFont val="Tahoma"/>
            <family val="2"/>
          </rPr>
          <t>http://www.gpo.gov/fdsys/pkg/FR-2012-03-02/pdf/2012-5024.pdf</t>
        </r>
      </text>
    </comment>
    <comment ref="L131" authorId="2">
      <text>
        <r>
          <rPr>
            <b/>
            <sz val="9"/>
            <rFont val="Tahoma"/>
            <family val="2"/>
          </rPr>
          <t>http://www.gpo.gov/fdsys/pkg/FR-2010-08-24/pdf/2010-21029.pdf</t>
        </r>
      </text>
    </comment>
    <comment ref="L127" authorId="2">
      <text>
        <r>
          <rPr>
            <b/>
            <sz val="9"/>
            <rFont val="Tahoma"/>
            <family val="2"/>
          </rPr>
          <t>http://www.gpo.gov/fdsys/pkg/FR-2010-07-02/pdf/2010-16205.pdf</t>
        </r>
      </text>
    </comment>
    <comment ref="C152" authorId="2">
      <text>
        <r>
          <rPr>
            <b/>
            <sz val="9"/>
            <rFont val="Tahoma"/>
            <family val="2"/>
          </rPr>
          <t>prior continuation:
7/18/2005</t>
        </r>
      </text>
    </comment>
    <comment ref="L152" authorId="2">
      <text>
        <r>
          <rPr>
            <b/>
            <sz val="9"/>
            <rFont val="Tahoma"/>
            <family val="2"/>
          </rPr>
          <t>http://www.gpo.gov/fdsys/pkg/FR-2011-05-05/pdf/2011-11002.pdf</t>
        </r>
      </text>
    </comment>
    <comment ref="L14" authorId="2">
      <text>
        <r>
          <rPr>
            <b/>
            <sz val="9"/>
            <rFont val="Tahoma"/>
            <family val="2"/>
          </rPr>
          <t>http://www.gpo.gov/fdsys/pkg/FR-1999-11-03/html/99-28763.htm</t>
        </r>
      </text>
    </comment>
    <comment ref="C155" authorId="2">
      <text>
        <r>
          <rPr>
            <b/>
            <sz val="9"/>
            <rFont val="Tahoma"/>
            <family val="0"/>
          </rPr>
          <t>previous contunation date:  10/13/2006</t>
        </r>
      </text>
    </comment>
    <comment ref="L155" authorId="2">
      <text>
        <r>
          <rPr>
            <b/>
            <sz val="9"/>
            <rFont val="Tahoma"/>
            <family val="0"/>
          </rPr>
          <t>http://www.gpo.gov/fdsys/pkg/FR-2012-09-06/pdf/2012-22019.pdf</t>
        </r>
      </text>
    </comment>
    <comment ref="L153" authorId="2">
      <text>
        <r>
          <rPr>
            <b/>
            <sz val="9"/>
            <rFont val="Tahoma"/>
            <family val="0"/>
          </rPr>
          <t>http://www.gpo.gov/fdsys/pkg/FR-2012-08-31/pdf/2012-21605.pdf</t>
        </r>
      </text>
    </comment>
    <comment ref="L154" authorId="2">
      <text>
        <r>
          <rPr>
            <b/>
            <sz val="9"/>
            <rFont val="Tahoma"/>
            <family val="0"/>
          </rPr>
          <t>http://www.gpo.gov/fdsys/pkg/FR-2012-08-31/pdf/2012-21605.pdf</t>
        </r>
      </text>
    </comment>
  </commentList>
</comments>
</file>

<file path=xl/sharedStrings.xml><?xml version="1.0" encoding="utf-8"?>
<sst xmlns="http://schemas.openxmlformats.org/spreadsheetml/2006/main" count="2705" uniqueCount="1493">
  <si>
    <t>Order</t>
  </si>
  <si>
    <t xml:space="preserve">  date  </t>
  </si>
  <si>
    <t>Key to ITC case number:</t>
  </si>
  <si>
    <t>AA</t>
  </si>
  <si>
    <t>A</t>
  </si>
  <si>
    <t>C</t>
  </si>
  <si>
    <t>C4</t>
  </si>
  <si>
    <t>C-None</t>
  </si>
  <si>
    <t>ITC</t>
  </si>
  <si>
    <t>case No.</t>
  </si>
  <si>
    <t>AA-129</t>
  </si>
  <si>
    <t>AA-167</t>
  </si>
  <si>
    <t>AA-188</t>
  </si>
  <si>
    <t>A-44</t>
  </si>
  <si>
    <t>A-101</t>
  </si>
  <si>
    <t>A-125</t>
  </si>
  <si>
    <t>A-130</t>
  </si>
  <si>
    <t>A-132</t>
  </si>
  <si>
    <t>A-149</t>
  </si>
  <si>
    <t>A-208</t>
  </si>
  <si>
    <t>A-244</t>
  </si>
  <si>
    <t>A-263</t>
  </si>
  <si>
    <t>C-253</t>
  </si>
  <si>
    <t>A-252</t>
  </si>
  <si>
    <t>A-262</t>
  </si>
  <si>
    <t>A-265</t>
  </si>
  <si>
    <t>A-271</t>
  </si>
  <si>
    <t>A-273</t>
  </si>
  <si>
    <t>C-249</t>
  </si>
  <si>
    <t>A-287</t>
  </si>
  <si>
    <t>A-282</t>
  </si>
  <si>
    <t>A-298</t>
  </si>
  <si>
    <t>A-299</t>
  </si>
  <si>
    <t>A-308</t>
  </si>
  <si>
    <t>A-310</t>
  </si>
  <si>
    <t>A-304</t>
  </si>
  <si>
    <t>C-267</t>
  </si>
  <si>
    <t>A-309</t>
  </si>
  <si>
    <t>A-313</t>
  </si>
  <si>
    <t>A-314</t>
  </si>
  <si>
    <t>A-317</t>
  </si>
  <si>
    <t>A-344</t>
  </si>
  <si>
    <t>A-340-E</t>
  </si>
  <si>
    <t>A-340-H</t>
  </si>
  <si>
    <t>A-376</t>
  </si>
  <si>
    <t>A-379</t>
  </si>
  <si>
    <t>A-386</t>
  </si>
  <si>
    <t>A-385</t>
  </si>
  <si>
    <t>A-410</t>
  </si>
  <si>
    <t>A-391-A</t>
  </si>
  <si>
    <t>A-392-A</t>
  </si>
  <si>
    <t>A-393-A</t>
  </si>
  <si>
    <t>A-394-A</t>
  </si>
  <si>
    <t>A-399-A</t>
  </si>
  <si>
    <t>A-451</t>
  </si>
  <si>
    <t>A-457-A</t>
  </si>
  <si>
    <t>A-457-B</t>
  </si>
  <si>
    <t>A-457-C</t>
  </si>
  <si>
    <t>A-457-D</t>
  </si>
  <si>
    <t>A-454</t>
  </si>
  <si>
    <t>C-302</t>
  </si>
  <si>
    <t>A-461</t>
  </si>
  <si>
    <t>A-459</t>
  </si>
  <si>
    <t>A-472</t>
  </si>
  <si>
    <t>A-464</t>
  </si>
  <si>
    <t>A-520</t>
  </si>
  <si>
    <t>A-521</t>
  </si>
  <si>
    <t>A-538</t>
  </si>
  <si>
    <t>A-539-C</t>
  </si>
  <si>
    <t>A-532</t>
  </si>
  <si>
    <t>A-533</t>
  </si>
  <si>
    <t>A-534</t>
  </si>
  <si>
    <t>A-536</t>
  </si>
  <si>
    <t>A-540</t>
  </si>
  <si>
    <t>A-541</t>
  </si>
  <si>
    <t>A-563</t>
  </si>
  <si>
    <t>A-561</t>
  </si>
  <si>
    <t>C-318</t>
  </si>
  <si>
    <t>A-564</t>
  </si>
  <si>
    <t>A-625</t>
  </si>
  <si>
    <t>C-350</t>
  </si>
  <si>
    <t>A-616</t>
  </si>
  <si>
    <t>A-618</t>
  </si>
  <si>
    <t>A-624</t>
  </si>
  <si>
    <t>A-638</t>
  </si>
  <si>
    <t>A-639</t>
  </si>
  <si>
    <t>A-640</t>
  </si>
  <si>
    <t>A-683</t>
  </si>
  <si>
    <t>A-663</t>
  </si>
  <si>
    <t>A-671</t>
  </si>
  <si>
    <t>A-672</t>
  </si>
  <si>
    <t>A-669</t>
  </si>
  <si>
    <t>A-678</t>
  </si>
  <si>
    <t>A-679</t>
  </si>
  <si>
    <t>A-681</t>
  </si>
  <si>
    <t>A-682</t>
  </si>
  <si>
    <t>A-718</t>
  </si>
  <si>
    <t>A-696</t>
  </si>
  <si>
    <t>A-703</t>
  </si>
  <si>
    <t>A-702</t>
  </si>
  <si>
    <t>A-706</t>
  </si>
  <si>
    <t>A-709</t>
  </si>
  <si>
    <t>A-739</t>
  </si>
  <si>
    <t>A-734</t>
  </si>
  <si>
    <t>A-735</t>
  </si>
  <si>
    <t>C-365</t>
  </si>
  <si>
    <t>C-366</t>
  </si>
  <si>
    <t>A-747</t>
  </si>
  <si>
    <t>A-744</t>
  </si>
  <si>
    <t>A-745</t>
  </si>
  <si>
    <t>A-749</t>
  </si>
  <si>
    <t>A-752</t>
  </si>
  <si>
    <t>A-753</t>
  </si>
  <si>
    <t>A-754</t>
  </si>
  <si>
    <t>A-756</t>
  </si>
  <si>
    <t>A-770</t>
  </si>
  <si>
    <t>A-771</t>
  </si>
  <si>
    <t>A-772</t>
  </si>
  <si>
    <t>A-773</t>
  </si>
  <si>
    <t>A-775</t>
  </si>
  <si>
    <t>A-776</t>
  </si>
  <si>
    <t>A-777</t>
  </si>
  <si>
    <t>A-778</t>
  </si>
  <si>
    <t>A-779</t>
  </si>
  <si>
    <t>C-376</t>
  </si>
  <si>
    <t>C-379</t>
  </si>
  <si>
    <t>A-788</t>
  </si>
  <si>
    <t>A-790</t>
  </si>
  <si>
    <t>A-791</t>
  </si>
  <si>
    <t>A-792</t>
  </si>
  <si>
    <t>A-793</t>
  </si>
  <si>
    <t>A-807</t>
  </si>
  <si>
    <t>A-806</t>
  </si>
  <si>
    <t>C-384</t>
  </si>
  <si>
    <t>A-808</t>
  </si>
  <si>
    <t>A-798</t>
  </si>
  <si>
    <t>A-799</t>
  </si>
  <si>
    <t>A-800</t>
  </si>
  <si>
    <t>A-801</t>
  </si>
  <si>
    <t>A-802</t>
  </si>
  <si>
    <t>A-803</t>
  </si>
  <si>
    <t>C-382</t>
  </si>
  <si>
    <t>A-817</t>
  </si>
  <si>
    <t>A-818</t>
  </si>
  <si>
    <t>A-819</t>
  </si>
  <si>
    <t>A-820</t>
  </si>
  <si>
    <t>A-821</t>
  </si>
  <si>
    <t>C-388</t>
  </si>
  <si>
    <t>C-389</t>
  </si>
  <si>
    <t>C-390</t>
  </si>
  <si>
    <t>C-391</t>
  </si>
  <si>
    <t>A-856</t>
  </si>
  <si>
    <t>A-825</t>
  </si>
  <si>
    <t>A-826</t>
  </si>
  <si>
    <t>A-841</t>
  </si>
  <si>
    <t>A-847-A</t>
  </si>
  <si>
    <t>A-847-B</t>
  </si>
  <si>
    <t>A-849</t>
  </si>
  <si>
    <t>A-860</t>
  </si>
  <si>
    <t>A-865</t>
  </si>
  <si>
    <t>A-866</t>
  </si>
  <si>
    <t>A-867</t>
  </si>
  <si>
    <t>A-873</t>
  </si>
  <si>
    <t>A-874</t>
  </si>
  <si>
    <t>A-875</t>
  </si>
  <si>
    <t>A-878</t>
  </si>
  <si>
    <t>A-879</t>
  </si>
  <si>
    <t>A-880</t>
  </si>
  <si>
    <t>A-882</t>
  </si>
  <si>
    <t>A-894</t>
  </si>
  <si>
    <t>A-673</t>
  </si>
  <si>
    <t>A-891</t>
  </si>
  <si>
    <t>A-895</t>
  </si>
  <si>
    <t>A-899</t>
  </si>
  <si>
    <t>A-906</t>
  </si>
  <si>
    <t>A-907</t>
  </si>
  <si>
    <t>A-908</t>
  </si>
  <si>
    <t>A-900</t>
  </si>
  <si>
    <t>A-901</t>
  </si>
  <si>
    <t>C-405</t>
  </si>
  <si>
    <t>C-406</t>
  </si>
  <si>
    <t>C-408</t>
  </si>
  <si>
    <t>A-919</t>
  </si>
  <si>
    <t>A-892</t>
  </si>
  <si>
    <t>A-893</t>
  </si>
  <si>
    <t>C-402</t>
  </si>
  <si>
    <t>A-921</t>
  </si>
  <si>
    <t>A-909</t>
  </si>
  <si>
    <t>A-913</t>
  </si>
  <si>
    <t>A-914</t>
  </si>
  <si>
    <t>A-915</t>
  </si>
  <si>
    <t>A-916</t>
  </si>
  <si>
    <t>A-918</t>
  </si>
  <si>
    <t>C-413</t>
  </si>
  <si>
    <t>A-929</t>
  </si>
  <si>
    <t>A-930</t>
  </si>
  <si>
    <t>A-931</t>
  </si>
  <si>
    <t>A-932</t>
  </si>
  <si>
    <t>A-933</t>
  </si>
  <si>
    <t>A-934</t>
  </si>
  <si>
    <t>C-415</t>
  </si>
  <si>
    <t>C-417</t>
  </si>
  <si>
    <t>A-953</t>
  </si>
  <si>
    <t>A-954</t>
  </si>
  <si>
    <t>A-957</t>
  </si>
  <si>
    <t>A-958</t>
  </si>
  <si>
    <t>A-959</t>
  </si>
  <si>
    <t>A-961</t>
  </si>
  <si>
    <t>A-962</t>
  </si>
  <si>
    <t>A-984</t>
  </si>
  <si>
    <t>A-985</t>
  </si>
  <si>
    <t>C-426</t>
  </si>
  <si>
    <t>A-986</t>
  </si>
  <si>
    <t>A-987</t>
  </si>
  <si>
    <t>A-991</t>
  </si>
  <si>
    <t>A-990</t>
  </si>
  <si>
    <t>A-1010</t>
  </si>
  <si>
    <t>A-1016</t>
  </si>
  <si>
    <t>A-1013</t>
  </si>
  <si>
    <t>C-431</t>
  </si>
  <si>
    <t>A-1012</t>
  </si>
  <si>
    <t>A-1014</t>
  </si>
  <si>
    <t>A-1017</t>
  </si>
  <si>
    <t>A-1020</t>
  </si>
  <si>
    <t>A-1022</t>
  </si>
  <si>
    <t>A-1023</t>
  </si>
  <si>
    <t>A-1024</t>
  </si>
  <si>
    <t>A-1025</t>
  </si>
  <si>
    <t>A-1026</t>
  </si>
  <si>
    <t>A-1027</t>
  </si>
  <si>
    <t>A-1028</t>
  </si>
  <si>
    <t>C-432</t>
  </si>
  <si>
    <t>A-1034</t>
  </si>
  <si>
    <t>A-1046</t>
  </si>
  <si>
    <t>A-1047</t>
  </si>
  <si>
    <t>A-1043</t>
  </si>
  <si>
    <t>A-1044</t>
  </si>
  <si>
    <t>A-1045</t>
  </si>
  <si>
    <t>A-1059</t>
  </si>
  <si>
    <t>A-1060</t>
  </si>
  <si>
    <t>A-1061</t>
  </si>
  <si>
    <t>C-437</t>
  </si>
  <si>
    <t>A-1058</t>
  </si>
  <si>
    <t>A-1070-A</t>
  </si>
  <si>
    <t>A-1063</t>
  </si>
  <si>
    <t>A-1064</t>
  </si>
  <si>
    <t>A-1066</t>
  </si>
  <si>
    <t>A-1067</t>
  </si>
  <si>
    <t>A-1068</t>
  </si>
  <si>
    <t>A-1070-B</t>
  </si>
  <si>
    <t>A-1071</t>
  </si>
  <si>
    <t>A-1072</t>
  </si>
  <si>
    <t>A-1082</t>
  </si>
  <si>
    <t>A-1083</t>
  </si>
  <si>
    <t>A-1084</t>
  </si>
  <si>
    <t>A-1085</t>
  </si>
  <si>
    <t>A-1086</t>
  </si>
  <si>
    <t>A-1087</t>
  </si>
  <si>
    <t>A-1090</t>
  </si>
  <si>
    <t>A-1089</t>
  </si>
  <si>
    <t>A-1091</t>
  </si>
  <si>
    <t>A-1095</t>
  </si>
  <si>
    <t>A-1096</t>
  </si>
  <si>
    <t>A-1097</t>
  </si>
  <si>
    <t>C-442</t>
  </si>
  <si>
    <t>C-443</t>
  </si>
  <si>
    <t>A-1103</t>
  </si>
  <si>
    <t>A-1104</t>
  </si>
  <si>
    <t>A-1105</t>
  </si>
  <si>
    <t>A-1106</t>
  </si>
  <si>
    <t>=  Antidumping Act of 1921</t>
  </si>
  <si>
    <t>=  Section 731 of the Tariff Act of 1930 (antidumping)</t>
  </si>
  <si>
    <t>=  Section 701 of the Tariff Act of 1930 (countervailing duty)</t>
  </si>
  <si>
    <t>=  Section 104 of the Trade Agreements Act of 1979 (countervailing duty)</t>
  </si>
  <si>
    <t>=  No Commission investigation (countervailing duty)</t>
  </si>
  <si>
    <t>DOC</t>
  </si>
  <si>
    <t>A-588-046</t>
  </si>
  <si>
    <t>A-475-059</t>
  </si>
  <si>
    <t>A-588-068</t>
  </si>
  <si>
    <t>A-427-001</t>
  </si>
  <si>
    <t>A-570-101</t>
  </si>
  <si>
    <t>A-570-001</t>
  </si>
  <si>
    <t>A-570-002</t>
  </si>
  <si>
    <t>A-583-008</t>
  </si>
  <si>
    <t>A-570-007</t>
  </si>
  <si>
    <t>A-357-405</t>
  </si>
  <si>
    <t>A-570-501</t>
  </si>
  <si>
    <t>A-122-503</t>
  </si>
  <si>
    <t>C-489-502</t>
  </si>
  <si>
    <t>A-549-502</t>
  </si>
  <si>
    <t>C-507-501</t>
  </si>
  <si>
    <t>A-351-503</t>
  </si>
  <si>
    <t>A-570-502</t>
  </si>
  <si>
    <t>A-533-502</t>
  </si>
  <si>
    <t>A-489-501</t>
  </si>
  <si>
    <t>C-351-504</t>
  </si>
  <si>
    <t>A-507-502</t>
  </si>
  <si>
    <t>A-570-504</t>
  </si>
  <si>
    <t>C-507-601</t>
  </si>
  <si>
    <t>A-570-506</t>
  </si>
  <si>
    <t>A-583-508</t>
  </si>
  <si>
    <t>A-351-602</t>
  </si>
  <si>
    <t>A-583-605</t>
  </si>
  <si>
    <t>A-580-601</t>
  </si>
  <si>
    <t>C-580-602</t>
  </si>
  <si>
    <t>A-588-602</t>
  </si>
  <si>
    <t>A-427-602</t>
  </si>
  <si>
    <t>A-475-601</t>
  </si>
  <si>
    <t>A-570-601</t>
  </si>
  <si>
    <t>A-821-801</t>
  </si>
  <si>
    <t>A-823-801</t>
  </si>
  <si>
    <t>A-588-702</t>
  </si>
  <si>
    <t>A-588-704</t>
  </si>
  <si>
    <t>A-588-707</t>
  </si>
  <si>
    <t>A-475-703</t>
  </si>
  <si>
    <t>A-583-803</t>
  </si>
  <si>
    <t>A-428-801</t>
  </si>
  <si>
    <t>A-427-801</t>
  </si>
  <si>
    <t>A-475-801</t>
  </si>
  <si>
    <t>A-588-804</t>
  </si>
  <si>
    <t>A-412-801</t>
  </si>
  <si>
    <t>A-201-802</t>
  </si>
  <si>
    <t>A-570-803</t>
  </si>
  <si>
    <t>A-403-801</t>
  </si>
  <si>
    <t>C-403-802</t>
  </si>
  <si>
    <t>A-588-815</t>
  </si>
  <si>
    <t>A-580-807</t>
  </si>
  <si>
    <t>A-570-806</t>
  </si>
  <si>
    <t>A-570-804</t>
  </si>
  <si>
    <t>A-570-814</t>
  </si>
  <si>
    <t>A-549-807</t>
  </si>
  <si>
    <t>A-570-815</t>
  </si>
  <si>
    <t>A-821-802</t>
  </si>
  <si>
    <t>A-351-809</t>
  </si>
  <si>
    <t>A-580-809</t>
  </si>
  <si>
    <t>A-201-805</t>
  </si>
  <si>
    <t>A-583-814</t>
  </si>
  <si>
    <t>A-580-810</t>
  </si>
  <si>
    <t>A-583-815</t>
  </si>
  <si>
    <t>A-580-813</t>
  </si>
  <si>
    <t>A-533-806</t>
  </si>
  <si>
    <t>C-533-807</t>
  </si>
  <si>
    <t>A-583-816</t>
  </si>
  <si>
    <t>A-583-820</t>
  </si>
  <si>
    <t>C-580-818</t>
  </si>
  <si>
    <t>A-428-815</t>
  </si>
  <si>
    <t>A-580-816</t>
  </si>
  <si>
    <t>A-570-822</t>
  </si>
  <si>
    <t>A-533-808</t>
  </si>
  <si>
    <t>A-533-809</t>
  </si>
  <si>
    <t>A-583-821</t>
  </si>
  <si>
    <t>A-570-831</t>
  </si>
  <si>
    <t>A-570-826</t>
  </si>
  <si>
    <t>A-351-824</t>
  </si>
  <si>
    <t>A-570-828</t>
  </si>
  <si>
    <t>A-570-827</t>
  </si>
  <si>
    <t>A-351-825</t>
  </si>
  <si>
    <t>A-533-810</t>
  </si>
  <si>
    <t>A-588-833</t>
  </si>
  <si>
    <t>A-469-805</t>
  </si>
  <si>
    <t>A-570-836</t>
  </si>
  <si>
    <t>A-570-832</t>
  </si>
  <si>
    <t>A-570-835</t>
  </si>
  <si>
    <t>A-821-807</t>
  </si>
  <si>
    <t>A-549-813</t>
  </si>
  <si>
    <t>A-428-820</t>
  </si>
  <si>
    <t>A-588-838</t>
  </si>
  <si>
    <t>A-475-818</t>
  </si>
  <si>
    <t>A-489-805</t>
  </si>
  <si>
    <t>C-475-819</t>
  </si>
  <si>
    <t>C-489-806</t>
  </si>
  <si>
    <t>A-201-820</t>
  </si>
  <si>
    <t>A-570-846</t>
  </si>
  <si>
    <t>A-489-807</t>
  </si>
  <si>
    <t>A-570-847</t>
  </si>
  <si>
    <t>A-570-848</t>
  </si>
  <si>
    <t>A-570-849</t>
  </si>
  <si>
    <t>A-821-808</t>
  </si>
  <si>
    <t>A-823-808</t>
  </si>
  <si>
    <t>A-475-820</t>
  </si>
  <si>
    <t>A-588-843</t>
  </si>
  <si>
    <t>A-580-829</t>
  </si>
  <si>
    <t>A-469-807</t>
  </si>
  <si>
    <t>A-583-828</t>
  </si>
  <si>
    <t>A-337-804</t>
  </si>
  <si>
    <t>A-570-851</t>
  </si>
  <si>
    <t>A-533-813</t>
  </si>
  <si>
    <t>A-560-802</t>
  </si>
  <si>
    <t>C-423-809</t>
  </si>
  <si>
    <t>C-791-806</t>
  </si>
  <si>
    <t>A-423-808</t>
  </si>
  <si>
    <t>A-475-822</t>
  </si>
  <si>
    <t>A-580-831</t>
  </si>
  <si>
    <t>A-791-805</t>
  </si>
  <si>
    <t>A-583-830</t>
  </si>
  <si>
    <t>A-588-846</t>
  </si>
  <si>
    <t>A-351-828</t>
  </si>
  <si>
    <t>C-351-829</t>
  </si>
  <si>
    <t>A-821-809</t>
  </si>
  <si>
    <t>A-428-825</t>
  </si>
  <si>
    <t>A-475-824</t>
  </si>
  <si>
    <t>A-588-845</t>
  </si>
  <si>
    <t>A-580-834</t>
  </si>
  <si>
    <t>A-201-822</t>
  </si>
  <si>
    <t>A-583-831</t>
  </si>
  <si>
    <t>C-580-835</t>
  </si>
  <si>
    <t>A-533-817</t>
  </si>
  <si>
    <t>A-560-805</t>
  </si>
  <si>
    <t>A-475-826</t>
  </si>
  <si>
    <t>A-588-847</t>
  </si>
  <si>
    <t>A-580-836</t>
  </si>
  <si>
    <t>C-533-818</t>
  </si>
  <si>
    <t>C-560-806</t>
  </si>
  <si>
    <t>C-475-827</t>
  </si>
  <si>
    <t>C-580-837</t>
  </si>
  <si>
    <t>A-821-811</t>
  </si>
  <si>
    <t>A-580-839</t>
  </si>
  <si>
    <t>A-583-833</t>
  </si>
  <si>
    <t>A-570-855</t>
  </si>
  <si>
    <t>A-588-850</t>
  </si>
  <si>
    <t>A-588-851</t>
  </si>
  <si>
    <t>A-485-805</t>
  </si>
  <si>
    <t>A-588-854</t>
  </si>
  <si>
    <t>A-475-828</t>
  </si>
  <si>
    <t>A-557-809</t>
  </si>
  <si>
    <t>A-565-801</t>
  </si>
  <si>
    <t>A-822-804</t>
  </si>
  <si>
    <t>A-570-860</t>
  </si>
  <si>
    <t>A-560-811</t>
  </si>
  <si>
    <t>A-449-804</t>
  </si>
  <si>
    <t>A-841-804</t>
  </si>
  <si>
    <t>A-455-803</t>
  </si>
  <si>
    <t>A-823-809</t>
  </si>
  <si>
    <t>A-823-810</t>
  </si>
  <si>
    <t>A-823-805</t>
  </si>
  <si>
    <t>A-570-862</t>
  </si>
  <si>
    <t>A-570-864</t>
  </si>
  <si>
    <t>A-570-865</t>
  </si>
  <si>
    <t>A-583-835</t>
  </si>
  <si>
    <t>A-549-817</t>
  </si>
  <si>
    <t>A-823-811</t>
  </si>
  <si>
    <t>A-533-820</t>
  </si>
  <si>
    <t>A-560-812</t>
  </si>
  <si>
    <t>C-533-821</t>
  </si>
  <si>
    <t>C-560-813</t>
  </si>
  <si>
    <t>C-549-818</t>
  </si>
  <si>
    <t>A-588-857</t>
  </si>
  <si>
    <t>A-357-812</t>
  </si>
  <si>
    <t>A-570-863</t>
  </si>
  <si>
    <t>C-357-813</t>
  </si>
  <si>
    <t>A-570-866</t>
  </si>
  <si>
    <t>A-427-818</t>
  </si>
  <si>
    <t>A-427-820</t>
  </si>
  <si>
    <t>A-428-830</t>
  </si>
  <si>
    <t>A-475-829</t>
  </si>
  <si>
    <t>A-580-847</t>
  </si>
  <si>
    <t>A-412-822</t>
  </si>
  <si>
    <t>C-475-830</t>
  </si>
  <si>
    <t>A-533-823</t>
  </si>
  <si>
    <t>A-834-807</t>
  </si>
  <si>
    <t>A-307-820</t>
  </si>
  <si>
    <t>A-570-868</t>
  </si>
  <si>
    <t>A-533-824</t>
  </si>
  <si>
    <t>A-583-837</t>
  </si>
  <si>
    <t>C-533-825</t>
  </si>
  <si>
    <t>C-351-833</t>
  </si>
  <si>
    <t>A-351-832</t>
  </si>
  <si>
    <t>A-122-840</t>
  </si>
  <si>
    <t>A-560-815</t>
  </si>
  <si>
    <t>A-201-830</t>
  </si>
  <si>
    <t>A-841-805</t>
  </si>
  <si>
    <t>A-274-804</t>
  </si>
  <si>
    <t>A-823-812</t>
  </si>
  <si>
    <t>A-437-804</t>
  </si>
  <si>
    <t>A-471-806</t>
  </si>
  <si>
    <t>C-437-805</t>
  </si>
  <si>
    <t>A-570-873</t>
  </si>
  <si>
    <t>A-791-815</t>
  </si>
  <si>
    <t>A-821-817</t>
  </si>
  <si>
    <t>A-570-875</t>
  </si>
  <si>
    <t>A-570-877</t>
  </si>
  <si>
    <t>A-588-861</t>
  </si>
  <si>
    <t>A-570-878</t>
  </si>
  <si>
    <t>C-580-851</t>
  </si>
  <si>
    <t>A-552-801</t>
  </si>
  <si>
    <t>A-570-879</t>
  </si>
  <si>
    <t>A-580-850</t>
  </si>
  <si>
    <t>A-570-880</t>
  </si>
  <si>
    <t>A-570-882</t>
  </si>
  <si>
    <t>A-570-881</t>
  </si>
  <si>
    <t>A-588-862</t>
  </si>
  <si>
    <t>A-351-837</t>
  </si>
  <si>
    <t>A-533-828</t>
  </si>
  <si>
    <t>A-580-852</t>
  </si>
  <si>
    <t>A-201-831</t>
  </si>
  <si>
    <t>A-549-820</t>
  </si>
  <si>
    <t>C-533-829</t>
  </si>
  <si>
    <t>A-570-884</t>
  </si>
  <si>
    <t>A-570-887</t>
  </si>
  <si>
    <t>A-570-888</t>
  </si>
  <si>
    <t>A-570-886</t>
  </si>
  <si>
    <t>A-557-813</t>
  </si>
  <si>
    <t>A-549-821</t>
  </si>
  <si>
    <t>A-570-891</t>
  </si>
  <si>
    <t>A-570-892</t>
  </si>
  <si>
    <t>A-533-838</t>
  </si>
  <si>
    <t>C-533-839</t>
  </si>
  <si>
    <t>A-570-890</t>
  </si>
  <si>
    <t>A-570-895</t>
  </si>
  <si>
    <t>A-351-838</t>
  </si>
  <si>
    <t>A-570-893</t>
  </si>
  <si>
    <t>A-533-840</t>
  </si>
  <si>
    <t>A-549-822</t>
  </si>
  <si>
    <t>A-552-802</t>
  </si>
  <si>
    <t>A-570-894</t>
  </si>
  <si>
    <t>A-570-896</t>
  </si>
  <si>
    <t>A-821-819</t>
  </si>
  <si>
    <t>A-570-898</t>
  </si>
  <si>
    <t>A-469-814</t>
  </si>
  <si>
    <t>A-405-803</t>
  </si>
  <si>
    <t>A-201-834</t>
  </si>
  <si>
    <t>A-421-811</t>
  </si>
  <si>
    <t>A-401-808</t>
  </si>
  <si>
    <t>A-588-866</t>
  </si>
  <si>
    <t>A-351-840</t>
  </si>
  <si>
    <t>A-570-899</t>
  </si>
  <si>
    <t>A-570-901</t>
  </si>
  <si>
    <t>A-533-843</t>
  </si>
  <si>
    <t>A-560-818</t>
  </si>
  <si>
    <t>C-533-844</t>
  </si>
  <si>
    <t>C-560-819</t>
  </si>
  <si>
    <t>A-570-904</t>
  </si>
  <si>
    <t>A-570-905</t>
  </si>
  <si>
    <t>A-357-818</t>
  </si>
  <si>
    <t>A-201-835</t>
  </si>
  <si>
    <t>Review</t>
  </si>
  <si>
    <t>Sequence</t>
  </si>
  <si>
    <t>Group No.</t>
  </si>
  <si>
    <t xml:space="preserve">  </t>
  </si>
  <si>
    <t>Product</t>
  </si>
  <si>
    <t>Polychloroprene rubber</t>
  </si>
  <si>
    <t>Pressure sensitive plastic tape</t>
  </si>
  <si>
    <t>Prestressed concrete steel wire strand</t>
  </si>
  <si>
    <t>Sorbitol</t>
  </si>
  <si>
    <t>Greige polyester cotton printcloth</t>
  </si>
  <si>
    <t>Potassium permanganate</t>
  </si>
  <si>
    <t>Chloropicrin</t>
  </si>
  <si>
    <t xml:space="preserve">Small diameter carbon steel pipe </t>
  </si>
  <si>
    <t>Barium chloride</t>
  </si>
  <si>
    <t>Barbed wire &amp; barbless wire strand</t>
  </si>
  <si>
    <t>Natural bristle paint brushes</t>
  </si>
  <si>
    <t>Iron construction castings</t>
  </si>
  <si>
    <t xml:space="preserve">Welded carbon steel pipe </t>
  </si>
  <si>
    <t>Welded carbon steel pipe</t>
  </si>
  <si>
    <t>Raw in-shell pistachios</t>
  </si>
  <si>
    <t>Heavy iron construction castings</t>
  </si>
  <si>
    <t>Petroleum wax candles</t>
  </si>
  <si>
    <t>Roasted in-shell pistachios</t>
  </si>
  <si>
    <t>Porcelain-on-steel cooking ware</t>
  </si>
  <si>
    <t>Carbon steel butt-weld pipe fittings</t>
  </si>
  <si>
    <t>Top-of-the-stove stainless steel cooking ware</t>
  </si>
  <si>
    <t>Brass sheet &amp; strip</t>
  </si>
  <si>
    <t>Tapered roller bearings</t>
  </si>
  <si>
    <t>Solid urea</t>
  </si>
  <si>
    <t>Stainless steel butt-weld pipe fittings</t>
  </si>
  <si>
    <t>Granular polytetrafluoroethylene resin</t>
  </si>
  <si>
    <t>Light-walled rectangular tube</t>
  </si>
  <si>
    <t>Ball bearings</t>
  </si>
  <si>
    <t>Gray portland cement &amp; clinker</t>
  </si>
  <si>
    <t>Heavy forged hand tools-Axes &amp; adzes</t>
  </si>
  <si>
    <t>Heavy forged hand tools-Bars &amp; wedges</t>
  </si>
  <si>
    <t>Heavy forged hand tools-Hammers &amp; sledges</t>
  </si>
  <si>
    <t>Heavy forged hand tools-Picks &amp; mattocks</t>
  </si>
  <si>
    <t>Fresh &amp; chilled Atlantic salmon</t>
  </si>
  <si>
    <t>Polyethylene terephthalate (PET) film</t>
  </si>
  <si>
    <t>Silicon metal</t>
  </si>
  <si>
    <t>Sparklers</t>
  </si>
  <si>
    <t>Sulfanilic acid</t>
  </si>
  <si>
    <t>Uranium (Suspended)</t>
  </si>
  <si>
    <t>Circular welded nonalloy steel pipe</t>
  </si>
  <si>
    <t>Welded ASTM A-312 stainless steel pipe</t>
  </si>
  <si>
    <t>Helical spring lock washers</t>
  </si>
  <si>
    <t>Corrosion-resistant carbon steel flat products</t>
  </si>
  <si>
    <t>Stainless steel wire rod</t>
  </si>
  <si>
    <t>Forged stainless steel flanges</t>
  </si>
  <si>
    <t>Fresh garlic</t>
  </si>
  <si>
    <t>Paper clips</t>
  </si>
  <si>
    <t>Silicomanganese</t>
  </si>
  <si>
    <t>Cased pencils</t>
  </si>
  <si>
    <t>Stainless steel bar</t>
  </si>
  <si>
    <t>Glycine</t>
  </si>
  <si>
    <t>Pure magnesium (ingot)</t>
  </si>
  <si>
    <t>Furfuryl alcohol</t>
  </si>
  <si>
    <t>Ferrovanadium &amp; nitrided vanadium</t>
  </si>
  <si>
    <t>Canned pineapple</t>
  </si>
  <si>
    <t>Seamless pipe</t>
  </si>
  <si>
    <t>Clad steel plate</t>
  </si>
  <si>
    <t>Pasta</t>
  </si>
  <si>
    <t>Brake rotors</t>
  </si>
  <si>
    <t>Steel concrete reinforcing bar</t>
  </si>
  <si>
    <t>Persulfates</t>
  </si>
  <si>
    <t>Crawfish tail meat</t>
  </si>
  <si>
    <t xml:space="preserve">Carbon steel plate </t>
  </si>
  <si>
    <t>Carbon steel plate (Suspended)</t>
  </si>
  <si>
    <t>Preserved mushrooms</t>
  </si>
  <si>
    <t>Stainless steel plate in coils</t>
  </si>
  <si>
    <t>Hot-rolled carbon steel flat products</t>
  </si>
  <si>
    <t>Hot-rolled carbon steel flat products (Suspended)</t>
  </si>
  <si>
    <t>Stainless steel sheet &amp; strip</t>
  </si>
  <si>
    <t>Carbon steel plate</t>
  </si>
  <si>
    <t>Polyester staple fiber</t>
  </si>
  <si>
    <t>Non-frozen apple juice concentrate</t>
  </si>
  <si>
    <t>Large diameter seamless pipe</t>
  </si>
  <si>
    <t>Small diameter seamless pipe</t>
  </si>
  <si>
    <t>Tin mill products</t>
  </si>
  <si>
    <t>Ammonium nitrate</t>
  </si>
  <si>
    <t>Foundry coke</t>
  </si>
  <si>
    <t>Pure magnesium (granular)</t>
  </si>
  <si>
    <t>Welded large diameter line pipe</t>
  </si>
  <si>
    <t>Honey</t>
  </si>
  <si>
    <t>Folding gift boxes</t>
  </si>
  <si>
    <t>Low enriched uranium</t>
  </si>
  <si>
    <t>Folding metal tables and chairs</t>
  </si>
  <si>
    <t>Carbon steel wire rod</t>
  </si>
  <si>
    <t xml:space="preserve">Ferrovanadium </t>
  </si>
  <si>
    <t>Non-malleable cast iron pipe fittings</t>
  </si>
  <si>
    <t>Lawn and garden fence posts</t>
  </si>
  <si>
    <t>Polyvinyl alcohol</t>
  </si>
  <si>
    <t>Saccharin</t>
  </si>
  <si>
    <t>Dynamic random access memory semiconductors</t>
  </si>
  <si>
    <t>Frozen fish fillets</t>
  </si>
  <si>
    <t>Barium carbonate</t>
  </si>
  <si>
    <t>Refined brown aluminum oxide</t>
  </si>
  <si>
    <t>Malleable iron pipe fittings</t>
  </si>
  <si>
    <t>Ceramic station post insulators</t>
  </si>
  <si>
    <t>Color television receivers</t>
  </si>
  <si>
    <t>Tetrahydrofurfuryl alcohol</t>
  </si>
  <si>
    <t>Ironing tables</t>
  </si>
  <si>
    <t>Polyethylene retail carrier bags</t>
  </si>
  <si>
    <t>Hand trucks</t>
  </si>
  <si>
    <t>Carbazole Violet Pigment 23</t>
  </si>
  <si>
    <t>Wooden bedroom furniture</t>
  </si>
  <si>
    <t>Crepe paper</t>
  </si>
  <si>
    <t>Frozen or canned warm-water shrimp and prawns</t>
  </si>
  <si>
    <t>Tissue paper</t>
  </si>
  <si>
    <t>Magnesium</t>
  </si>
  <si>
    <t>Chlorinated Isocyanurates</t>
  </si>
  <si>
    <t>Carboxymethylcellulose</t>
  </si>
  <si>
    <t>Superalloy degassed chromium</t>
  </si>
  <si>
    <t xml:space="preserve">Certain orange juice </t>
  </si>
  <si>
    <t>Certain artist canvas</t>
  </si>
  <si>
    <t>Certain lined paper</t>
  </si>
  <si>
    <t>Certain activated carbon</t>
  </si>
  <si>
    <t xml:space="preserve">Certain polyester staple fiber </t>
  </si>
  <si>
    <t>Lemon juice (suspended)</t>
  </si>
  <si>
    <t>TOTALS</t>
  </si>
  <si>
    <t>Country</t>
  </si>
  <si>
    <t>Japan</t>
  </si>
  <si>
    <t>Italy</t>
  </si>
  <si>
    <t>France</t>
  </si>
  <si>
    <t>China</t>
  </si>
  <si>
    <t>Taiwan</t>
  </si>
  <si>
    <t>Argentina</t>
  </si>
  <si>
    <t>Canada</t>
  </si>
  <si>
    <t>Turkey</t>
  </si>
  <si>
    <t>Thailand</t>
  </si>
  <si>
    <t>Iran</t>
  </si>
  <si>
    <t>Brazil</t>
  </si>
  <si>
    <t>India</t>
  </si>
  <si>
    <t>Korea</t>
  </si>
  <si>
    <t>Germany</t>
  </si>
  <si>
    <t>Russia</t>
  </si>
  <si>
    <t>Ukraine</t>
  </si>
  <si>
    <t>United Kingdom</t>
  </si>
  <si>
    <t>Mexico</t>
  </si>
  <si>
    <t>Norway</t>
  </si>
  <si>
    <t>Spain</t>
  </si>
  <si>
    <t>Chile</t>
  </si>
  <si>
    <t>Indonesia</t>
  </si>
  <si>
    <t>Belgium</t>
  </si>
  <si>
    <t>South Africa</t>
  </si>
  <si>
    <t xml:space="preserve">Mexico </t>
  </si>
  <si>
    <t>Romania</t>
  </si>
  <si>
    <t>Malaysia</t>
  </si>
  <si>
    <t>Philippines</t>
  </si>
  <si>
    <t>Belarus</t>
  </si>
  <si>
    <t>Latvia</t>
  </si>
  <si>
    <t>Moldova</t>
  </si>
  <si>
    <t>Poland</t>
  </si>
  <si>
    <t xml:space="preserve">Ukraine </t>
  </si>
  <si>
    <t>Kazakhstan</t>
  </si>
  <si>
    <t>Venezuela</t>
  </si>
  <si>
    <t>Trinidad &amp; Tobago</t>
  </si>
  <si>
    <t>Hungary</t>
  </si>
  <si>
    <t>Portugal</t>
  </si>
  <si>
    <t>Vietnam</t>
  </si>
  <si>
    <t>Finland</t>
  </si>
  <si>
    <t>Netherlands</t>
  </si>
  <si>
    <t>Sweden</t>
  </si>
  <si>
    <t xml:space="preserve">India </t>
  </si>
  <si>
    <t xml:space="preserve">AG </t>
  </si>
  <si>
    <t>CH</t>
  </si>
  <si>
    <t xml:space="preserve">ELC </t>
  </si>
  <si>
    <t xml:space="preserve">  ISM </t>
  </si>
  <si>
    <t xml:space="preserve">  ISO </t>
  </si>
  <si>
    <t xml:space="preserve">  ISP </t>
  </si>
  <si>
    <t xml:space="preserve">    Subtotal I&amp;S</t>
  </si>
  <si>
    <t xml:space="preserve">ME </t>
  </si>
  <si>
    <t>MM</t>
  </si>
  <si>
    <t xml:space="preserve">MSC </t>
  </si>
  <si>
    <t>PRSG</t>
  </si>
  <si>
    <t xml:space="preserve">TR </t>
  </si>
  <si>
    <t xml:space="preserve">TX </t>
  </si>
  <si>
    <t>Key to product group:</t>
  </si>
  <si>
    <t>No. orders</t>
  </si>
  <si>
    <t>AG = Agricultural, forest,  and processed food products</t>
  </si>
  <si>
    <t>CH = Chemicals and pharmaceuticals</t>
  </si>
  <si>
    <t>ISM=Iron &amp; steel:  Mill products</t>
  </si>
  <si>
    <t>ISO=Iron &amp; steel:  Other products &amp; castings</t>
  </si>
  <si>
    <t>ISP=Iron &amp; steel:  Pipe products</t>
  </si>
  <si>
    <t>ME = Machinery and electronic/scientific equipment</t>
  </si>
  <si>
    <t>MM = Metals and minerals</t>
  </si>
  <si>
    <t>MSC = Miscellaneous manufactured products</t>
  </si>
  <si>
    <t>PRSG= Plastics, rubber, stone, and glass products</t>
  </si>
  <si>
    <t xml:space="preserve">TR = Transportation </t>
  </si>
  <si>
    <t>TX = Textiles and apparel</t>
  </si>
  <si>
    <t>Share of</t>
  </si>
  <si>
    <t>total (%)</t>
  </si>
  <si>
    <t>Group</t>
  </si>
  <si>
    <t>AG</t>
  </si>
  <si>
    <t>ELC</t>
  </si>
  <si>
    <t>ISM</t>
  </si>
  <si>
    <t>ISO</t>
  </si>
  <si>
    <t>ISP</t>
  </si>
  <si>
    <t>ME</t>
  </si>
  <si>
    <t>MSC</t>
  </si>
  <si>
    <t>TR</t>
  </si>
  <si>
    <t>TX</t>
  </si>
  <si>
    <t>Revocation</t>
  </si>
  <si>
    <t>A-377</t>
  </si>
  <si>
    <t>A-1019</t>
  </si>
  <si>
    <t>C-430</t>
  </si>
  <si>
    <t>C-270</t>
  </si>
  <si>
    <t>C-381</t>
  </si>
  <si>
    <t>C-377</t>
  </si>
  <si>
    <t>A-659</t>
  </si>
  <si>
    <t>A-660</t>
  </si>
  <si>
    <t>C-355</t>
  </si>
  <si>
    <t>A-853</t>
  </si>
  <si>
    <t>A-854</t>
  </si>
  <si>
    <t>C-401</t>
  </si>
  <si>
    <t>A-312</t>
  </si>
  <si>
    <t>A-311</t>
  </si>
  <si>
    <t>C-269</t>
  </si>
  <si>
    <t>A-848</t>
  </si>
  <si>
    <t>A-846</t>
  </si>
  <si>
    <t>A-850</t>
  </si>
  <si>
    <t>A-851</t>
  </si>
  <si>
    <t>A-888</t>
  </si>
  <si>
    <t>A-889</t>
  </si>
  <si>
    <t>A-890</t>
  </si>
  <si>
    <t>C-309A</t>
  </si>
  <si>
    <t>C-309B</t>
  </si>
  <si>
    <t>C-410</t>
  </si>
  <si>
    <t>C-411</t>
  </si>
  <si>
    <t>C-412</t>
  </si>
  <si>
    <t>A-409</t>
  </si>
  <si>
    <t>A-636</t>
  </si>
  <si>
    <t>A-637</t>
  </si>
  <si>
    <t>A-392-C</t>
  </si>
  <si>
    <t>A-396</t>
  </si>
  <si>
    <t>C-328</t>
  </si>
  <si>
    <t>A-928</t>
  </si>
  <si>
    <t>C-414</t>
  </si>
  <si>
    <t>A-471</t>
  </si>
  <si>
    <t>C-364</t>
  </si>
  <si>
    <t>C-319</t>
  </si>
  <si>
    <t>C-320</t>
  </si>
  <si>
    <t>C-325</t>
  </si>
  <si>
    <t>C-326</t>
  </si>
  <si>
    <t>C-327</t>
  </si>
  <si>
    <t>AA-197</t>
  </si>
  <si>
    <t>A-573</t>
  </si>
  <si>
    <t>A-574</t>
  </si>
  <si>
    <t>A-576</t>
  </si>
  <si>
    <t>A-578</t>
  </si>
  <si>
    <t>A-582</t>
  </si>
  <si>
    <t>A-583</t>
  </si>
  <si>
    <t>A-584</t>
  </si>
  <si>
    <t>A-585</t>
  </si>
  <si>
    <t>A-586</t>
  </si>
  <si>
    <t>C-348</t>
  </si>
  <si>
    <t>A-612</t>
  </si>
  <si>
    <t>A-614</t>
  </si>
  <si>
    <t>A-615</t>
  </si>
  <si>
    <t>A-617</t>
  </si>
  <si>
    <t>A-705</t>
  </si>
  <si>
    <t>A-774</t>
  </si>
  <si>
    <t>A-903</t>
  </si>
  <si>
    <t>A-708</t>
  </si>
  <si>
    <t>A-707</t>
  </si>
  <si>
    <t>C-409</t>
  </si>
  <si>
    <t>A-922</t>
  </si>
  <si>
    <t>A-711</t>
  </si>
  <si>
    <t>A-713</t>
  </si>
  <si>
    <t>A-714</t>
  </si>
  <si>
    <t>A-715</t>
  </si>
  <si>
    <t>A-716</t>
  </si>
  <si>
    <t>A-948</t>
  </si>
  <si>
    <t>A-1065</t>
  </si>
  <si>
    <t>A-877</t>
  </si>
  <si>
    <t>C-404</t>
  </si>
  <si>
    <t>A-898</t>
  </si>
  <si>
    <t>A-905</t>
  </si>
  <si>
    <t>A-902</t>
  </si>
  <si>
    <t>A-904</t>
  </si>
  <si>
    <t>C-407</t>
  </si>
  <si>
    <t>A-920</t>
  </si>
  <si>
    <t>A-588-703</t>
  </si>
  <si>
    <t>A-122-847</t>
  </si>
  <si>
    <t>C-122-848</t>
  </si>
  <si>
    <t>C-427-603</t>
  </si>
  <si>
    <t>C-475-825</t>
  </si>
  <si>
    <t>C-475-823</t>
  </si>
  <si>
    <t>A-475-811</t>
  </si>
  <si>
    <t>A-588-831</t>
  </si>
  <si>
    <t>C-475-812</t>
  </si>
  <si>
    <t>A-588-852</t>
  </si>
  <si>
    <t>A-580-841</t>
  </si>
  <si>
    <t>C-580-842</t>
  </si>
  <si>
    <t>A-122-601</t>
  </si>
  <si>
    <t>A-351-603</t>
  </si>
  <si>
    <t>C-351-604</t>
  </si>
  <si>
    <t>A-201-827</t>
  </si>
  <si>
    <t>A-851-802</t>
  </si>
  <si>
    <t>A-791-808</t>
  </si>
  <si>
    <t>A-570-856</t>
  </si>
  <si>
    <t>A-588-856</t>
  </si>
  <si>
    <t>A-580-846</t>
  </si>
  <si>
    <t>A-469-810</t>
  </si>
  <si>
    <t>C-122-815</t>
  </si>
  <si>
    <t>C-428-829</t>
  </si>
  <si>
    <t>C-421-809</t>
  </si>
  <si>
    <t>C-412-821</t>
  </si>
  <si>
    <t>A-357-802</t>
  </si>
  <si>
    <t>A-351-819</t>
  </si>
  <si>
    <t>A-427-811</t>
  </si>
  <si>
    <t>A-559-801</t>
  </si>
  <si>
    <t>C-412-815</t>
  </si>
  <si>
    <t>A-122-838</t>
  </si>
  <si>
    <t>C-122-839</t>
  </si>
  <si>
    <t>A-351-806</t>
  </si>
  <si>
    <t>C-475-817</t>
  </si>
  <si>
    <t>C-423-806</t>
  </si>
  <si>
    <t>C-351-818</t>
  </si>
  <si>
    <t>C-201-810</t>
  </si>
  <si>
    <t>C-469-804</t>
  </si>
  <si>
    <t>C-401-804</t>
  </si>
  <si>
    <t>A-583-080</t>
  </si>
  <si>
    <t>A-423-805</t>
  </si>
  <si>
    <t>A-351-817</t>
  </si>
  <si>
    <t>A-405-802</t>
  </si>
  <si>
    <t>A-428-816</t>
  </si>
  <si>
    <t>A-201-809</t>
  </si>
  <si>
    <t>A-455-802</t>
  </si>
  <si>
    <t>A-485-803</t>
  </si>
  <si>
    <t>A-469-803</t>
  </si>
  <si>
    <t>A-401-805</t>
  </si>
  <si>
    <t>C-427-810</t>
  </si>
  <si>
    <t>A-602-803</t>
  </si>
  <si>
    <t>A-122-822</t>
  </si>
  <si>
    <t>A-427-808</t>
  </si>
  <si>
    <t>A-588-824</t>
  </si>
  <si>
    <t>A-549-812</t>
  </si>
  <si>
    <t>A-401-806</t>
  </si>
  <si>
    <t>A-421-807</t>
  </si>
  <si>
    <t>A-351-826</t>
  </si>
  <si>
    <t>A-357-809</t>
  </si>
  <si>
    <t>C-427-819</t>
  </si>
  <si>
    <t>A-570-867</t>
  </si>
  <si>
    <t>A-357-810</t>
  </si>
  <si>
    <t>A-475-816</t>
  </si>
  <si>
    <t>A-588-835</t>
  </si>
  <si>
    <t>A-580-825</t>
  </si>
  <si>
    <t>A-201-817</t>
  </si>
  <si>
    <t>A-337-806</t>
  </si>
  <si>
    <t>A-331-802</t>
  </si>
  <si>
    <t>A-580-844</t>
  </si>
  <si>
    <t>C-357-815</t>
  </si>
  <si>
    <t>A-357-814</t>
  </si>
  <si>
    <t>A-791-809</t>
  </si>
  <si>
    <t>A-834-806</t>
  </si>
  <si>
    <t>A-485-806</t>
  </si>
  <si>
    <t>C-791-810</t>
  </si>
  <si>
    <t>A-201-828</t>
  </si>
  <si>
    <t>Internal combustion industrial forklift trucks</t>
  </si>
  <si>
    <t>Hard red spring wheat</t>
  </si>
  <si>
    <t>Stainless steel sheet &amp; strip in coils</t>
  </si>
  <si>
    <t>Grain-oriented electrical steel</t>
  </si>
  <si>
    <t>Structural steel beams</t>
  </si>
  <si>
    <t>Large diameter carbon &amp; alloy seamless standard, line, and pressure pipe</t>
  </si>
  <si>
    <t>Small diameter carbon &amp; alloy seamless standard, line, and pressure pipe</t>
  </si>
  <si>
    <t>Synthetic indigo</t>
  </si>
  <si>
    <t>Stainless steel angle</t>
  </si>
  <si>
    <t>Pure magnesium</t>
  </si>
  <si>
    <t>Alloy magnesium</t>
  </si>
  <si>
    <t>Low-enriched uranium</t>
  </si>
  <si>
    <t>Spherical plain bearings</t>
  </si>
  <si>
    <t>Softwood lumber</t>
  </si>
  <si>
    <t>Oil country tubular goods</t>
  </si>
  <si>
    <t>Automotive replacement glass windshields</t>
  </si>
  <si>
    <t>Individually quick frozen red raspberries</t>
  </si>
  <si>
    <t>Czech Republic</t>
  </si>
  <si>
    <t>Singapore</t>
  </si>
  <si>
    <t>Australia</t>
  </si>
  <si>
    <t xml:space="preserve">Brazil </t>
  </si>
  <si>
    <t>Ecuador</t>
  </si>
  <si>
    <t>A-570-908</t>
  </si>
  <si>
    <t>Sodium Hexametaphosphate</t>
  </si>
  <si>
    <t>A-1110</t>
  </si>
  <si>
    <t>Fed Reg</t>
  </si>
  <si>
    <t>73 FR 21311</t>
  </si>
  <si>
    <t>Date prepared:</t>
  </si>
  <si>
    <t>A-1121</t>
  </si>
  <si>
    <t>A-489-815</t>
  </si>
  <si>
    <t>Afghanistan</t>
  </si>
  <si>
    <t>Albania</t>
  </si>
  <si>
    <t>Algeria</t>
  </si>
  <si>
    <t>Andorra</t>
  </si>
  <si>
    <t>Angola</t>
  </si>
  <si>
    <t>Antigua and Barbuda</t>
  </si>
  <si>
    <t>Armenia</t>
  </si>
  <si>
    <t>Austria</t>
  </si>
  <si>
    <t>Azerbaijan</t>
  </si>
  <si>
    <t>Bahamas</t>
  </si>
  <si>
    <t>Bahrain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</si>
  <si>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</si>
  <si>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</si>
  <si>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</si>
  <si>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</si>
  <si>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</si>
  <si>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</si>
  <si>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</si>
  <si>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</si>
  <si>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Brunei Darussalam</t>
  </si>
  <si>
    <t>Bulgaria</t>
  </si>
  <si>
    <t>Burkina Faso</t>
  </si>
  <si>
    <t>Burundi</t>
  </si>
  <si>
    <t>Cambodia</t>
  </si>
  <si>
    <t>Cameroon</t>
  </si>
  <si>
    <t>Cape Verde</t>
  </si>
  <si>
    <t xml:space="preserve">Central African Republic </t>
  </si>
  <si>
    <t>Chad</t>
  </si>
  <si>
    <t>Colombia</t>
  </si>
  <si>
    <t>Comoros</t>
  </si>
  <si>
    <t>Congo</t>
  </si>
  <si>
    <t>Congo, Democratic Republic of the</t>
  </si>
  <si>
    <t>Cook Islands</t>
  </si>
  <si>
    <t>Costa Rica</t>
  </si>
  <si>
    <t>Côte d'Ivoire</t>
  </si>
  <si>
    <t>Croatia</t>
  </si>
  <si>
    <t>Cuba</t>
  </si>
  <si>
    <t>Cyprus</t>
  </si>
  <si>
    <t>Denmark</t>
  </si>
  <si>
    <t>Djibouti</t>
  </si>
  <si>
    <t>Dominica</t>
  </si>
  <si>
    <t>Dominican Republic</t>
  </si>
  <si>
    <t>Egypt</t>
  </si>
  <si>
    <t>El Salvador</t>
  </si>
  <si>
    <t>Equatorial Guinea</t>
  </si>
  <si>
    <t>Eritrea</t>
  </si>
  <si>
    <t>Estonia</t>
  </si>
  <si>
    <t>Ethiopia</t>
  </si>
  <si>
    <t>Fiji</t>
  </si>
  <si>
    <t>Gabon</t>
  </si>
  <si>
    <t>Gambia</t>
  </si>
  <si>
    <t>Georgia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</si>
  <si>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</si>
  <si>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</si>
  <si>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</si>
  <si>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</si>
  <si>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</si>
  <si>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</si>
  <si>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</si>
  <si>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</si>
  <si>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</si>
  <si>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</si>
  <si>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Iceland</t>
  </si>
  <si>
    <t>Iran (Islamic Republic of)</t>
  </si>
  <si>
    <t>Iraq</t>
  </si>
  <si>
    <t>Ireland</t>
  </si>
  <si>
    <t>Israel</t>
  </si>
  <si>
    <t>Jamaica</t>
  </si>
  <si>
    <t>Jordan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</si>
  <si>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</si>
  <si>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</si>
  <si>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</si>
  <si>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</si>
  <si>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</si>
  <si>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</si>
  <si>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</si>
  <si>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</si>
  <si>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</si>
  <si>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</si>
  <si>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</si>
  <si>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</si>
  <si>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</si>
  <si>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</si>
  <si>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</si>
  <si>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</si>
  <si>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Maldives</t>
  </si>
  <si>
    <t>Mali</t>
  </si>
  <si>
    <t>Malta</t>
  </si>
  <si>
    <t>Marshall Islands</t>
  </si>
  <si>
    <t>Mauritania</t>
  </si>
  <si>
    <t>Mauritius</t>
  </si>
  <si>
    <t>Micronesia (Federated States of)</t>
  </si>
  <si>
    <t>Moldova, Republic of</t>
  </si>
  <si>
    <t>Monaco</t>
  </si>
  <si>
    <t>Mongolia</t>
  </si>
  <si>
    <t>Morocco</t>
  </si>
  <si>
    <t>Mozambique</t>
  </si>
  <si>
    <t>Myanmar</t>
  </si>
  <si>
    <t>Namibia</t>
  </si>
  <si>
    <t>Nauru</t>
  </si>
  <si>
    <t>Nepal</t>
  </si>
  <si>
    <t>New Zealand</t>
  </si>
  <si>
    <t>Nicaragua</t>
  </si>
  <si>
    <t>Niger</t>
  </si>
  <si>
    <t>Nigeria</t>
  </si>
  <si>
    <t>Niue</t>
  </si>
  <si>
    <t>Occupied Palestinian Territory</t>
  </si>
  <si>
    <t>Oman</t>
  </si>
  <si>
    <t>Pakistan</t>
  </si>
  <si>
    <t>Palau</t>
  </si>
  <si>
    <t>Panama</t>
  </si>
  <si>
    <t>Papua New Guinea</t>
  </si>
  <si>
    <t>Paraguay</t>
  </si>
  <si>
    <t>Peru</t>
  </si>
  <si>
    <t>Qatar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</si>
  <si>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</si>
  <si>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</si>
  <si>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</si>
  <si>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</si>
  <si>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</si>
  <si>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</si>
  <si>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</si>
  <si>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</si>
  <si>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</si>
  <si>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</si>
  <si>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 and Montenegro</t>
  </si>
  <si>
    <t>Seychelles</t>
  </si>
  <si>
    <t>Sierra Leone</t>
  </si>
  <si>
    <t>Slovakia</t>
  </si>
  <si>
    <t>Slovenia</t>
  </si>
  <si>
    <t>Solomon Islands</t>
  </si>
  <si>
    <t>Somalia</t>
  </si>
  <si>
    <t>Sri Lanka</t>
  </si>
  <si>
    <t>Sudan</t>
  </si>
  <si>
    <t>Suriname</t>
  </si>
  <si>
    <t>Swaziland</t>
  </si>
  <si>
    <t>Switzerland</t>
  </si>
  <si>
    <t>Syrian Arab Republic</t>
  </si>
  <si>
    <t xml:space="preserve">Tajikistan </t>
  </si>
  <si>
    <t>Tanzania, United Republic of</t>
  </si>
  <si>
    <t>The former Yugoslav Republic of Macedonia</t>
  </si>
  <si>
    <t>Timor-Leste</t>
  </si>
  <si>
    <t>Togo</t>
  </si>
  <si>
    <t>Tonga</t>
  </si>
  <si>
    <t>Trinidad and Tobago</t>
  </si>
  <si>
    <t>Tunisia</t>
  </si>
  <si>
    <t>Turkmenistan</t>
  </si>
  <si>
    <t>Tuvalu</t>
  </si>
  <si>
    <t>Uganda</t>
  </si>
  <si>
    <t>United Arab Emirates</t>
  </si>
  <si>
    <t>United States</t>
  </si>
  <si>
    <t>Uruguay</t>
  </si>
  <si>
    <t>Uzbekistan</t>
  </si>
  <si>
    <t>Vanuatu</t>
  </si>
  <si>
    <t>Viet Nam</t>
  </si>
  <si>
    <t>Yemen</t>
  </si>
  <si>
    <t>Zambia</t>
  </si>
  <si>
    <t>Zimbabwe</t>
  </si>
  <si>
    <t>Country (range name)</t>
  </si>
  <si>
    <t>Number check</t>
  </si>
  <si>
    <t>73 FR 36039</t>
  </si>
  <si>
    <t>73 FR 41316</t>
  </si>
  <si>
    <t>A-1116</t>
  </si>
  <si>
    <t>A-570-910</t>
  </si>
  <si>
    <t>Circular welded carbon quality steel pipe</t>
  </si>
  <si>
    <t>Pub date</t>
  </si>
  <si>
    <t>73 FR 42547</t>
  </si>
  <si>
    <t>C-447</t>
  </si>
  <si>
    <t>A-570-911</t>
  </si>
  <si>
    <t>73 FR 42545</t>
  </si>
  <si>
    <t>73 FR 44218</t>
  </si>
  <si>
    <t>73 FR 40848</t>
  </si>
  <si>
    <t>73 FR 44223</t>
  </si>
  <si>
    <t>A-570-909</t>
  </si>
  <si>
    <t>A-1114</t>
  </si>
  <si>
    <t>Steel nails</t>
  </si>
  <si>
    <t>73 FR 44961</t>
  </si>
  <si>
    <t>73 FR 47887</t>
  </si>
  <si>
    <t>A-1122</t>
  </si>
  <si>
    <t>A-570-916</t>
  </si>
  <si>
    <t>73 FR 45941</t>
  </si>
  <si>
    <t>C-450</t>
  </si>
  <si>
    <t>C-570-917</t>
  </si>
  <si>
    <t>73 FR 45955</t>
  </si>
  <si>
    <t>A-1118</t>
  </si>
  <si>
    <t>A-570-914</t>
  </si>
  <si>
    <t>Light-walled rectangular pipe and tube</t>
  </si>
  <si>
    <t>73 FR 45403</t>
  </si>
  <si>
    <t>A-1119</t>
  </si>
  <si>
    <t>A-580-859</t>
  </si>
  <si>
    <t>A-1120</t>
  </si>
  <si>
    <t>A-201-836</t>
  </si>
  <si>
    <t>A-1136</t>
  </si>
  <si>
    <t>A-570-925</t>
  </si>
  <si>
    <t>A-1137</t>
  </si>
  <si>
    <t>A-428-841</t>
  </si>
  <si>
    <t>73 FR 50593</t>
  </si>
  <si>
    <t>C-453</t>
  </si>
  <si>
    <t>C-570-926</t>
  </si>
  <si>
    <t>Light–walled rectangular pipe and tube</t>
  </si>
  <si>
    <t>Laminated woven sacks</t>
  </si>
  <si>
    <t>Sodium nitrite</t>
  </si>
  <si>
    <t>C-449</t>
  </si>
  <si>
    <t>C-570-915</t>
  </si>
  <si>
    <t>A-1129</t>
  </si>
  <si>
    <t>A-570-922</t>
  </si>
  <si>
    <t>Raw flexible magnets</t>
  </si>
  <si>
    <t>73 FR 53847</t>
  </si>
  <si>
    <t>A-1130</t>
  </si>
  <si>
    <t>A-583-842</t>
  </si>
  <si>
    <t>73 FR 53848</t>
  </si>
  <si>
    <t>C-570-923</t>
  </si>
  <si>
    <t>C-452</t>
  </si>
  <si>
    <t>73 FR 53849</t>
  </si>
  <si>
    <t>73 FR 57594</t>
  </si>
  <si>
    <t>A-1123</t>
  </si>
  <si>
    <t>A-570-918</t>
  </si>
  <si>
    <t>Steel wire garment hangers</t>
  </si>
  <si>
    <t>73 FR 58111</t>
  </si>
  <si>
    <t>A-570-919</t>
  </si>
  <si>
    <t>A-1125</t>
  </si>
  <si>
    <t>73 FR 58537</t>
  </si>
  <si>
    <t>A-1124</t>
  </si>
  <si>
    <t>A-602-806</t>
  </si>
  <si>
    <t>73 FR 58538</t>
  </si>
  <si>
    <t>73 FR 66595</t>
  </si>
  <si>
    <t>A-351-841</t>
  </si>
  <si>
    <t>A-1131</t>
  </si>
  <si>
    <t>A-570-924</t>
  </si>
  <si>
    <t>A-520-803</t>
  </si>
  <si>
    <t>A-1132</t>
  </si>
  <si>
    <t>A-1134</t>
  </si>
  <si>
    <t>73 FR 75392</t>
  </si>
  <si>
    <t>A-791-821</t>
  </si>
  <si>
    <t>A-1141</t>
  </si>
  <si>
    <t>73 FR 75390</t>
  </si>
  <si>
    <t>A-1142</t>
  </si>
  <si>
    <t>A-552-803</t>
  </si>
  <si>
    <t>73 FR 75391</t>
  </si>
  <si>
    <t>73 FR 75675</t>
  </si>
  <si>
    <t>73 FR 77609</t>
  </si>
  <si>
    <t>74 FR 266</t>
  </si>
  <si>
    <t>A-1021</t>
  </si>
  <si>
    <t>C-570-921</t>
  </si>
  <si>
    <t>C-451</t>
  </si>
  <si>
    <t>Lightweight thermal paper</t>
  </si>
  <si>
    <t>Uncovered innerspring units</t>
  </si>
  <si>
    <t>Polyethylene terephthalate film,
sheet, and strip</t>
  </si>
  <si>
    <t>Electrolytic manganese dioxide</t>
  </si>
  <si>
    <t>A-1126</t>
  </si>
  <si>
    <t>A-428-840</t>
  </si>
  <si>
    <t>A-1127</t>
  </si>
  <si>
    <t>A-570-920</t>
  </si>
  <si>
    <t>C-570-936</t>
  </si>
  <si>
    <t>Circular welded carbon quality steel line pipe</t>
  </si>
  <si>
    <t>A-570-928</t>
  </si>
  <si>
    <t>A-1140</t>
  </si>
  <si>
    <t>C-455</t>
  </si>
  <si>
    <t>74 FR 7661</t>
  </si>
  <si>
    <t>74 FR 4136</t>
  </si>
  <si>
    <t>73 FR 70958</t>
  </si>
  <si>
    <t>73 FR 70959</t>
  </si>
  <si>
    <t>A-570-929</t>
  </si>
  <si>
    <t>A-1143</t>
  </si>
  <si>
    <t>Small diameter graphite electrodes</t>
  </si>
  <si>
    <t>74 FR 8775</t>
  </si>
  <si>
    <t>ITC notice - 74FR6920 2/11/09</t>
  </si>
  <si>
    <t>C-448</t>
  </si>
  <si>
    <t>C-570-913</t>
  </si>
  <si>
    <t>New Pneumatic Off-the-Road Tires</t>
  </si>
  <si>
    <t>73 FR 51627</t>
  </si>
  <si>
    <t>A-1117</t>
  </si>
  <si>
    <t>A-570-912</t>
  </si>
  <si>
    <t>73 FR 51624</t>
  </si>
  <si>
    <t>A-1144</t>
  </si>
  <si>
    <t>A-570-930</t>
  </si>
  <si>
    <t>Circular welded austenitic stainless pressure pipe</t>
  </si>
  <si>
    <t>74 FR 11351</t>
  </si>
  <si>
    <t>74 FR 10884</t>
  </si>
  <si>
    <t>C-454</t>
  </si>
  <si>
    <t>A-1145</t>
  </si>
  <si>
    <t>A-1146</t>
  </si>
  <si>
    <t>A-1147</t>
  </si>
  <si>
    <t>A-1148</t>
  </si>
  <si>
    <t>A-1149</t>
  </si>
  <si>
    <t>A-1151</t>
  </si>
  <si>
    <t>A-1152</t>
  </si>
  <si>
    <t>C-456</t>
  </si>
  <si>
    <t>Steel threaded rod</t>
  </si>
  <si>
    <t>HEDP</t>
  </si>
  <si>
    <t>Frontseating service valves</t>
  </si>
  <si>
    <t>C-570-931</t>
  </si>
  <si>
    <t>74 FR 11712</t>
  </si>
  <si>
    <t>A-570-932</t>
  </si>
  <si>
    <t>74 FR 17154</t>
  </si>
  <si>
    <t>A-570-933</t>
  </si>
  <si>
    <t>A-570-934</t>
  </si>
  <si>
    <t>A-533-847</t>
  </si>
  <si>
    <t>74 FR 19197</t>
  </si>
  <si>
    <t>A-570-935</t>
  </si>
  <si>
    <t>74 FR 22515</t>
  </si>
  <si>
    <t>74 FR 19196</t>
  </si>
  <si>
    <t>A-122-853</t>
  </si>
  <si>
    <t>74 FR 25703</t>
  </si>
  <si>
    <t>74 FR 25705</t>
  </si>
  <si>
    <t>A-570-937</t>
  </si>
  <si>
    <t>C-570-938</t>
  </si>
  <si>
    <t>Tow Behind Lawn Groomer</t>
  </si>
  <si>
    <t>A-570-939</t>
  </si>
  <si>
    <t>A-1153</t>
  </si>
  <si>
    <t>C-457</t>
  </si>
  <si>
    <t>C-570-940</t>
  </si>
  <si>
    <t>74 FR 18349</t>
  </si>
  <si>
    <t>74 FR 33208</t>
  </si>
  <si>
    <t>74 FR 16834</t>
  </si>
  <si>
    <t>74 FR 27809</t>
  </si>
  <si>
    <t>74 FR 38395</t>
  </si>
  <si>
    <t>74 FR 38399</t>
  </si>
  <si>
    <t>Kitchen Appliance Shelving and Racks</t>
  </si>
  <si>
    <t>A-570-941</t>
  </si>
  <si>
    <t>74 FR 46971</t>
  </si>
  <si>
    <t>A-1154</t>
  </si>
  <si>
    <t>74 FR 46973</t>
  </si>
  <si>
    <t>C-570-942</t>
  </si>
  <si>
    <t>C-458</t>
  </si>
  <si>
    <t>TOTAL</t>
  </si>
  <si>
    <t>74 FR 50775</t>
  </si>
  <si>
    <t>74 FR 57994</t>
  </si>
  <si>
    <t>74 FR 15435</t>
  </si>
  <si>
    <t>C-533-849</t>
  </si>
  <si>
    <t>Commodity Matchbooks</t>
  </si>
  <si>
    <t>74 FR 65740</t>
  </si>
  <si>
    <t>A-533-848</t>
  </si>
  <si>
    <t>A-1155</t>
  </si>
  <si>
    <t>74 FR 65737</t>
  </si>
  <si>
    <t>Frozen warm-water shrimp and prawns</t>
  </si>
  <si>
    <t>73 FR 7258</t>
  </si>
  <si>
    <t>73 FR 7527</t>
  </si>
  <si>
    <t>C–570–944</t>
  </si>
  <si>
    <t>Oil Country Tubular Goods</t>
  </si>
  <si>
    <t>75 FR 3203</t>
  </si>
  <si>
    <t>75 FR 17124</t>
  </si>
  <si>
    <t>75 FR 22369</t>
  </si>
  <si>
    <t>A-1156</t>
  </si>
  <si>
    <t>C-459</t>
  </si>
  <si>
    <t>C-463</t>
  </si>
  <si>
    <t>A-560-822</t>
  </si>
  <si>
    <t>Polyethylene Retail Carrier Bags</t>
  </si>
  <si>
    <t>75 FR 23667</t>
  </si>
  <si>
    <t>A-1157</t>
  </si>
  <si>
    <t>A-1158</t>
  </si>
  <si>
    <t>A-583-843</t>
  </si>
  <si>
    <t>A-522-806</t>
  </si>
  <si>
    <t>C-522-805</t>
  </si>
  <si>
    <t>C-462</t>
  </si>
  <si>
    <t>75 FR 23670</t>
  </si>
  <si>
    <t>74 FR 66616</t>
  </si>
  <si>
    <t>74 FR 31409</t>
  </si>
  <si>
    <t>74 FR 11348</t>
  </si>
  <si>
    <t>74 FR 65793</t>
  </si>
  <si>
    <t>75 FR 26919</t>
  </si>
  <si>
    <t>75 FR 27704</t>
  </si>
  <si>
    <t>75 FR 28551</t>
  </si>
  <si>
    <t>A-570–943</t>
  </si>
  <si>
    <t>A-1159</t>
  </si>
  <si>
    <t>75 FR 29718</t>
  </si>
  <si>
    <t>75 FR 29719</t>
  </si>
  <si>
    <t>75 FR 34424</t>
  </si>
  <si>
    <t>75 FR 36629</t>
  </si>
  <si>
    <t>A-1160</t>
  </si>
  <si>
    <t>A-570-945</t>
  </si>
  <si>
    <t>Prestressed Concrete Steel Wire Strand</t>
  </si>
  <si>
    <t>75 FR 37382</t>
  </si>
  <si>
    <t>C-570-946</t>
  </si>
  <si>
    <t>75 FR 38977</t>
  </si>
  <si>
    <t>C-464</t>
  </si>
  <si>
    <t>75 FR 38978</t>
  </si>
  <si>
    <t>75 FR 42067</t>
  </si>
  <si>
    <t>75 FR 42380</t>
  </si>
  <si>
    <t>ITC notice - 75 FR 39277 7/8/10</t>
  </si>
  <si>
    <t>C-473</t>
  </si>
  <si>
    <t>C-570-963</t>
  </si>
  <si>
    <t>Potassium Phosphate Salts</t>
  </si>
  <si>
    <t>75 FR 42682</t>
  </si>
  <si>
    <t>A-570-962</t>
  </si>
  <si>
    <t>75 FR 42683</t>
  </si>
  <si>
    <t>A-1173</t>
  </si>
  <si>
    <t>A-570-947</t>
  </si>
  <si>
    <t>A-1161</t>
  </si>
  <si>
    <t>C-465</t>
  </si>
  <si>
    <t>Steel Grating</t>
  </si>
  <si>
    <t>75 FR 43143</t>
  </si>
  <si>
    <t>75 FR 43144</t>
  </si>
  <si>
    <t>C-570-948</t>
  </si>
  <si>
    <t>ITC notice - 75 FR 48726 08/11/2010</t>
  </si>
  <si>
    <t>Woven Electric Blankets</t>
  </si>
  <si>
    <t>A–570–951</t>
  </si>
  <si>
    <t>A-1163</t>
  </si>
  <si>
    <t>75 FR 50991</t>
  </si>
  <si>
    <t>A–583–844</t>
  </si>
  <si>
    <t>A–570–952</t>
  </si>
  <si>
    <t>A-1164</t>
  </si>
  <si>
    <t>A-1165</t>
  </si>
  <si>
    <t>Narrow Woven Ribbons With Woven Selvedge</t>
  </si>
  <si>
    <t>75 FR 53632</t>
  </si>
  <si>
    <t>C–570–953</t>
  </si>
  <si>
    <t>C-467</t>
  </si>
  <si>
    <t>75 FR 53642</t>
  </si>
  <si>
    <t>A-201-837</t>
  </si>
  <si>
    <t>A-570-954</t>
  </si>
  <si>
    <t>Certain Magnesia Carbon Bricks</t>
  </si>
  <si>
    <t>75 FR 57257</t>
  </si>
  <si>
    <t>A-1167</t>
  </si>
  <si>
    <t>A-1168</t>
  </si>
  <si>
    <t>C-570-955</t>
  </si>
  <si>
    <t>C-468</t>
  </si>
  <si>
    <t>75 FR 57442</t>
  </si>
  <si>
    <t>75 FR 62764</t>
  </si>
  <si>
    <t>75 FR 65448</t>
  </si>
  <si>
    <t>75 FR 68324</t>
  </si>
  <si>
    <t>75 FR 44939</t>
  </si>
  <si>
    <t>C-570-957</t>
  </si>
  <si>
    <t>C-469</t>
  </si>
  <si>
    <t>Seamless Carbon and Alloy Steel Standard, Line, and Pressure Pipe</t>
  </si>
  <si>
    <t>75 FR 69050</t>
  </si>
  <si>
    <t>A-570-956</t>
  </si>
  <si>
    <t>75 FR 69052</t>
  </si>
  <si>
    <t>75 FR 69628</t>
  </si>
  <si>
    <t>Coated Paper Suitable for High-Quality Print Graphics Using Sheet-Fed Presses</t>
  </si>
  <si>
    <t>A-560-823</t>
  </si>
  <si>
    <t>A-1170</t>
  </si>
  <si>
    <t>C-471</t>
  </si>
  <si>
    <t>75 FR 70205</t>
  </si>
  <si>
    <t>C-560-824</t>
  </si>
  <si>
    <t>75 FR 70206</t>
  </si>
  <si>
    <t>75 FR 70201</t>
  </si>
  <si>
    <t>75 FR 70203</t>
  </si>
  <si>
    <t>C-570-959</t>
  </si>
  <si>
    <t>C-470</t>
  </si>
  <si>
    <t>A-1169</t>
  </si>
  <si>
    <t>A-570-958</t>
  </si>
  <si>
    <t>75 FR 70900</t>
  </si>
  <si>
    <t>A-201-838</t>
  </si>
  <si>
    <t>A-1175</t>
  </si>
  <si>
    <t>Seamless Refined Copper Pipe and Tube</t>
  </si>
  <si>
    <t>75 FR 71070</t>
  </si>
  <si>
    <t>Amended  - 12/6/2010</t>
  </si>
  <si>
    <t>75 FR 80457</t>
  </si>
  <si>
    <t>75 FR 81966</t>
  </si>
  <si>
    <t>75 FR 81967</t>
  </si>
  <si>
    <t>75 FR 82373</t>
  </si>
  <si>
    <t>Amended 1/6/11</t>
  </si>
  <si>
    <t>76 FR 773</t>
  </si>
  <si>
    <t>76 FR 3614</t>
  </si>
  <si>
    <t>76 FR 1540</t>
  </si>
  <si>
    <t>76 FR 5331</t>
  </si>
  <si>
    <t>C–570–966</t>
  </si>
  <si>
    <t>C-474</t>
  </si>
  <si>
    <t>A-1176</t>
  </si>
  <si>
    <t>A–570–965</t>
  </si>
  <si>
    <t>Drill Pipe and Drill Collars</t>
  </si>
  <si>
    <t>76 FR 11757</t>
  </si>
  <si>
    <t>76 FR 11758</t>
  </si>
  <si>
    <t>76 FR 13128</t>
  </si>
  <si>
    <t>76 FR 13356</t>
  </si>
  <si>
    <t>76 FR 13602</t>
  </si>
  <si>
    <t>A-1088</t>
  </si>
  <si>
    <t>A-583-841</t>
  </si>
  <si>
    <t>76 FR 13982</t>
  </si>
  <si>
    <t>76 FR 21331</t>
  </si>
  <si>
    <t>76 FR 23972</t>
  </si>
  <si>
    <t>Amended 5/2/11</t>
  </si>
  <si>
    <t>76 FR 29191</t>
  </si>
  <si>
    <t>76 FR 29194</t>
  </si>
  <si>
    <t>Aluminum Extrusions</t>
  </si>
  <si>
    <t>A–570–967</t>
  </si>
  <si>
    <t>A-1177</t>
  </si>
  <si>
    <t>76 FR 30650</t>
  </si>
  <si>
    <t>C-475</t>
  </si>
  <si>
    <t>C–570–968</t>
  </si>
  <si>
    <t>76 FR 30653</t>
  </si>
  <si>
    <t>75 FR 35400</t>
  </si>
  <si>
    <t>76 FR 36081</t>
  </si>
  <si>
    <t>Citric acid and certain citrate</t>
  </si>
  <si>
    <t>A-1174</t>
  </si>
  <si>
    <t>A-570-964</t>
  </si>
  <si>
    <t>A–570–827</t>
  </si>
  <si>
    <t>Cased Pencils</t>
  </si>
  <si>
    <t>76 FR 40880</t>
  </si>
  <si>
    <t>76 FR 41761</t>
  </si>
  <si>
    <t>76 FR 42114</t>
  </si>
  <si>
    <t>76 FR 44575</t>
  </si>
  <si>
    <t>76 FR 49449</t>
  </si>
  <si>
    <t>76 FR 49450</t>
  </si>
  <si>
    <t>76 FR 49726</t>
  </si>
  <si>
    <t>76 FR 52313</t>
  </si>
  <si>
    <t>76 FR 53882</t>
  </si>
  <si>
    <t>76 FR 54207</t>
  </si>
  <si>
    <t>effective date</t>
  </si>
  <si>
    <t>76 FR 57019</t>
  </si>
  <si>
    <t>76 FR 57715</t>
  </si>
  <si>
    <t>76 FR 57951</t>
  </si>
  <si>
    <t>76 FR 60802</t>
  </si>
  <si>
    <t>76 FR 62762</t>
  </si>
  <si>
    <t>Order date</t>
  </si>
  <si>
    <t>Continued date</t>
  </si>
  <si>
    <t>ITC case No.</t>
  </si>
  <si>
    <t>DOC case No.</t>
  </si>
  <si>
    <t>Review Sequence Group No.</t>
  </si>
  <si>
    <t>Product Group</t>
  </si>
  <si>
    <t xml:space="preserve">ANTIDUMPING AND COUNTERVAILING DUTY ORDERS IN PLACE </t>
  </si>
  <si>
    <t>A-1093</t>
  </si>
  <si>
    <t>A-580-955</t>
  </si>
  <si>
    <t>Diamond Sawblades</t>
  </si>
  <si>
    <t>76 FR 66892</t>
  </si>
  <si>
    <t>76 FR 69704</t>
  </si>
  <si>
    <t>76 FR 72172</t>
  </si>
  <si>
    <t>77 FR 14001</t>
  </si>
  <si>
    <t>77 FR 9203</t>
  </si>
  <si>
    <t>77 FR 5240</t>
  </si>
  <si>
    <t>77 FR 3231</t>
  </si>
  <si>
    <t>77 FR 264</t>
  </si>
  <si>
    <t>77 FR 263</t>
  </si>
  <si>
    <t>76 FR 78885</t>
  </si>
  <si>
    <t>76 FR 78614</t>
  </si>
  <si>
    <t>76 FR 78240</t>
  </si>
  <si>
    <t>C-570-971</t>
  </si>
  <si>
    <t>C-476</t>
  </si>
  <si>
    <t>Multilayered Wood Flooring</t>
  </si>
  <si>
    <t>76 FR 76693</t>
  </si>
  <si>
    <t>76 FR 75873</t>
  </si>
  <si>
    <t>A-1179</t>
  </si>
  <si>
    <t>A-570-970</t>
  </si>
  <si>
    <t>76 FR 76690</t>
  </si>
  <si>
    <t>77 FR 23659</t>
  </si>
  <si>
    <t>77 FR 23660</t>
  </si>
  <si>
    <t>77 FR 12800</t>
  </si>
  <si>
    <r>
      <t>Fresh tomatoes (</t>
    </r>
    <r>
      <rPr>
        <sz val="12"/>
        <color indexed="10"/>
        <rFont val="Arial"/>
        <family val="2"/>
      </rPr>
      <t>Suspended</t>
    </r>
    <r>
      <rPr>
        <sz val="12"/>
        <rFont val="Arial"/>
        <family val="2"/>
      </rPr>
      <t>)</t>
    </r>
  </si>
  <si>
    <t>77 FR 28355</t>
  </si>
  <si>
    <t>77 FR 24932</t>
  </si>
  <si>
    <t>A-428-806</t>
  </si>
  <si>
    <t>75 FR 51981</t>
  </si>
  <si>
    <t>74 FR 65739</t>
  </si>
  <si>
    <t>75 FR 38463</t>
  </si>
  <si>
    <t>76 FR 25666</t>
  </si>
  <si>
    <t>A-570-977</t>
  </si>
  <si>
    <t>High Pressure Steel Cylinders</t>
  </si>
  <si>
    <t>77 FR 37377</t>
  </si>
  <si>
    <t>A-1188</t>
  </si>
  <si>
    <t>C–570–978</t>
  </si>
  <si>
    <t>C-480</t>
  </si>
  <si>
    <t>77 FR 37384</t>
  </si>
  <si>
    <t>77 FR 34938</t>
  </si>
  <si>
    <t>77 FR 34012</t>
  </si>
  <si>
    <t>A-497</t>
  </si>
  <si>
    <t>A-570-811</t>
  </si>
  <si>
    <t>Tunsten ore concentrate</t>
  </si>
  <si>
    <t>64 FR 59737</t>
  </si>
  <si>
    <t>77 FR 47595</t>
  </si>
  <si>
    <t>77 FR 42697</t>
  </si>
  <si>
    <t>77 FR 41967</t>
  </si>
  <si>
    <t>77 FR 54897</t>
  </si>
  <si>
    <t>77 FR 53172</t>
  </si>
  <si>
    <t>77 FR 53174</t>
  </si>
  <si>
    <t>A-580-867</t>
  </si>
  <si>
    <t>Large Power Transformers</t>
  </si>
  <si>
    <t>A-1189</t>
  </si>
  <si>
    <t>77 FR 53177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</si>
</sst>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dddd\,\ mmmm\ dd\,\ yyyy"/>
    <numFmt numFmtId="167" formatCode="[$-409]mmmm\ d\,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color indexed="10"/>
      <name val="Arial"/>
      <family val="2"/>
    </font>
    <font>
      <b/>
      <sz val="9"/>
      <name val="Tahoma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Continuous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Continuous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centerContinuous" wrapText="1"/>
      <protection/>
    </xf>
    <xf numFmtId="0" fontId="0" fillId="0" borderId="0" xfId="0" applyNumberFormat="1" applyFont="1" applyAlignment="1" applyProtection="1">
      <alignment horizontal="centerContinuous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/>
      <protection locked="0"/>
    </xf>
    <xf numFmtId="165" fontId="0" fillId="0" borderId="10" xfId="0" applyNumberFormat="1" applyFont="1" applyBorder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wrapText="1"/>
      <protection locked="0"/>
    </xf>
    <xf numFmtId="0" fontId="0" fillId="0" borderId="11" xfId="0" applyNumberFormat="1" applyFont="1" applyBorder="1" applyAlignment="1" applyProtection="1">
      <alignment/>
      <protection locked="0"/>
    </xf>
    <xf numFmtId="0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 wrapText="1"/>
      <protection locked="0"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13" xfId="0" applyNumberFormat="1" applyFont="1" applyFill="1" applyBorder="1" applyAlignment="1" applyProtection="1">
      <alignment/>
      <protection/>
    </xf>
    <xf numFmtId="0" fontId="4" fillId="33" borderId="14" xfId="0" applyNumberFormat="1" applyFont="1" applyFill="1" applyBorder="1" applyAlignment="1" applyProtection="1">
      <alignment/>
      <protection/>
    </xf>
    <xf numFmtId="0" fontId="4" fillId="33" borderId="15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/>
      <protection/>
    </xf>
    <xf numFmtId="0" fontId="4" fillId="33" borderId="16" xfId="0" applyNumberFormat="1" applyFont="1" applyFill="1" applyBorder="1" applyAlignment="1" applyProtection="1">
      <alignment/>
      <protection/>
    </xf>
    <xf numFmtId="0" fontId="5" fillId="34" borderId="17" xfId="0" applyNumberFormat="1" applyFont="1" applyFill="1" applyBorder="1" applyAlignment="1" applyProtection="1">
      <alignment/>
      <protection/>
    </xf>
    <xf numFmtId="0" fontId="6" fillId="34" borderId="18" xfId="0" applyNumberFormat="1" applyFont="1" applyFill="1" applyBorder="1" applyAlignment="1" applyProtection="1">
      <alignment/>
      <protection/>
    </xf>
    <xf numFmtId="0" fontId="0" fillId="34" borderId="18" xfId="0" applyNumberFormat="1" applyFont="1" applyFill="1" applyBorder="1" applyAlignment="1" applyProtection="1">
      <alignment/>
      <protection/>
    </xf>
    <xf numFmtId="0" fontId="0" fillId="34" borderId="19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14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/>
      <protection locked="0"/>
    </xf>
    <xf numFmtId="0" fontId="0" fillId="33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5" fillId="35" borderId="17" xfId="0" applyNumberFormat="1" applyFont="1" applyFill="1" applyBorder="1" applyAlignment="1" applyProtection="1">
      <alignment/>
      <protection/>
    </xf>
    <xf numFmtId="0" fontId="0" fillId="35" borderId="18" xfId="0" applyNumberFormat="1" applyFont="1" applyFill="1" applyBorder="1" applyAlignment="1" applyProtection="1">
      <alignment/>
      <protection/>
    </xf>
    <xf numFmtId="0" fontId="0" fillId="35" borderId="19" xfId="0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164" fontId="0" fillId="36" borderId="0" xfId="0" applyNumberFormat="1" applyFont="1" applyFill="1" applyAlignment="1" applyProtection="1">
      <alignment/>
      <protection locked="0"/>
    </xf>
    <xf numFmtId="0" fontId="0" fillId="36" borderId="0" xfId="0" applyNumberFormat="1" applyFont="1" applyFill="1" applyAlignment="1" applyProtection="1">
      <alignment horizontal="right"/>
      <protection locked="0"/>
    </xf>
    <xf numFmtId="0" fontId="0" fillId="36" borderId="0" xfId="0" applyNumberFormat="1" applyFont="1" applyFill="1" applyAlignment="1" applyProtection="1">
      <alignment/>
      <protection locked="0"/>
    </xf>
    <xf numFmtId="0" fontId="0" fillId="36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167" fontId="10" fillId="0" borderId="2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dxfs count="76"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frwebgate3.access.gpo.gov/cgi-bin/PDFgate.cgi?WAISdocID=5987265572+1+2+0&amp;WAISaction=retrieve#http://frwebgate3.access.gpo.gov/cgi-bin/PDFgate.cgi?WAISdocID=5987265572+1+2+0&amp;WAISaction=retrieve" TargetMode="External" /><Relationship Id="rId2" Type="http://schemas.openxmlformats.org/officeDocument/2006/relationships/hyperlink" Target="http://frwebgate3.access.gpo.gov/cgi-bin/PDFgate.cgi?WAISdocID=59934622895+1+2+0&amp;WAISaction=retrieve#http://frwebgate3.access.gpo.gov/cgi-bin/PDFgate.cgi?WAISdocID=59934622895+1+2+0&amp;WAISaction=retrieve" TargetMode="External" /><Relationship Id="rId3" Type="http://schemas.openxmlformats.org/officeDocument/2006/relationships/hyperlink" Target="http://edocket.access.gpo.gov/2010/pdf/2010-1056.pdf#http://edocket.access.gpo.gov/2010/pdf/2010-1056.pdf" TargetMode="External" /><Relationship Id="rId4" Type="http://schemas.openxmlformats.org/officeDocument/2006/relationships/hyperlink" Target="http://edocket.access.gpo.gov/2010/pdf/2010-7659.pdf#http://edocket.access.gpo.gov/2010/pdf/2010-7659.pdf" TargetMode="External" /><Relationship Id="rId5" Type="http://schemas.openxmlformats.org/officeDocument/2006/relationships/hyperlink" Target="http://edocket.access.gpo.gov/2010/pdf/2010-9864.pdf#http://edocket.access.gpo.gov/2010/pdf/2010-9864.pdf" TargetMode="External" /><Relationship Id="rId6" Type="http://schemas.openxmlformats.org/officeDocument/2006/relationships/hyperlink" Target="http://edocket.access.gpo.gov/2010/pdf/2010-9864.pdf#http://edocket.access.gpo.gov/2010/pdf/2010-9864.pdf" TargetMode="External" /><Relationship Id="rId7" Type="http://schemas.openxmlformats.org/officeDocument/2006/relationships/hyperlink" Target="http://edocket.access.gpo.gov/2010/pdf/2010-9864.pdf#http://edocket.access.gpo.gov/2010/pdf/2010-9864.pdf" TargetMode="External" /><Relationship Id="rId8" Type="http://schemas.openxmlformats.org/officeDocument/2006/relationships/hyperlink" Target="http://edocket.access.gpo.gov/2010/pdf/2010-9864.pdf#http://edocket.access.gpo.gov/2010/pdf/2010-9864.pdf" TargetMode="External" /><Relationship Id="rId9" Type="http://schemas.openxmlformats.org/officeDocument/2006/relationships/hyperlink" Target="http://edocket.access.gpo.gov/2010/pdf/2010-10254.pdf#http://edocket.access.gpo.gov/2010/pdf/2010-10254.pdf&#xA;" TargetMode="External" /><Relationship Id="rId10" Type="http://schemas.openxmlformats.org/officeDocument/2006/relationships/hyperlink" Target="http://edocket.access.gpo.gov/2010/pdf/2010-10254.pdf#http://edocket.access.gpo.gov/2010/pdf/2010-10254.pdf&#xA;" TargetMode="External" /><Relationship Id="rId11" Type="http://schemas.openxmlformats.org/officeDocument/2006/relationships/hyperlink" Target="http://edocket.access.gpo.gov/2010/pdf/2010-10245.pdf#http://edocket.access.gpo.gov/2010/pdf/2010-10245.pdf&#xA;" TargetMode="External" /><Relationship Id="rId12" Type="http://schemas.openxmlformats.org/officeDocument/2006/relationships/hyperlink" Target="http://edocket.access.gpo.gov/2010/pdf/2010-10254.pdf#http://edocket.access.gpo.gov/2010/pdf/2010-10254.pdf&#xA;" TargetMode="External" /><Relationship Id="rId13" Type="http://schemas.openxmlformats.org/officeDocument/2006/relationships/hyperlink" Target="http://edocket.access.gpo.gov/2010/pdf/2010-10012.pdf#http://edocket.access.gpo.gov/2010/pdf/2010-10012.pdf" TargetMode="External" /><Relationship Id="rId14" Type="http://schemas.openxmlformats.org/officeDocument/2006/relationships/hyperlink" Target="http://edocket.access.gpo.gov/2010/pdf/2010-11465.pdf#http://edocket.access.gpo.gov/2010/pdf/2010-11465.pdf&#xA;" TargetMode="External" /><Relationship Id="rId15" Type="http://schemas.openxmlformats.org/officeDocument/2006/relationships/hyperlink" Target="http://edocket.access.gpo.gov/2010/pdf/2010-11871.pdf#http://edocket.access.gpo.gov/2010/pdf/2010-11871.pdf&#xA;" TargetMode="External" /><Relationship Id="rId16" Type="http://schemas.openxmlformats.org/officeDocument/2006/relationships/hyperlink" Target="http://edocket.access.gpo.gov/2010/pdf/2010-12370.pdf#http://edocket.access.gpo.gov/2010/pdf/2010-12370.pdf" TargetMode="External" /><Relationship Id="rId17" Type="http://schemas.openxmlformats.org/officeDocument/2006/relationships/hyperlink" Target="http://edocket.access.gpo.gov/2010/pdf/2010-12822.pdf#http://edocket.access.gpo.gov/2010/pdf/2010-12822.pdf" TargetMode="External" /><Relationship Id="rId18" Type="http://schemas.openxmlformats.org/officeDocument/2006/relationships/hyperlink" Target="http://edocket.access.gpo.gov/2010/pdf/2010-12822.pdf#http://edocket.access.gpo.gov/2010/pdf/2010-12822.pdf" TargetMode="External" /><Relationship Id="rId19" Type="http://schemas.openxmlformats.org/officeDocument/2006/relationships/hyperlink" Target="http://edocket.access.gpo.gov/2010/pdf/2010-12820.pdf#http://edocket.access.gpo.gov/2010/pdf/2010-12820.pdf&#xA;" TargetMode="External" /><Relationship Id="rId20" Type="http://schemas.openxmlformats.org/officeDocument/2006/relationships/hyperlink" Target="http://edocket.access.gpo.gov/2010/pdf/2010-15912.pdf#http://edocket.access.gpo.gov/2010/pdf/2010-15912.pdf" TargetMode="External" /><Relationship Id="rId21" Type="http://schemas.openxmlformats.org/officeDocument/2006/relationships/hyperlink" Target="http://edocket.access.gpo.gov/2010/pdf/2010-16500.pdf#http://edocket.access.gpo.gov/2010/pdf/2010-16500.pdf" TargetMode="External" /><Relationship Id="rId22" Type="http://schemas.openxmlformats.org/officeDocument/2006/relationships/hyperlink" Target="http://edocket.access.gpo.gov/2010/pdf/2010-16510.pdf#http://edocket.access.gpo.gov/2010/pdf/2010-16510.pdf" TargetMode="External" /><Relationship Id="rId23" Type="http://schemas.openxmlformats.org/officeDocument/2006/relationships/hyperlink" Target="http://edocket.access.gpo.gov/2010/pdf/2010-16510.pdf#http://edocket.access.gpo.gov/2010/pdf/2010-16510.pdf" TargetMode="External" /><Relationship Id="rId24" Type="http://schemas.openxmlformats.org/officeDocument/2006/relationships/hyperlink" Target="http://edocket.access.gpo.gov/2010/pdf/2010-16510.pdf#http://edocket.access.gpo.gov/2010/pdf/2010-16510.pdf" TargetMode="External" /><Relationship Id="rId25" Type="http://schemas.openxmlformats.org/officeDocument/2006/relationships/hyperlink" Target="http://edocket.access.gpo.gov/2010/pdf/2010-18093.pdf#http://edocket.access.gpo.gov/2010/pdf/2010-18093.pdf" TargetMode="External" /><Relationship Id="rId26" Type="http://schemas.openxmlformats.org/officeDocument/2006/relationships/hyperlink" Target="http://edocket.access.gpo.gov/2010/pdf/2010-18098.pdf#http://edocket.access.gpo.gov/2010/pdf/2010-18098.pdf" TargetMode="External" /><Relationship Id="rId27" Type="http://schemas.openxmlformats.org/officeDocument/2006/relationships/hyperlink" Target="http://edocket.access.gpo.gov/2010/pdf/2010-18110.pdf#http://edocket.access.gpo.gov/2010/pdf/2010-18110.pdf" TargetMode="External" /><Relationship Id="rId28" Type="http://schemas.openxmlformats.org/officeDocument/2006/relationships/hyperlink" Target="http://edocket.access.gpo.gov/2010/pdf/2010-21975.pdf#http://edocket.access.gpo.gov/2010/pdf/2010-21975.pdf" TargetMode="External" /><Relationship Id="rId29" Type="http://schemas.openxmlformats.org/officeDocument/2006/relationships/hyperlink" Target="http://edocket.access.gpo.gov/2010/pdf/2010-21978.pdf#http://edocket.access.gpo.gov/2010/pdf/2010-21978.pdf" TargetMode="External" /><Relationship Id="rId30" Type="http://schemas.openxmlformats.org/officeDocument/2006/relationships/hyperlink" Target="http://frwebgate3.access.gpo.gov/cgi-bin/PDFgate.cgi?WAISdocID=aeb717/9/2/0&amp;WAISaction=retrieve#http://frwebgate3.access.gpo.gov/cgi-bin/PDFgate.cgi?WAISdocID=aeb717/9/2/0&amp;WAISaction=retrieve" TargetMode="External" /><Relationship Id="rId31" Type="http://schemas.openxmlformats.org/officeDocument/2006/relationships/hyperlink" Target="http://frwebgate3.access.gpo.gov/cgi-bin/PDFgate.cgi?WAISdocID=aeb717/9/2/0&amp;WAISaction=retrieve#http://frwebgate3.access.gpo.gov/cgi-bin/PDFgate.cgi?WAISdocID=aeb717/9/2/0&amp;WAISaction=retrieve" TargetMode="External" /><Relationship Id="rId32" Type="http://schemas.openxmlformats.org/officeDocument/2006/relationships/hyperlink" Target="http://edocket.access.gpo.gov/2010/pdf/2010-23550.pdf#http://edocket.access.gpo.gov/2010/pdf/2010-23550.pdf" TargetMode="External" /><Relationship Id="rId33" Type="http://schemas.openxmlformats.org/officeDocument/2006/relationships/hyperlink" Target="http://edocket.access.gpo.gov/2010/pdf/2010-25776.pdf#http://edocket.access.gpo.gov/2010/pdf/2010-25776.pdf" TargetMode="External" /><Relationship Id="rId34" Type="http://schemas.openxmlformats.org/officeDocument/2006/relationships/hyperlink" Target="http://edocket.access.gpo.gov/2010/pdf/2010-25776.pdf#http://edocket.access.gpo.gov/2010/pdf/2010-25776.pdf" TargetMode="External" /><Relationship Id="rId35" Type="http://schemas.openxmlformats.org/officeDocument/2006/relationships/hyperlink" Target="http://edocket.access.gpo.gov/2010/pdf/2010-26745.pdf#http://edocket.access.gpo.gov/2010/pdf/2010-26745.pdf" TargetMode="External" /><Relationship Id="rId36" Type="http://schemas.openxmlformats.org/officeDocument/2006/relationships/hyperlink" Target="http://edocket.access.gpo.gov/2010/pdf/2010-28402.pdf#http://edocket.access.gpo.gov/2010/pdf/2010-28402.pdf" TargetMode="External" /><Relationship Id="rId37" Type="http://schemas.openxmlformats.org/officeDocument/2006/relationships/hyperlink" Target="http://edocket.access.gpo.gov/2010/pdf/2010-28410.pdf#http://edocket.access.gpo.gov/2010/pdf/2010-28410.pdf" TargetMode="External" /><Relationship Id="rId38" Type="http://schemas.openxmlformats.org/officeDocument/2006/relationships/hyperlink" Target="http://edocket.access.gpo.gov/2010/pdf/2010-29118.pdf#http://edocket.access.gpo.gov/2010/pdf/2010-29118.pdf" TargetMode="External" /><Relationship Id="rId39" Type="http://schemas.openxmlformats.org/officeDocument/2006/relationships/hyperlink" Target="http://edocket.access.gpo.gov/2010/pdf/2010-29121.pdf#http://edocket.access.gpo.gov/2010/pdf/2010-29121.pdf" TargetMode="External" /><Relationship Id="rId40" Type="http://schemas.openxmlformats.org/officeDocument/2006/relationships/hyperlink" Target="http://edocket.access.gpo.gov/2010/pdf/2010-29116.pdf#http://edocket.access.gpo.gov/2010/pdf/2010-29116.pdf" TargetMode="External" /><Relationship Id="rId41" Type="http://schemas.openxmlformats.org/officeDocument/2006/relationships/hyperlink" Target="http://edocket.access.gpo.gov/2010/pdf/2010-29120.pdf#http://edocket.access.gpo.gov/2010/pdf/2010-29120.pdf" TargetMode="External" /><Relationship Id="rId42" Type="http://schemas.openxmlformats.org/officeDocument/2006/relationships/hyperlink" Target="http://edocket.access.gpo.gov/2010/pdf/2010-29528.pdf#http://edocket.access.gpo.gov/2010/pdf/2010-29528.pdf" TargetMode="External" /><Relationship Id="rId43" Type="http://schemas.openxmlformats.org/officeDocument/2006/relationships/hyperlink" Target="http://edocket.access.gpo.gov/2010/pdf/2010-29528.pdf#http://edocket.access.gpo.gov/2010/pdf/2010-29528.pdf" TargetMode="External" /><Relationship Id="rId44" Type="http://schemas.openxmlformats.org/officeDocument/2006/relationships/hyperlink" Target="http://www.gpo.gov/fdsys/pkg/FR-2010-12-30/pdf/2010-32937.pdf#http://www.gpo.gov/fdsys/pkg/FR-2010-12-30/pdf/2010-32937.pdf" TargetMode="External" /><Relationship Id="rId45" Type="http://schemas.openxmlformats.org/officeDocument/2006/relationships/hyperlink" Target="http://www.gpo.gov/fdsys/pkg/FR-2011-01-06/pdf/2011-28.pdf#http://www.gpo.gov/fdsys/pkg/FR-2011-01-06/pdf/2011-28.pdf" TargetMode="External" /><Relationship Id="rId46" Type="http://schemas.openxmlformats.org/officeDocument/2006/relationships/hyperlink" Target="http://edocket.access.gpo.gov/2011/pdf/2011-4796.pdf#http://edocket.access.gpo.gov/2011/pdf/2011-4796.pdf" TargetMode="External" /><Relationship Id="rId47" Type="http://schemas.openxmlformats.org/officeDocument/2006/relationships/hyperlink" Target="http://edocket.access.gpo.gov/2011/pdf/2011-4792.pdf#http://edocket.access.gpo.gov/2011/pdf/2011-4792.pdf" TargetMode="External" /><Relationship Id="rId48" Type="http://schemas.openxmlformats.org/officeDocument/2006/relationships/hyperlink" Target="http://edocket.access.gpo.gov/2011/pdf/2011-5699.pdf#http://edocket.access.gpo.gov/2011/pdf/2011-5699.pdf" TargetMode="External" /><Relationship Id="rId49" Type="http://schemas.openxmlformats.org/officeDocument/2006/relationships/hyperlink" Target="http://edocket.access.gpo.gov/2011/pdf/2011-6004.pdf#http://edocket.access.gpo.gov/2011/pdf/2011-6004.pdf" TargetMode="External" /><Relationship Id="rId50" Type="http://schemas.openxmlformats.org/officeDocument/2006/relationships/hyperlink" Target="http://edocket.access.gpo.gov/2011/pdf/2011-9228.pdf#http://edocket.access.gpo.gov/2011/pdf/2011-9228.pdf" TargetMode="External" /><Relationship Id="rId51" Type="http://schemas.openxmlformats.org/officeDocument/2006/relationships/hyperlink" Target="http://edocket.access.gpo.gov/2011/pdf/2011-9228.pdf#http://edocket.access.gpo.gov/2011/pdf/2011-9228.pdf" TargetMode="External" /><Relationship Id="rId52" Type="http://schemas.openxmlformats.org/officeDocument/2006/relationships/hyperlink" Target="http://edocket.access.gpo.gov/2011/pdf/2011-9228.pdf#http://edocket.access.gpo.gov/2011/pdf/2011-9228.pdf" TargetMode="External" /><Relationship Id="rId53" Type="http://schemas.openxmlformats.org/officeDocument/2006/relationships/hyperlink" Target="http://edocket.access.gpo.gov/2011/pdf/2011-9228.pdf#http://edocket.access.gpo.gov/2011/pdf/2011-9228.pdf" TargetMode="External" /><Relationship Id="rId54" Type="http://schemas.openxmlformats.org/officeDocument/2006/relationships/hyperlink" Target="http://edocket.access.gpo.gov/2011/pdf/2011-9228.pdf#http://edocket.access.gpo.gov/2011/pdf/2011-9228.pdf" TargetMode="External" /><Relationship Id="rId55" Type="http://schemas.openxmlformats.org/officeDocument/2006/relationships/hyperlink" Target="http://www.gpo.gov/fdsys/pkg/FR-2011-08-10/pdf/2011-20308.pdf#http://www.gpo.gov/fdsys/pkg/FR-2011-08-10/pdf/2011-20308.pdf" TargetMode="External" /><Relationship Id="rId56" Type="http://schemas.openxmlformats.org/officeDocument/2006/relationships/hyperlink" Target="http://edocket.access.gpo.gov/2011/pdf/2011-10427.pdf#http://edocket.access.gpo.gov/2011/pdf/2011-10427.pdf" TargetMode="External" /><Relationship Id="rId57" Type="http://schemas.openxmlformats.org/officeDocument/2006/relationships/hyperlink" Target="http://edocket.access.gpo.gov/2011/pdf/2011-10427.pdf#http://edocket.access.gpo.gov/2011/pdf/2011-10427.pdf" TargetMode="External" /><Relationship Id="rId58" Type="http://schemas.openxmlformats.org/officeDocument/2006/relationships/hyperlink" Target="http://edocket.access.gpo.gov/2011/pdf/2011-10427.pdf#http://edocket.access.gpo.gov/2011/pdf/2011-10427.pdf" TargetMode="External" /><Relationship Id="rId59" Type="http://schemas.openxmlformats.org/officeDocument/2006/relationships/hyperlink" Target="http://edocket.access.gpo.gov/2011/pdf/2011-10427.pdf#http://edocket.access.gpo.gov/2011/pdf/2011-10427.pdf" TargetMode="External" /><Relationship Id="rId60" Type="http://schemas.openxmlformats.org/officeDocument/2006/relationships/hyperlink" Target="http://edocket.access.gpo.gov/2011/pdf/2011-10427.pdf#http://edocket.access.gpo.gov/2011/pdf/2011-10427.pdf" TargetMode="External" /><Relationship Id="rId61" Type="http://schemas.openxmlformats.org/officeDocument/2006/relationships/hyperlink" Target="http://www.gpo.gov/fdsys/pkg/FR-2011-05-20/pdf/2011-12462.pdf#http://www.gpo.gov/fdsys/pkg/FR-2011-05-20/pdf/2011-12462.pdf" TargetMode="External" /><Relationship Id="rId62" Type="http://schemas.openxmlformats.org/officeDocument/2006/relationships/hyperlink" Target="http://www.gpo.gov/fdsys/pkg/FR-2011-05-20/pdf/2011-12462.pdf#http://www.gpo.gov/fdsys/pkg/FR-2011-05-20/pdf/2011-12462.pdf" TargetMode="External" /><Relationship Id="rId63" Type="http://schemas.openxmlformats.org/officeDocument/2006/relationships/hyperlink" Target="http://www.gpo.gov/fdsys/pkg/FR-2011-05-26/pdf/2011-13086.pdf#http://www.gpo.gov/fdsys/pkg/FR-2011-05-26/pdf/2011-13086.pdf" TargetMode="External" /><Relationship Id="rId64" Type="http://schemas.openxmlformats.org/officeDocument/2006/relationships/hyperlink" Target="http://www.gpo.gov/fdsys/pkg/FR-2011-05-26/pdf/2011-13103.pdf#http://www.gpo.gov/fdsys/pkg/FR-2011-05-26/pdf/2011-13103.pdf" TargetMode="External" /><Relationship Id="rId65" Type="http://schemas.openxmlformats.org/officeDocument/2006/relationships/hyperlink" Target="http://www.gpo.gov/fdsys/pkg/FR-2011-06-17/pdf/2011-15129.pdf#http://www.gpo.gov/fdsys/pkg/FR-2011-06-17/pdf/2011-15129.pdf" TargetMode="External" /><Relationship Id="rId66" Type="http://schemas.openxmlformats.org/officeDocument/2006/relationships/hyperlink" Target="http://www.gpo.gov/fdsys/pkg/FR-2011-07-12/pdf/2011-17499.pdf#http://www.gpo.gov/fdsys/pkg/FR-2011-07-12/pdf/2011-17499.pdf" TargetMode="External" /><Relationship Id="rId67" Type="http://schemas.openxmlformats.org/officeDocument/2006/relationships/hyperlink" Target="http://www.gpo.gov/fdsys/pkg/FR-2011-07-18/pdf/2011-18039.pdf#http://www.gpo.gov/fdsys/pkg/FR-2011-07-18/pdf/2011-18039.pdf" TargetMode="External" /><Relationship Id="rId68" Type="http://schemas.openxmlformats.org/officeDocument/2006/relationships/hyperlink" Target="http://www.gpo.gov/fdsys/pkg/FR-2011-07-26/pdf/2011-18884.pdf#http://www.gpo.gov/fdsys/pkg/FR-2011-07-26/pdf/2011-18884.pdf" TargetMode="External" /><Relationship Id="rId69" Type="http://schemas.openxmlformats.org/officeDocument/2006/relationships/hyperlink" Target="http://www.gpo.gov/fdsys/pkg/FR-2011-08-11/pdf/2011-20436.pdf#http://www.gpo.gov/fdsys/pkg/FR-2011-08-11/pdf/2011-20436.pdf" TargetMode="External" /><Relationship Id="rId70" Type="http://schemas.openxmlformats.org/officeDocument/2006/relationships/hyperlink" Target="http://www.gpo.gov/fdsys/pkg/FR-2011-08-11/pdf/2011-20436.pdf#http://www.gpo.gov/fdsys/pkg/FR-2011-08-11/pdf/2011-20436.pdf" TargetMode="External" /><Relationship Id="rId71" Type="http://schemas.openxmlformats.org/officeDocument/2006/relationships/hyperlink" Target="http://www.gpo.gov/fdsys/pkg/FR-2011-08-11/pdf/2011-20436.pdf#http://www.gpo.gov/fdsys/pkg/FR-2011-08-11/pdf/2011-20436.pdf" TargetMode="External" /><Relationship Id="rId72" Type="http://schemas.openxmlformats.org/officeDocument/2006/relationships/hyperlink" Target="http://www.gpo.gov/fdsys/pkg/FR-2011-08-11/pdf/2011-20436.pdf#http://www.gpo.gov/fdsys/pkg/FR-2011-08-11/pdf/2011-20436.pdf" TargetMode="External" /><Relationship Id="rId73" Type="http://schemas.openxmlformats.org/officeDocument/2006/relationships/hyperlink" Target="http://www.gpo.gov/fdsys/pkg/FR-2011-08-22/pdf/2011-21394.pdf#http://www.gpo.gov/fdsys/pkg/FR-2011-08-22/pdf/2011-21394.pdf" TargetMode="External" /><Relationship Id="rId74" Type="http://schemas.openxmlformats.org/officeDocument/2006/relationships/hyperlink" Target="http://www.gpo.gov/fdsys/pkg/FR-2011-08-30/pdf/2011-22151.pdf#http://www.gpo.gov/fdsys/pkg/FR-2011-08-30/pdf/2011-22151.pdf" TargetMode="External" /><Relationship Id="rId75" Type="http://schemas.openxmlformats.org/officeDocument/2006/relationships/hyperlink" Target="http://www.gpo.gov/fdsys/pkg/FR-2011-08-30/pdf/2011-22151.pdf#http://www.gpo.gov/fdsys/pkg/FR-2011-08-30/pdf/2011-22151.pdf" TargetMode="External" /><Relationship Id="rId76" Type="http://schemas.openxmlformats.org/officeDocument/2006/relationships/hyperlink" Target="http://www.gpo.gov/fdsys/pkg/FR-2011-08-30/pdf/2011-22151.pdf#http://www.gpo.gov/fdsys/pkg/FR-2011-08-30/pdf/2011-22151.pdf" TargetMode="External" /><Relationship Id="rId77" Type="http://schemas.openxmlformats.org/officeDocument/2006/relationships/hyperlink" Target="http://www.gpo.gov/fdsys/pkg/FR-2011-08-30/pdf/2011-22151.pdf#http://www.gpo.gov/fdsys/pkg/FR-2011-08-30/pdf/2011-22151.pdf" TargetMode="External" /><Relationship Id="rId78" Type="http://schemas.openxmlformats.org/officeDocument/2006/relationships/hyperlink" Target="http://www.gpo.gov/fdsys/pkg/FR-2011-08-30/pdf/2011-22151.pdf#http://www.gpo.gov/fdsys/pkg/FR-2011-08-30/pdf/2011-22151.pdf" TargetMode="External" /><Relationship Id="rId79" Type="http://schemas.openxmlformats.org/officeDocument/2006/relationships/hyperlink" Target="http://www.gpo.gov/fdsys/pkg/FR-2011-09-30/pdf/2011-25299.pdf#http://www.gpo.gov/fdsys/pkg/FR-2011-09-30/pdf/2011-25299.pdf" TargetMode="External" /><Relationship Id="rId80" Type="http://schemas.openxmlformats.org/officeDocument/2006/relationships/hyperlink" Target="http://www.gpo.gov/fdsys/pkg/FR-2011-09-30/pdf/2011-25299.pdf#http://www.gpo.gov/fdsys/pkg/FR-2011-09-30/pdf/2011-25299.pdf" TargetMode="External" /><Relationship Id="rId81" Type="http://schemas.openxmlformats.org/officeDocument/2006/relationships/hyperlink" Target="http://www.gpo.gov/fdsys/pkg/FR-2012-08-31/pdf/2012-21610.pdf#http://www.gpo.gov/fdsys/pkg/FR-2012-08-31/pdf/2012-21610.pdf" TargetMode="External" /><Relationship Id="rId82" Type="http://schemas.openxmlformats.org/officeDocument/2006/relationships/hyperlink" Target="http://www.gpo.gov/fdsys/pkg/FR-2011-10-11/pdf/2011-26226.pdf#http://www.gpo.gov/fdsys/pkg/FR-2011-10-11/pdf/2011-26226.pdf" TargetMode="External" /><Relationship Id="rId83" Type="http://schemas.openxmlformats.org/officeDocument/2006/relationships/hyperlink" Target="http://www.gpo.gov/fdsys/pkg/FR-2011-10-11/pdf/2011-26226.pdf#http://www.gpo.gov/fdsys/pkg/FR-2011-10-11/pdf/2011-26226.pdf" TargetMode="External" /><Relationship Id="rId84" Type="http://schemas.openxmlformats.org/officeDocument/2006/relationships/hyperlink" Target="http://www.gpo.gov/fdsys/pkg/FR-2011-10-11/pdf/2011-26226.pdf#http://www.gpo.gov/fdsys/pkg/FR-2011-10-11/pdf/2011-26226.pdf" TargetMode="External" /><Relationship Id="rId85" Type="http://schemas.openxmlformats.org/officeDocument/2006/relationships/hyperlink" Target="http://www.gpo.gov/fdsys/pkg/FR-2011-11-09/pdf/2011-29049.pdf#http://www.gpo.gov/fdsys/pkg/FR-2011-11-09/pdf/2011-29049.pdf" TargetMode="External" /><Relationship Id="rId86" Type="http://schemas.openxmlformats.org/officeDocument/2006/relationships/hyperlink" Target="http://www.gpo.gov/fdsys/pkg/FR-2012-03-08/pdf/2012-5671.pdf#http://www.gpo.gov/fdsys/pkg/FR-2012-03-08/pdf/2012-5671.pdf" TargetMode="External" /><Relationship Id="rId87" Type="http://schemas.openxmlformats.org/officeDocument/2006/relationships/hyperlink" Target="http://www.gpo.gov/fdsys/pkg/FR-2012-02-16/pdf/2012-3715.pdf#http://www.gpo.gov/fdsys/pkg/FR-2012-02-16/pdf/2012-3715.pdf" TargetMode="External" /><Relationship Id="rId88" Type="http://schemas.openxmlformats.org/officeDocument/2006/relationships/hyperlink" Target="http://www.gpo.gov/fdsys/pkg/FR-2012-02-02/pdf/2012-2252.pdf#http://www.gpo.gov/fdsys/pkg/FR-2012-02-02/pdf/2012-2252.pdf" TargetMode="External" /><Relationship Id="rId89" Type="http://schemas.openxmlformats.org/officeDocument/2006/relationships/hyperlink" Target="http://www.gpo.gov/fdsys/pkg/FR-2012-01-23/pdf/2012-1246.pdf#http://www.gpo.gov/fdsys/pkg/FR-2012-01-23/pdf/2012-1246.pdf" TargetMode="External" /><Relationship Id="rId90" Type="http://schemas.openxmlformats.org/officeDocument/2006/relationships/hyperlink" Target="http://www.gpo.gov/fdsys/pkg/FR-2012-01-04/pdf/2011-33767.pdf#http://www.gpo.gov/fdsys/pkg/FR-2012-01-04/pdf/2011-33767.pdf" TargetMode="External" /><Relationship Id="rId91" Type="http://schemas.openxmlformats.org/officeDocument/2006/relationships/hyperlink" Target="http://www.gpo.gov/fdsys/pkg/FR-2012-01-04/pdf/2011-33767.pdf#http://www.gpo.gov/fdsys/pkg/FR-2012-01-04/pdf/2011-33767.pdf" TargetMode="External" /><Relationship Id="rId92" Type="http://schemas.openxmlformats.org/officeDocument/2006/relationships/hyperlink" Target="http://www.gpo.gov/fdsys/pkg/FR-2012-01-04/pdf/2011-33767.pdf#http://www.gpo.gov/fdsys/pkg/FR-2012-01-04/pdf/2011-33767.pdf" TargetMode="External" /><Relationship Id="rId93" Type="http://schemas.openxmlformats.org/officeDocument/2006/relationships/hyperlink" Target="http://www.gpo.gov/fdsys/pkg/FR-2012-01-04/pdf/2011-33767.pdf#http://www.gpo.gov/fdsys/pkg/FR-2012-01-04/pdf/2011-33767.pdf" TargetMode="External" /><Relationship Id="rId94" Type="http://schemas.openxmlformats.org/officeDocument/2006/relationships/hyperlink" Target="http://www.gpo.gov/fdsys/pkg/FR-2012-01-04/pdf/2011-33767.pdf#http://www.gpo.gov/fdsys/pkg/FR-2012-01-04/pdf/2011-33767.pdf" TargetMode="External" /><Relationship Id="rId95" Type="http://schemas.openxmlformats.org/officeDocument/2006/relationships/hyperlink" Target="http://www.gpo.gov/fdsys/pkg/FR-2012-01-04/pdf/2011-33767.pdf#http://www.gpo.gov/fdsys/pkg/FR-2012-01-04/pdf/2011-33767.pdf" TargetMode="External" /><Relationship Id="rId96" Type="http://schemas.openxmlformats.org/officeDocument/2006/relationships/hyperlink" Target="http://www.gpo.gov/fdsys/pkg/FR-2011-12-20/pdf/2011-32540.pdf#http://www.gpo.gov/fdsys/pkg/FR-2011-12-20/pdf/2011-32540.pdf" TargetMode="External" /><Relationship Id="rId97" Type="http://schemas.openxmlformats.org/officeDocument/2006/relationships/hyperlink" Target="http://www.gpo.gov/fdsys/pkg/FR-2011-12-20/pdf/2011-32540.pdf#http://www.gpo.gov/fdsys/pkg/FR-2011-12-20/pdf/2011-32540.pdf" TargetMode="External" /><Relationship Id="rId98" Type="http://schemas.openxmlformats.org/officeDocument/2006/relationships/hyperlink" Target="http://www.gpo.gov/fdsys/pkg/FR-2011-12-19/pdf/2011-32521.pdf#http://www.gpo.gov/fdsys/pkg/FR-2011-12-19/pdf/2011-32521.pdf" TargetMode="External" /><Relationship Id="rId99" Type="http://schemas.openxmlformats.org/officeDocument/2006/relationships/hyperlink" Target="http://www.gpo.gov/fdsys/pkg/FR-2011-12-19/pdf/2011-32521.pdf#http://www.gpo.gov/fdsys/pkg/FR-2011-12-19/pdf/2011-32521.pdf" TargetMode="External" /><Relationship Id="rId100" Type="http://schemas.openxmlformats.org/officeDocument/2006/relationships/hyperlink" Target="http://www.gpo.gov/fdsys/pkg/FR-2011-12-16/pdf/2011-32270.pdf#http://www.gpo.gov/fdsys/pkg/FR-2011-12-16/pdf/2011-32270.pdf" TargetMode="External" /><Relationship Id="rId101" Type="http://schemas.openxmlformats.org/officeDocument/2006/relationships/hyperlink" Target="http://www.gpo.gov/fdsys/pkg/FR-2011-12-08/pdf/2011-31573.pdf#http://www.gpo.gov/fdsys/pkg/FR-2011-12-08/pdf/2011-31573.pdf" TargetMode="External" /><Relationship Id="rId102" Type="http://schemas.openxmlformats.org/officeDocument/2006/relationships/hyperlink" Target="http://www.gpo.gov/fdsys/pkg/FR-2011-12-05/pdf/2011-31147.pdf#http://www.gpo.gov/fdsys/pkg/FR-2011-12-05/pdf/2011-31147.pdf" TargetMode="External" /><Relationship Id="rId103" Type="http://schemas.openxmlformats.org/officeDocument/2006/relationships/hyperlink" Target="http://www.gpo.gov/fdsys/pkg/FR-2011-12-05/pdf/2011-31147.pdf#http://www.gpo.gov/fdsys/pkg/FR-2011-12-05/pdf/2011-31147.pdf" TargetMode="External" /><Relationship Id="rId104" Type="http://schemas.openxmlformats.org/officeDocument/2006/relationships/hyperlink" Target="http://www.gpo.gov/fdsys/pkg/FR-2011-12-08/pdf/2011-31571.pdf#http://www.gpo.gov/fdsys/pkg/FR-2011-12-08/pdf/2011-31571.pdf" TargetMode="External" /><Relationship Id="rId105" Type="http://schemas.openxmlformats.org/officeDocument/2006/relationships/hyperlink" Target="http://www.gpo.gov/fdsys/pkg/FR-2012-04-20/pdf/2012-9347.pdf#http://www.gpo.gov/fdsys/pkg/FR-2012-04-20/pdf/2012-9347.pdf" TargetMode="External" /><Relationship Id="rId106" Type="http://schemas.openxmlformats.org/officeDocument/2006/relationships/hyperlink" Target="http://www.gpo.gov/fdsys/pkg/FR-2012-05-14/pdf/2012-11609.pdf#http://www.gpo.gov/fdsys/pkg/FR-2012-05-14/pdf/2012-11609.pdf" TargetMode="External" /><Relationship Id="rId107" Type="http://schemas.openxmlformats.org/officeDocument/2006/relationships/hyperlink" Target="http://www.gpo.gov/fdsys/pkg/FR-2012-04-26/pdf/2012-10091.pdf#http://www.gpo.gov/fdsys/pkg/FR-2012-04-26/pdf/2012-10091.pdf" TargetMode="External" /><Relationship Id="rId108" Type="http://schemas.openxmlformats.org/officeDocument/2006/relationships/hyperlink" Target="http://www.gpo.gov/fdsys/pkg/FR-2012-04-26/pdf/2012-10091.pdf#http://www.gpo.gov/fdsys/pkg/FR-2012-04-26/pdf/2012-10091.pdf" TargetMode="External" /><Relationship Id="rId109" Type="http://schemas.openxmlformats.org/officeDocument/2006/relationships/hyperlink" Target="http://www.gpo.gov/fdsys/pkg/FR-2012-04-26/pdf/2012-10091.pdf#http://www.gpo.gov/fdsys/pkg/FR-2012-04-26/pdf/2012-10091.pdf" TargetMode="External" /><Relationship Id="rId110" Type="http://schemas.openxmlformats.org/officeDocument/2006/relationships/hyperlink" Target="http://www.gpo.gov/fdsys/pkg/FR-2012-04-26/pdf/2012-10091.pdf#http://www.gpo.gov/fdsys/pkg/FR-2012-04-26/pdf/2012-10091.pdf" TargetMode="External" /><Relationship Id="rId111" Type="http://schemas.openxmlformats.org/officeDocument/2006/relationships/hyperlink" Target="http://www.gpo.gov/fdsys/pkg/FR-2009-12-11/pdf/E9-29587.pdf#http://www.gpo.gov/fdsys/pkg/FR-2009-12-11/pdf/E9-29587.pdf" TargetMode="External" /><Relationship Id="rId112" Type="http://schemas.openxmlformats.org/officeDocument/2006/relationships/hyperlink" Target="http://www.gpo.gov/fdsys/pkg/FR-2012-06-21/pdf/2012-15297.pdf#http://www.gpo.gov/fdsys/pkg/FR-2012-06-21/pdf/2012-15297.pdf" TargetMode="External" /><Relationship Id="rId113" Type="http://schemas.openxmlformats.org/officeDocument/2006/relationships/hyperlink" Target="http://www.gpo.gov/fdsys/pkg/FR-2012-06-21/pdf/2012-15295.pdf#http://www.gpo.gov/fdsys/pkg/FR-2012-06-21/pdf/2012-15295.pdf" TargetMode="External" /><Relationship Id="rId114" Type="http://schemas.openxmlformats.org/officeDocument/2006/relationships/hyperlink" Target="http://www.gpo.gov/fdsys/pkg/FR-2012-06-12/pdf/2012-14278.pdf#http://www.gpo.gov/fdsys/pkg/FR-2012-06-12/pdf/2012-14278.pdf" TargetMode="External" /><Relationship Id="rId115" Type="http://schemas.openxmlformats.org/officeDocument/2006/relationships/hyperlink" Target="http://www.gpo.gov/fdsys/pkg/FR-2012-06-08/pdf/2012-13996.pdf#http://www.gpo.gov/fdsys/pkg/FR-2012-06-08/pdf/2012-13996.pdf" TargetMode="External" /><Relationship Id="rId116" Type="http://schemas.openxmlformats.org/officeDocument/2006/relationships/hyperlink" Target="http://www.gpo.gov/fdsys/pkg/FR-2012-08-09/pdf/2012-19574.pdf#http://www.gpo.gov/fdsys/pkg/FR-2012-08-09/pdf/2012-19574.pdf" TargetMode="External" /><Relationship Id="rId117" Type="http://schemas.openxmlformats.org/officeDocument/2006/relationships/hyperlink" Target="http://www.gpo.gov/fdsys/pkg/FR-2012-08-09/pdf/2012-19574.pdf#http://www.gpo.gov/fdsys/pkg/FR-2012-08-09/pdf/2012-19574.pdf" TargetMode="External" /><Relationship Id="rId118" Type="http://schemas.openxmlformats.org/officeDocument/2006/relationships/hyperlink" Target="http://www.gpo.gov/fdsys/pkg/FR-2012-08-09/pdf/2012-19574.pdf#http://www.gpo.gov/fdsys/pkg/FR-2012-08-09/pdf/2012-19574.pdf" TargetMode="External" /><Relationship Id="rId119" Type="http://schemas.openxmlformats.org/officeDocument/2006/relationships/hyperlink" Target="http://www.gpo.gov/fdsys/pkg/FR-2012-08-09/pdf/2012-19574.pdf#http://www.gpo.gov/fdsys/pkg/FR-2012-08-09/pdf/2012-19574.pdf" TargetMode="External" /><Relationship Id="rId120" Type="http://schemas.openxmlformats.org/officeDocument/2006/relationships/hyperlink" Target="http://www.gpo.gov/fdsys/pkg/FR-2012-07-20/pdf/2012-17769.pdf#http://www.gpo.gov/fdsys/pkg/FR-2012-07-20/pdf/2012-17769.pdf" TargetMode="External" /><Relationship Id="rId121" Type="http://schemas.openxmlformats.org/officeDocument/2006/relationships/hyperlink" Target="http://www.gpo.gov/fdsys/pkg/FR-2012-07-20/pdf/2012-17769.pdf#http://www.gpo.gov/fdsys/pkg/FR-2012-07-20/pdf/2012-17769.pdf" TargetMode="External" /><Relationship Id="rId122" Type="http://schemas.openxmlformats.org/officeDocument/2006/relationships/hyperlink" Target="http://www.gpo.gov/fdsys/pkg/FR-2012-07-20/pdf/2012-17769.pdf#http://www.gpo.gov/fdsys/pkg/FR-2012-07-20/pdf/2012-17769.pdf" TargetMode="External" /><Relationship Id="rId123" Type="http://schemas.openxmlformats.org/officeDocument/2006/relationships/hyperlink" Target="http://www.gpo.gov/fdsys/pkg/FR-2012-07-17/pdf/2012-17372.pdf#http://www.gpo.gov/fdsys/pkg/FR-2012-07-17/pdf/2012-17372.pdf" TargetMode="External" /><Relationship Id="rId124" Type="http://schemas.openxmlformats.org/officeDocument/2006/relationships/hyperlink" Target="http://www.gpo.gov/fdsys/pkg/FR-2012-07-17/pdf/2012-17372.pdf#http://www.gpo.gov/fdsys/pkg/FR-2012-07-17/pdf/2012-17372.pdf" TargetMode="External" /><Relationship Id="rId125" Type="http://schemas.openxmlformats.org/officeDocument/2006/relationships/hyperlink" Target="http://www.gpo.gov/fdsys/pkg/FR-2012-07-17/pdf/2012-17372.pdf#http://www.gpo.gov/fdsys/pkg/FR-2012-07-17/pdf/2012-17372.pdf" TargetMode="External" /><Relationship Id="rId126" Type="http://schemas.openxmlformats.org/officeDocument/2006/relationships/hyperlink" Target="http://www.gpo.gov/fdsys/pkg/FR-2012-07-17/pdf/2012-17372.pdf#http://www.gpo.gov/fdsys/pkg/FR-2012-07-17/pdf/2012-17372.pdf" TargetMode="External" /><Relationship Id="rId127" Type="http://schemas.openxmlformats.org/officeDocument/2006/relationships/hyperlink" Target="http://www.gpo.gov/fdsys/pkg/FR-2012-07-17/pdf/2012-17372.pdf#http://www.gpo.gov/fdsys/pkg/FR-2012-07-17/pdf/2012-17372.pdf" TargetMode="External" /><Relationship Id="rId128" Type="http://schemas.openxmlformats.org/officeDocument/2006/relationships/hyperlink" Target="http://www.gpo.gov/fdsys/pkg/FR-2012-07-17/pdf/2012-17372.pdf#http://www.gpo.gov/fdsys/pkg/FR-2012-07-17/pdf/2012-17372.pdf" TargetMode="External" /><Relationship Id="rId129" Type="http://schemas.openxmlformats.org/officeDocument/2006/relationships/hyperlink" Target="http://www.gpo.gov/fdsys/pkg/FR-2012-07-17/pdf/2012-17372.pdf#http://www.gpo.gov/fdsys/pkg/FR-2012-07-17/pdf/2012-17372.pdf" TargetMode="External" /><Relationship Id="rId130" Type="http://schemas.openxmlformats.org/officeDocument/2006/relationships/hyperlink" Target="http://www.gpo.gov/fdsys/pkg/FR-2012-07-17/pdf/2012-17372.pdf#http://www.gpo.gov/fdsys/pkg/FR-2012-07-17/pdf/2012-17372.pdf" TargetMode="External" /><Relationship Id="rId131" Type="http://schemas.openxmlformats.org/officeDocument/2006/relationships/hyperlink" Target="http://www.gpo.gov/fdsys/pkg/FR-2012-07-17/pdf/2012-17372.pdf#http://www.gpo.gov/fdsys/pkg/FR-2012-07-17/pdf/2012-17372.pdf" TargetMode="External" /><Relationship Id="rId132" Type="http://schemas.openxmlformats.org/officeDocument/2006/relationships/hyperlink" Target="http://www.gpo.gov/fdsys/pkg/FR-2012-08-31/pdf/2012-21610.pdf#http://www.gpo.gov/fdsys/pkg/FR-2012-08-31/pdf/2012-21610.pdf" TargetMode="External" /><Relationship Id="rId133" Type="http://schemas.openxmlformats.org/officeDocument/2006/relationships/hyperlink" Target="http://www.gpo.gov/fdsys/pkg/FR-2012-08-31/pdf/2012-21610.pdf#http://www.gpo.gov/fdsys/pkg/FR-2012-08-31/pdf/2012-21610.pdf" TargetMode="External" /><Relationship Id="rId134" Type="http://schemas.openxmlformats.org/officeDocument/2006/relationships/hyperlink" Target="http://www.gpo.gov/fdsys/pkg/FR-2012-08-31/pdf/2012-21613.pdf#http://www.gpo.gov/fdsys/pkg/FR-2012-08-31/pdf/2012-21613.pdf" TargetMode="External" /><Relationship Id="rId13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edocket.access.gpo.gov/2008/pdf/E8-14421.pdf#http://edocket.access.gpo.gov/2008/pdf/E8-14421.pdf" TargetMode="External" /><Relationship Id="rId2" Type="http://schemas.openxmlformats.org/officeDocument/2006/relationships/hyperlink" Target="http://edocket.access.gpo.gov/2008/pdf/E8-16495.pdf#http://edocket.access.gpo.gov/2008/pdf/E8-16495.pdf" TargetMode="External" /><Relationship Id="rId3" Type="http://schemas.openxmlformats.org/officeDocument/2006/relationships/hyperlink" Target="http://edocket.access.gpo.gov/2008/pdf/E8-17481.pdf#http://edocket.access.gpo.gov/2008/pdf/E8-17481.pdf" TargetMode="External" /><Relationship Id="rId4" Type="http://schemas.openxmlformats.org/officeDocument/2006/relationships/hyperlink" Target="http://edocket.access.gpo.gov/2008/pdf/E8-23394.pdf#http://edocket.access.gpo.gov/2008/pdf/E8-23394.pdf&#xA;" TargetMode="External" /><Relationship Id="rId5" Type="http://schemas.openxmlformats.org/officeDocument/2006/relationships/hyperlink" Target="http://edocket.access.gpo.gov/2009/pdf/E9-23695.pdf#http://edocket.access.gpo.gov/2009/pdf/E9-23695.pdf" TargetMode="External" /><Relationship Id="rId6" Type="http://schemas.openxmlformats.org/officeDocument/2006/relationships/hyperlink" Target="http://edocket.access.gpo.gov/2009/pdf/E9-7692.pdf#http://edocket.access.gpo.gov/2009/pdf/E9-7692.pdf&#xA;" TargetMode="External" /><Relationship Id="rId7" Type="http://schemas.openxmlformats.org/officeDocument/2006/relationships/hyperlink" Target="http://edocket.access.gpo.gov/2008/pdf/E8-2274.pdf#http://edocket.access.gpo.gov/2008/pdf/E8-2274.pdf" TargetMode="External" /><Relationship Id="rId8" Type="http://schemas.openxmlformats.org/officeDocument/2006/relationships/hyperlink" Target="http://edocket.access.gpo.gov/2008/pdf/E8-2274.pdf#http://edocket.access.gpo.gov/2008/pdf/E8-2274.pdf" TargetMode="External" /><Relationship Id="rId9" Type="http://schemas.openxmlformats.org/officeDocument/2006/relationships/hyperlink" Target="http://edocket.access.gpo.gov/2008/pdf/E8-2274.pdf#http://edocket.access.gpo.gov/2008/pdf/E8-2274.pdf" TargetMode="External" /><Relationship Id="rId10" Type="http://schemas.openxmlformats.org/officeDocument/2006/relationships/hyperlink" Target="http://edocket.access.gpo.gov/2008/pdf/E8-2274.pdf#http://edocket.access.gpo.gov/2008/pdf/E8-2274.pdf" TargetMode="External" /><Relationship Id="rId11" Type="http://schemas.openxmlformats.org/officeDocument/2006/relationships/hyperlink" Target="http://edocket.access.gpo.gov/2008/pdf/E8-2274.pdf#http://edocket.access.gpo.gov/2008/pdf/E8-2274.pdf" TargetMode="External" /><Relationship Id="rId12" Type="http://schemas.openxmlformats.org/officeDocument/2006/relationships/hyperlink" Target="http://edocket.access.gpo.gov/2008/pdf/E8-2274.pdf#http://edocket.access.gpo.gov/2008/pdf/E8-2274.pdf" TargetMode="External" /><Relationship Id="rId13" Type="http://schemas.openxmlformats.org/officeDocument/2006/relationships/hyperlink" Target="http://edocket.access.gpo.gov/2008/pdf/08-538.pdf#http://edocket.access.gpo.gov/2008/pdf/08-538.pdf" TargetMode="External" /><Relationship Id="rId14" Type="http://schemas.openxmlformats.org/officeDocument/2006/relationships/hyperlink" Target="http://edocket.access.gpo.gov/2008/pdf/08-538.pdf#http://edocket.access.gpo.gov/2008/pdf/08-538.pdf" TargetMode="External" /><Relationship Id="rId15" Type="http://schemas.openxmlformats.org/officeDocument/2006/relationships/hyperlink" Target="http://edocket.access.gpo.gov/2008/pdf/08-538.pdf#http://edocket.access.gpo.gov/2008/pdf/08-538.pdf" TargetMode="External" /><Relationship Id="rId16" Type="http://schemas.openxmlformats.org/officeDocument/2006/relationships/hyperlink" Target="http://edocket.access.gpo.gov/2010/pdf/2010-28025.pdf#http://edocket.access.gpo.gov/2010/pdf/2010-28025.pdf" TargetMode="External" /><Relationship Id="rId17" Type="http://schemas.openxmlformats.org/officeDocument/2006/relationships/hyperlink" Target="http://edocket.access.gpo.gov/2010/pdf/2010-28025.pdf#http://edocket.access.gpo.gov/2010/pdf/2010-28025.pdf" TargetMode="External" /><Relationship Id="rId18" Type="http://schemas.openxmlformats.org/officeDocument/2006/relationships/hyperlink" Target="http://edocket.access.gpo.gov/2010/pdf/2010-28025.pdf#http://edocket.access.gpo.gov/2010/pdf/2010-28025.pdf" TargetMode="External" /><Relationship Id="rId19" Type="http://schemas.openxmlformats.org/officeDocument/2006/relationships/hyperlink" Target="http://www.gpo.gov/fdsys/pkg/FR-2010-12-22/pdf/2010-32172.pdf#http://www.gpo.gov/fdsys/pkg/FR-2010-12-22/pdf/2010-32172.pdf" TargetMode="External" /><Relationship Id="rId20" Type="http://schemas.openxmlformats.org/officeDocument/2006/relationships/hyperlink" Target="http://www.gpo.gov/fdsys/pkg/FR-2010-12-29/pdf/2010-32869.pdf#http://www.gpo.gov/fdsys/pkg/FR-2010-12-29/pdf/2010-32869.pdf" TargetMode="External" /><Relationship Id="rId21" Type="http://schemas.openxmlformats.org/officeDocument/2006/relationships/hyperlink" Target="http://www.gpo.gov/fdsys/pkg/FR-2010-12-29/pdf/2010-32869.pdf#http://www.gpo.gov/fdsys/pkg/FR-2010-12-29/pdf/2010-32869.pdf" TargetMode="External" /><Relationship Id="rId22" Type="http://schemas.openxmlformats.org/officeDocument/2006/relationships/hyperlink" Target="http://www.gpo.gov/fdsys/pkg/FR-2010-12-29/pdf/2010-32771.pdf#http://www.gpo.gov/fdsys/pkg/FR-2010-12-29/pdf/2010-32771.pdf" TargetMode="External" /><Relationship Id="rId23" Type="http://schemas.openxmlformats.org/officeDocument/2006/relationships/hyperlink" Target="http://www.gpo.gov/fdsys/pkg/FR-2011-01-28/pdf/2011-1940.pdf#http://www.gpo.gov/fdsys/pkg/FR-2011-01-28/pdf/2011-1940.pdf" TargetMode="External" /><Relationship Id="rId24" Type="http://schemas.openxmlformats.org/officeDocument/2006/relationships/hyperlink" Target="http://www.gpo.gov/fdsys/pkg/FR-2011-01-31/pdf/2011-2108.pdf#http://www.gpo.gov/fdsys/pkg/FR-2011-01-31/pdf/2011-2108.pdf" TargetMode="External" /><Relationship Id="rId25" Type="http://schemas.openxmlformats.org/officeDocument/2006/relationships/hyperlink" Target="http://edocket.access.gpo.gov/2011/pdf/2011-5512.pdf#http://edocket.access.gpo.gov/2011/pdf/2011-5512.pdf" TargetMode="External" /><Relationship Id="rId26" Type="http://schemas.openxmlformats.org/officeDocument/2006/relationships/hyperlink" Target="http://www.gpo.gov/fdsys/pkg/FR-2011-05-20/pdf/2011-12461.pdf#http://www.gpo.gov/fdsys/pkg/FR-2011-05-20/pdf/2011-12461.pdf" TargetMode="External" /><Relationship Id="rId27" Type="http://schemas.openxmlformats.org/officeDocument/2006/relationships/hyperlink" Target="http://www.gpo.gov/fdsys/pkg/FR-2011-05-20/pdf/2011-12461.pdf#http://www.gpo.gov/fdsys/pkg/FR-2011-05-20/pdf/2011-12461.pdf" TargetMode="External" /><Relationship Id="rId28" Type="http://schemas.openxmlformats.org/officeDocument/2006/relationships/hyperlink" Target="http://www.gpo.gov/fdsys/pkg/FR-2011-06-21/pdf/2011-15460.pdf#http://www.gpo.gov/fdsys/pkg/FR-2011-06-21/pdf/2011-15460.pdf" TargetMode="External" /><Relationship Id="rId29" Type="http://schemas.openxmlformats.org/officeDocument/2006/relationships/hyperlink" Target="http://www.gpo.gov/fdsys/pkg/FR-2011-06-21/pdf/2011-15460.pdf#http://www.gpo.gov/fdsys/pkg/FR-2011-06-21/pdf/2011-15460.pdf" TargetMode="External" /><Relationship Id="rId30" Type="http://schemas.openxmlformats.org/officeDocument/2006/relationships/hyperlink" Target="http://www.gpo.gov/fdsys/pkg/FR-2011-06-21/pdf/2011-15460.pdf#http://www.gpo.gov/fdsys/pkg/FR-2011-06-21/pdf/2011-15460.pdf" TargetMode="External" /><Relationship Id="rId31" Type="http://schemas.openxmlformats.org/officeDocument/2006/relationships/hyperlink" Target="http://www.gpo.gov/fdsys/pkg/FR-2011-07-15/pdf/2011-17899.pdf#http://www.gpo.gov/fdsys/pkg/FR-2011-07-15/pdf/2011-17899.pdf" TargetMode="External" /><Relationship Id="rId32" Type="http://schemas.openxmlformats.org/officeDocument/2006/relationships/hyperlink" Target="http://www.gpo.gov/fdsys/pkg/FR-2011-07-15/pdf/2011-17899.pdf#http://www.gpo.gov/fdsys/pkg/FR-2011-07-15/pdf/2011-17899.pdf" TargetMode="External" /><Relationship Id="rId33" Type="http://schemas.openxmlformats.org/officeDocument/2006/relationships/hyperlink" Target="http://www.gpo.gov/fdsys/pkg/FR-2011-08-10/pdf/2011-20315.pdf#http://www.gpo.gov/fdsys/pkg/FR-2011-08-10/pdf/2011-20315.pdf" TargetMode="External" /><Relationship Id="rId34" Type="http://schemas.openxmlformats.org/officeDocument/2006/relationships/hyperlink" Target="http://www.gpo.gov/fdsys/pkg/FR-2011-08-31/pdf/2011-22153.pdf#http://www.gpo.gov/fdsys/pkg/FR-2011-08-31/pdf/2011-22153.pdf" TargetMode="External" /><Relationship Id="rId35" Type="http://schemas.openxmlformats.org/officeDocument/2006/relationships/hyperlink" Target="http://www.gpo.gov/fdsys/pkg/FR-2011-10-28/pdf/2011-27971.pdf#http://www.gpo.gov/fdsys/pkg/FR-2011-10-28/pdf/2011-27971.pdf" TargetMode="External" /><Relationship Id="rId36" Type="http://schemas.openxmlformats.org/officeDocument/2006/relationships/hyperlink" Target="http://www.gpo.gov/fdsys/pkg/FR-2012-01-04/pdf/2011-33764.pdf#http://www.gpo.gov/fdsys/pkg/FR-2012-01-04/pdf/2011-33764.pdf" TargetMode="External" /><Relationship Id="rId37" Type="http://schemas.openxmlformats.org/officeDocument/2006/relationships/hyperlink" Target="http://www.gpo.gov/fdsys/pkg/FR-2012-01-04/pdf/2011-33764.pdf#http://www.gpo.gov/fdsys/pkg/FR-2012-01-04/pdf/2011-33764.pdf" TargetMode="External" /><Relationship Id="rId38" Type="http://schemas.openxmlformats.org/officeDocument/2006/relationships/hyperlink" Target="http://www.gpo.gov/fdsys/pkg/FR-2012-01-04/pdf/2011-33764.pdf#http://www.gpo.gov/fdsys/pkg/FR-2012-01-04/pdf/2011-33764.pdf" TargetMode="External" /><Relationship Id="rId39" Type="http://schemas.openxmlformats.org/officeDocument/2006/relationships/hyperlink" Target="http://www.gpo.gov/fdsys/pkg/FR-2012-04-20/pdf/2012-9592.pdf#http://www.gpo.gov/fdsys/pkg/FR-2012-04-20/pdf/2012-9592.pdf" TargetMode="External" /><Relationship Id="rId40" Type="http://schemas.openxmlformats.org/officeDocument/2006/relationships/hyperlink" Target="http://www.gpo.gov/fdsys/pkg/FR-2012-03-02/pdf/2012-5024.pdf#http://www.gpo.gov/fdsys/pkg/FR-2012-03-02/pdf/2012-5024.pdf" TargetMode="External" /><Relationship Id="rId41" Type="http://schemas.openxmlformats.org/officeDocument/2006/relationships/hyperlink" Target="http://www.gpo.gov/fdsys/pkg/FR-2012-03-02/pdf/2012-5024.pdf#http://www.gpo.gov/fdsys/pkg/FR-2012-03-02/pdf/2012-5024.pdf" TargetMode="External" /><Relationship Id="rId42" Type="http://schemas.openxmlformats.org/officeDocument/2006/relationships/hyperlink" Target="http://www.gpo.gov/fdsys/pkg/FR-2010-07-02/pdf/2010-16205.pdf#http://www.gpo.gov/fdsys/pkg/FR-2010-07-02/pdf/2010-16205.pdf" TargetMode="External" /><Relationship Id="rId43" Type="http://schemas.openxmlformats.org/officeDocument/2006/relationships/hyperlink" Target="http://www.gpo.gov/fdsys/pkg/FR-2011-05-05/pdf/2011-11002.pdf#http://www.gpo.gov/fdsys/pkg/FR-2011-05-05/pdf/2011-11002.pdf" TargetMode="External" /><Relationship Id="rId44" Type="http://schemas.openxmlformats.org/officeDocument/2006/relationships/hyperlink" Target="http://www.gpo.gov/fdsys/pkg/FR-1999-11-03/html/99-28763.htm#http://www.gpo.gov/fdsys/pkg/FR-1999-11-03/html/99-28763.htm" TargetMode="External" /><Relationship Id="rId45" Type="http://schemas.openxmlformats.org/officeDocument/2006/relationships/hyperlink" Target="http://www.gpo.gov/fdsys/pkg/FR-2012-09-06/pdf/2012-22019.pdf#http://www.gpo.gov/fdsys/pkg/FR-2012-09-06/pdf/2012-22019.pdf" TargetMode="External" /><Relationship Id="rId46" Type="http://schemas.openxmlformats.org/officeDocument/2006/relationships/hyperlink" Target="http://www.gpo.gov/fdsys/pkg/FR-2012-08-31/pdf/2012-21605.pdf#http://www.gpo.gov/fdsys/pkg/FR-2012-08-31/pdf/2012-21605.pdf" TargetMode="External" /><Relationship Id="rId47" Type="http://schemas.openxmlformats.org/officeDocument/2006/relationships/hyperlink" Target="http://www.gpo.gov/fdsys/pkg/FR-2012-08-31/pdf/2012-21605.pdf#http://www.gpo.gov/fdsys/pkg/FR-2012-08-31/pdf/2012-21605.pdf" TargetMode="External" /><Relationship Id="rId4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2</xdr:col>
      <xdr:colOff>371475</xdr:colOff>
      <xdr:row>7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35"/>
        <a:srcRect l="-7072" r="-7072"/>
        <a:stretch>
          <a:fillRect/>
        </a:stretch>
      </xdr:blipFill>
      <xdr:spPr>
        <a:xfrm>
          <a:off x="66675" y="190500"/>
          <a:ext cx="14382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152400</xdr:rowOff>
    </xdr:from>
    <xdr:to>
      <xdr:col>2</xdr:col>
      <xdr:colOff>523875</xdr:colOff>
      <xdr:row>6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48"/>
        <a:srcRect l="-7072" r="-7072"/>
        <a:stretch>
          <a:fillRect/>
        </a:stretch>
      </xdr:blipFill>
      <xdr:spPr>
        <a:xfrm>
          <a:off x="219075" y="152400"/>
          <a:ext cx="1314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7"/>
  <sheetViews>
    <sheetView tabSelected="1" zoomScale="70" zoomScaleNormal="70" zoomScalePageLayoutView="0" workbookViewId="0" topLeftCell="A4">
      <pane ySplit="4470" topLeftCell="A305" activePane="bottomLeft" state="split"/>
      <selection pane="topLeft" activeCell="N12" sqref="N12"/>
      <selection pane="bottomLeft" activeCell="H325" sqref="H325"/>
    </sheetView>
  </sheetViews>
  <sheetFormatPr defaultColWidth="9.6640625" defaultRowHeight="15"/>
  <cols>
    <col min="1" max="1" width="1.88671875" style="3" customWidth="1"/>
    <col min="2" max="2" width="11.3359375" style="3" customWidth="1"/>
    <col min="3" max="3" width="10.6640625" style="3" customWidth="1"/>
    <col min="4" max="4" width="9.6640625" style="3" customWidth="1"/>
    <col min="5" max="5" width="11.6640625" style="3" customWidth="1"/>
    <col min="6" max="7" width="10.6640625" style="3" customWidth="1"/>
    <col min="8" max="8" width="40.4453125" style="3" customWidth="1"/>
    <col min="9" max="9" width="17.88671875" style="3" bestFit="1" customWidth="1"/>
    <col min="10" max="10" width="1.5625" style="3" customWidth="1"/>
    <col min="11" max="11" width="11.5546875" style="3" customWidth="1"/>
    <col min="12" max="12" width="9.99609375" style="3" bestFit="1" customWidth="1"/>
    <col min="13" max="13" width="9.6640625" style="3" customWidth="1"/>
    <col min="14" max="14" width="9.88671875" style="3" bestFit="1" customWidth="1"/>
    <col min="15" max="16384" width="9.6640625" style="3" customWidth="1"/>
  </cols>
  <sheetData>
    <row r="1" ht="15">
      <c r="B1"/>
    </row>
    <row r="2" spans="1:10" ht="21" customHeight="1">
      <c r="A2" s="22"/>
      <c r="B2" s="11" t="s">
        <v>1435</v>
      </c>
      <c r="C2" s="12"/>
      <c r="D2" s="12"/>
      <c r="E2" s="58"/>
      <c r="F2" s="12"/>
      <c r="G2" s="12"/>
      <c r="H2" s="12"/>
      <c r="I2" s="2"/>
      <c r="J2" s="1"/>
    </row>
    <row r="3" spans="1:10" ht="18">
      <c r="A3" s="22"/>
      <c r="B3" s="11" t="str">
        <f>UPPER("AS OF "&amp;TEXT(Orders!C315,"MMMM dd, yyyy"))&amp;""</f>
        <v>AS OF SEPTEMBER 13, 2012</v>
      </c>
      <c r="C3" s="12"/>
      <c r="D3" s="12"/>
      <c r="E3" s="58"/>
      <c r="F3" s="58"/>
      <c r="G3" s="12"/>
      <c r="H3" s="12"/>
      <c r="I3" s="2"/>
      <c r="J3" s="1"/>
    </row>
    <row r="4" spans="1:10" ht="15">
      <c r="A4" s="5"/>
      <c r="B4" s="13"/>
      <c r="C4" s="13"/>
      <c r="D4" s="13"/>
      <c r="E4" s="13"/>
      <c r="F4" s="13"/>
      <c r="G4" s="13"/>
      <c r="H4" s="13"/>
      <c r="J4" s="5"/>
    </row>
    <row r="5" spans="1:10" ht="15">
      <c r="A5" s="1"/>
      <c r="B5" s="14"/>
      <c r="D5" s="59" t="s">
        <v>2</v>
      </c>
      <c r="E5" s="60"/>
      <c r="F5" s="60"/>
      <c r="G5" s="60"/>
      <c r="H5" s="61"/>
      <c r="I5" s="1"/>
      <c r="J5" s="1"/>
    </row>
    <row r="6" spans="1:10" ht="15">
      <c r="A6" s="5"/>
      <c r="B6" s="13"/>
      <c r="D6" s="50" t="s">
        <v>3</v>
      </c>
      <c r="E6" s="51" t="s">
        <v>270</v>
      </c>
      <c r="F6" s="51"/>
      <c r="G6" s="52"/>
      <c r="H6" s="53"/>
      <c r="J6" s="5"/>
    </row>
    <row r="7" spans="1:10" ht="15">
      <c r="A7" s="5"/>
      <c r="B7" s="13"/>
      <c r="D7" s="50" t="s">
        <v>4</v>
      </c>
      <c r="E7" s="51" t="s">
        <v>271</v>
      </c>
      <c r="F7" s="51"/>
      <c r="G7" s="52"/>
      <c r="H7" s="53"/>
      <c r="J7" s="5"/>
    </row>
    <row r="8" spans="1:10" ht="15">
      <c r="A8" s="5"/>
      <c r="B8" s="13"/>
      <c r="D8" s="50" t="s">
        <v>5</v>
      </c>
      <c r="E8" s="51" t="s">
        <v>272</v>
      </c>
      <c r="F8" s="51"/>
      <c r="G8" s="52"/>
      <c r="H8" s="53"/>
      <c r="J8" s="5"/>
    </row>
    <row r="9" spans="1:10" ht="15">
      <c r="A9" s="5"/>
      <c r="B9" s="13"/>
      <c r="D9" s="50" t="s">
        <v>6</v>
      </c>
      <c r="E9" s="51" t="s">
        <v>273</v>
      </c>
      <c r="F9" s="51"/>
      <c r="G9" s="52"/>
      <c r="H9" s="53"/>
      <c r="J9" s="5"/>
    </row>
    <row r="10" spans="1:10" ht="15">
      <c r="A10" s="5"/>
      <c r="B10" s="13"/>
      <c r="D10" s="54" t="s">
        <v>7</v>
      </c>
      <c r="E10" s="55" t="s">
        <v>274</v>
      </c>
      <c r="F10" s="55"/>
      <c r="G10" s="56"/>
      <c r="H10" s="57"/>
      <c r="J10" s="5"/>
    </row>
    <row r="11" spans="1:10" ht="15">
      <c r="A11" s="5"/>
      <c r="B11" s="13"/>
      <c r="D11" s="13"/>
      <c r="E11" s="16"/>
      <c r="F11" s="16"/>
      <c r="G11" s="16"/>
      <c r="H11" s="13"/>
      <c r="J11" s="5"/>
    </row>
    <row r="12" spans="1:10" s="13" customFormat="1" ht="18">
      <c r="A12" s="14"/>
      <c r="B12" s="14"/>
      <c r="D12" s="46" t="s">
        <v>713</v>
      </c>
      <c r="E12" s="47"/>
      <c r="F12" s="47"/>
      <c r="G12" s="47"/>
      <c r="H12" s="48"/>
      <c r="I12" s="49"/>
      <c r="J12" s="14"/>
    </row>
    <row r="13" spans="1:10" s="13" customFormat="1" ht="15.75">
      <c r="A13" s="14"/>
      <c r="B13" s="14"/>
      <c r="D13" s="41" t="s">
        <v>715</v>
      </c>
      <c r="E13" s="39"/>
      <c r="F13" s="40"/>
      <c r="G13" s="40"/>
      <c r="H13" s="40" t="s">
        <v>721</v>
      </c>
      <c r="I13" s="42"/>
      <c r="J13" s="14"/>
    </row>
    <row r="14" spans="1:10" s="13" customFormat="1" ht="15.75">
      <c r="A14" s="14"/>
      <c r="B14" s="14"/>
      <c r="D14" s="41" t="s">
        <v>716</v>
      </c>
      <c r="E14" s="39"/>
      <c r="F14" s="40"/>
      <c r="G14" s="40"/>
      <c r="H14" s="40" t="s">
        <v>722</v>
      </c>
      <c r="I14" s="42"/>
      <c r="J14" s="14"/>
    </row>
    <row r="15" spans="1:10" s="13" customFormat="1" ht="15.75">
      <c r="A15" s="14"/>
      <c r="B15" s="14"/>
      <c r="D15" s="41" t="s">
        <v>717</v>
      </c>
      <c r="E15" s="39"/>
      <c r="F15" s="40"/>
      <c r="G15" s="40"/>
      <c r="H15" s="40" t="s">
        <v>723</v>
      </c>
      <c r="I15" s="42"/>
      <c r="J15" s="14"/>
    </row>
    <row r="16" spans="1:10" s="13" customFormat="1" ht="15.75">
      <c r="A16" s="14"/>
      <c r="B16" s="14"/>
      <c r="D16" s="41" t="s">
        <v>718</v>
      </c>
      <c r="E16" s="39"/>
      <c r="F16" s="40"/>
      <c r="G16" s="40"/>
      <c r="H16" s="40" t="s">
        <v>724</v>
      </c>
      <c r="I16" s="42"/>
      <c r="J16" s="14"/>
    </row>
    <row r="17" spans="1:10" s="13" customFormat="1" ht="15.75">
      <c r="A17" s="14"/>
      <c r="B17" s="14"/>
      <c r="D17" s="41" t="s">
        <v>719</v>
      </c>
      <c r="E17" s="39"/>
      <c r="F17" s="40"/>
      <c r="G17" s="40"/>
      <c r="H17" s="40" t="s">
        <v>725</v>
      </c>
      <c r="I17" s="42"/>
      <c r="J17" s="14"/>
    </row>
    <row r="18" spans="1:10" s="13" customFormat="1" ht="15.75">
      <c r="A18" s="14"/>
      <c r="B18" s="14"/>
      <c r="D18" s="43" t="s">
        <v>720</v>
      </c>
      <c r="E18" s="44"/>
      <c r="F18" s="44"/>
      <c r="G18" s="44"/>
      <c r="H18" s="44"/>
      <c r="I18" s="45"/>
      <c r="J18" s="14"/>
    </row>
    <row r="19" spans="1:12" ht="15">
      <c r="A19" s="5"/>
      <c r="J19" s="35"/>
      <c r="K19" s="36"/>
      <c r="L19" s="27"/>
    </row>
    <row r="20" spans="1:12" ht="51" customHeight="1">
      <c r="A20" s="1"/>
      <c r="B20" s="38" t="s">
        <v>1429</v>
      </c>
      <c r="C20" s="38" t="s">
        <v>1430</v>
      </c>
      <c r="D20" s="38" t="s">
        <v>1431</v>
      </c>
      <c r="E20" s="38" t="s">
        <v>1432</v>
      </c>
      <c r="F20" s="38" t="s">
        <v>1433</v>
      </c>
      <c r="G20" s="38" t="s">
        <v>1434</v>
      </c>
      <c r="H20" s="37" t="s">
        <v>539</v>
      </c>
      <c r="I20" s="37" t="s">
        <v>656</v>
      </c>
      <c r="J20" s="37"/>
      <c r="K20" s="37" t="s">
        <v>920</v>
      </c>
      <c r="L20" s="30" t="s">
        <v>1090</v>
      </c>
    </row>
    <row r="21" ht="15"/>
    <row r="22" spans="1:12" ht="15">
      <c r="A22"/>
      <c r="B22" s="9">
        <v>28419</v>
      </c>
      <c r="C22" s="9">
        <v>40273</v>
      </c>
      <c r="D22" s="10" t="s">
        <v>11</v>
      </c>
      <c r="E22" s="10" t="s">
        <v>277</v>
      </c>
      <c r="F22" s="1">
        <v>13</v>
      </c>
      <c r="G22" s="3" t="s">
        <v>735</v>
      </c>
      <c r="H22" s="1" t="s">
        <v>541</v>
      </c>
      <c r="I22" s="1" t="s">
        <v>658</v>
      </c>
      <c r="J22" s="1"/>
      <c r="K22" s="3" t="s">
        <v>1266</v>
      </c>
      <c r="L22" s="21">
        <v>40273</v>
      </c>
    </row>
    <row r="23" spans="1:12" ht="15">
      <c r="A23"/>
      <c r="B23" s="9">
        <v>28832</v>
      </c>
      <c r="C23" s="9">
        <v>40158</v>
      </c>
      <c r="D23" s="10" t="s">
        <v>12</v>
      </c>
      <c r="E23" s="10" t="s">
        <v>278</v>
      </c>
      <c r="F23" s="1">
        <v>12</v>
      </c>
      <c r="G23" s="3" t="s">
        <v>732</v>
      </c>
      <c r="H23" s="1" t="s">
        <v>542</v>
      </c>
      <c r="I23" s="1" t="s">
        <v>657</v>
      </c>
      <c r="J23" s="1"/>
      <c r="K23" s="3" t="s">
        <v>1467</v>
      </c>
      <c r="L23" s="21">
        <v>40158</v>
      </c>
    </row>
    <row r="24" spans="1:12" ht="15">
      <c r="A24"/>
      <c r="B24" s="9">
        <v>30712</v>
      </c>
      <c r="C24" s="9">
        <v>40476</v>
      </c>
      <c r="D24" s="10" t="s">
        <v>15</v>
      </c>
      <c r="E24" s="10" t="s">
        <v>281</v>
      </c>
      <c r="F24" s="1">
        <v>35</v>
      </c>
      <c r="G24" s="3" t="s">
        <v>701</v>
      </c>
      <c r="H24" s="1" t="s">
        <v>545</v>
      </c>
      <c r="I24" s="1" t="s">
        <v>660</v>
      </c>
      <c r="J24" s="1"/>
      <c r="K24" s="3" t="s">
        <v>1343</v>
      </c>
      <c r="L24" s="21">
        <v>40476</v>
      </c>
    </row>
    <row r="25" spans="1:12" ht="15">
      <c r="A25"/>
      <c r="B25" s="9">
        <v>30763</v>
      </c>
      <c r="C25" s="9">
        <v>40316</v>
      </c>
      <c r="D25" s="10" t="s">
        <v>16</v>
      </c>
      <c r="E25" s="10" t="s">
        <v>282</v>
      </c>
      <c r="F25" s="1">
        <v>16</v>
      </c>
      <c r="G25" s="3" t="s">
        <v>701</v>
      </c>
      <c r="H25" s="1" t="s">
        <v>546</v>
      </c>
      <c r="I25" s="1" t="s">
        <v>660</v>
      </c>
      <c r="J25" s="1"/>
      <c r="K25" s="3" t="s">
        <v>1286</v>
      </c>
      <c r="L25" s="21">
        <v>40316</v>
      </c>
    </row>
    <row r="26" spans="1:12" ht="15">
      <c r="A26"/>
      <c r="B26" s="9">
        <v>30809</v>
      </c>
      <c r="C26" s="9">
        <v>41107</v>
      </c>
      <c r="D26" s="10" t="s">
        <v>17</v>
      </c>
      <c r="E26" s="10" t="s">
        <v>283</v>
      </c>
      <c r="F26" s="1">
        <v>72</v>
      </c>
      <c r="G26" s="3" t="s">
        <v>733</v>
      </c>
      <c r="H26" s="1" t="s">
        <v>547</v>
      </c>
      <c r="I26" s="1" t="s">
        <v>661</v>
      </c>
      <c r="J26" s="1"/>
      <c r="K26" s="3" t="s">
        <v>1485</v>
      </c>
      <c r="L26" s="21">
        <v>41107</v>
      </c>
    </row>
    <row r="27" spans="1:12" ht="15">
      <c r="A27"/>
      <c r="B27" s="9">
        <v>30972</v>
      </c>
      <c r="C27" s="9">
        <v>40357</v>
      </c>
      <c r="D27" s="10" t="s">
        <v>18</v>
      </c>
      <c r="E27" s="10" t="s">
        <v>284</v>
      </c>
      <c r="F27" s="1">
        <v>14</v>
      </c>
      <c r="G27" s="3" t="s">
        <v>701</v>
      </c>
      <c r="H27" s="1" t="s">
        <v>548</v>
      </c>
      <c r="I27" s="1" t="s">
        <v>660</v>
      </c>
      <c r="J27" s="1"/>
      <c r="K27" s="31" t="s">
        <v>1293</v>
      </c>
      <c r="L27" s="21">
        <v>40357</v>
      </c>
    </row>
    <row r="28" spans="1:12" ht="15">
      <c r="A28"/>
      <c r="B28" s="9">
        <v>31476</v>
      </c>
      <c r="C28" s="9">
        <v>40501</v>
      </c>
      <c r="D28" s="10" t="s">
        <v>21</v>
      </c>
      <c r="E28" s="10" t="s">
        <v>287</v>
      </c>
      <c r="F28" s="1">
        <v>32</v>
      </c>
      <c r="G28" s="3" t="s">
        <v>732</v>
      </c>
      <c r="H28" s="1" t="s">
        <v>551</v>
      </c>
      <c r="I28" s="1" t="s">
        <v>663</v>
      </c>
      <c r="J28" s="1"/>
      <c r="K28" s="3" t="s">
        <v>1366</v>
      </c>
      <c r="L28" s="21">
        <v>40501</v>
      </c>
    </row>
    <row r="29" spans="1:12" ht="15">
      <c r="A29"/>
      <c r="B29" s="9">
        <v>31478</v>
      </c>
      <c r="C29" s="9">
        <v>41107</v>
      </c>
      <c r="D29" s="10" t="s">
        <v>22</v>
      </c>
      <c r="E29" s="10" t="s">
        <v>288</v>
      </c>
      <c r="F29" s="1">
        <v>72</v>
      </c>
      <c r="G29" s="3" t="s">
        <v>733</v>
      </c>
      <c r="H29" s="1" t="s">
        <v>552</v>
      </c>
      <c r="I29" s="1" t="s">
        <v>664</v>
      </c>
      <c r="J29" s="1"/>
      <c r="K29" s="3" t="s">
        <v>1485</v>
      </c>
      <c r="L29" s="21">
        <v>41107</v>
      </c>
    </row>
    <row r="30" spans="1:12" ht="15">
      <c r="A30"/>
      <c r="B30" s="9">
        <v>31482</v>
      </c>
      <c r="C30" s="9">
        <v>41107</v>
      </c>
      <c r="D30" s="10" t="s">
        <v>23</v>
      </c>
      <c r="E30" s="10" t="s">
        <v>289</v>
      </c>
      <c r="F30" s="1">
        <v>72</v>
      </c>
      <c r="G30" s="3" t="s">
        <v>733</v>
      </c>
      <c r="H30" s="1" t="s">
        <v>553</v>
      </c>
      <c r="I30" s="1" t="s">
        <v>665</v>
      </c>
      <c r="J30" s="1"/>
      <c r="K30" s="3" t="s">
        <v>1485</v>
      </c>
      <c r="L30" s="21">
        <v>41107</v>
      </c>
    </row>
    <row r="31" spans="1:10" s="66" customFormat="1" ht="15">
      <c r="A31" s="62"/>
      <c r="B31" s="63">
        <v>31482</v>
      </c>
      <c r="C31" s="63"/>
      <c r="D31" s="64" t="s">
        <v>7</v>
      </c>
      <c r="E31" s="64" t="s">
        <v>290</v>
      </c>
      <c r="F31" s="65" t="s">
        <v>538</v>
      </c>
      <c r="G31" s="66" t="s">
        <v>729</v>
      </c>
      <c r="H31" s="65" t="s">
        <v>554</v>
      </c>
      <c r="I31" s="65" t="s">
        <v>666</v>
      </c>
      <c r="J31" s="65"/>
    </row>
    <row r="32" spans="1:12" ht="15">
      <c r="A32"/>
      <c r="B32" s="9">
        <v>31541</v>
      </c>
      <c r="C32" s="9">
        <v>40501</v>
      </c>
      <c r="D32" s="10" t="s">
        <v>24</v>
      </c>
      <c r="E32" s="10" t="s">
        <v>291</v>
      </c>
      <c r="F32" s="1">
        <v>32</v>
      </c>
      <c r="G32" s="3" t="s">
        <v>732</v>
      </c>
      <c r="H32" s="1" t="s">
        <v>551</v>
      </c>
      <c r="I32" s="1" t="s">
        <v>667</v>
      </c>
      <c r="J32" s="1"/>
      <c r="K32" s="3" t="s">
        <v>1366</v>
      </c>
      <c r="L32" s="21">
        <v>40501</v>
      </c>
    </row>
    <row r="33" spans="1:12" ht="15">
      <c r="A33"/>
      <c r="B33" s="9">
        <v>31541</v>
      </c>
      <c r="C33" s="9">
        <v>40501</v>
      </c>
      <c r="D33" s="10" t="s">
        <v>25</v>
      </c>
      <c r="E33" s="10" t="s">
        <v>292</v>
      </c>
      <c r="F33" s="1">
        <v>32</v>
      </c>
      <c r="G33" s="3" t="s">
        <v>732</v>
      </c>
      <c r="H33" s="1" t="s">
        <v>551</v>
      </c>
      <c r="I33" s="1" t="s">
        <v>660</v>
      </c>
      <c r="J33" s="1"/>
      <c r="K33" s="3" t="s">
        <v>1366</v>
      </c>
      <c r="L33" s="21">
        <v>40501</v>
      </c>
    </row>
    <row r="34" spans="1:12" ht="15">
      <c r="A34"/>
      <c r="B34" s="9">
        <v>31544</v>
      </c>
      <c r="C34" s="9">
        <v>41107</v>
      </c>
      <c r="D34" s="10" t="s">
        <v>26</v>
      </c>
      <c r="E34" s="10" t="s">
        <v>293</v>
      </c>
      <c r="F34" s="1">
        <v>72</v>
      </c>
      <c r="G34" s="3" t="s">
        <v>733</v>
      </c>
      <c r="H34" s="1" t="s">
        <v>553</v>
      </c>
      <c r="I34" s="1" t="s">
        <v>668</v>
      </c>
      <c r="J34" s="1"/>
      <c r="K34" s="3" t="s">
        <v>1485</v>
      </c>
      <c r="L34" s="21">
        <v>41107</v>
      </c>
    </row>
    <row r="35" spans="1:12" ht="15">
      <c r="A35"/>
      <c r="B35" s="9">
        <v>31547</v>
      </c>
      <c r="C35" s="9">
        <v>41107</v>
      </c>
      <c r="D35" s="10" t="s">
        <v>27</v>
      </c>
      <c r="E35" s="10" t="s">
        <v>294</v>
      </c>
      <c r="F35" s="1">
        <v>72</v>
      </c>
      <c r="G35" s="3" t="s">
        <v>733</v>
      </c>
      <c r="H35" s="1" t="s">
        <v>552</v>
      </c>
      <c r="I35" s="1" t="s">
        <v>664</v>
      </c>
      <c r="J35" s="1"/>
      <c r="K35" s="3" t="s">
        <v>1485</v>
      </c>
      <c r="L35" s="21">
        <v>41107</v>
      </c>
    </row>
    <row r="36" spans="1:12" ht="15">
      <c r="A36"/>
      <c r="B36" s="9">
        <v>31547</v>
      </c>
      <c r="C36" s="9">
        <v>40501</v>
      </c>
      <c r="D36" s="10" t="s">
        <v>28</v>
      </c>
      <c r="E36" s="10" t="s">
        <v>295</v>
      </c>
      <c r="F36" s="1">
        <v>32</v>
      </c>
      <c r="G36" s="3" t="s">
        <v>732</v>
      </c>
      <c r="H36" s="1" t="s">
        <v>555</v>
      </c>
      <c r="I36" s="1" t="s">
        <v>667</v>
      </c>
      <c r="J36" s="1"/>
      <c r="K36" s="3" t="s">
        <v>1366</v>
      </c>
      <c r="L36" s="21">
        <v>40501</v>
      </c>
    </row>
    <row r="37" spans="1:10" ht="15">
      <c r="A37"/>
      <c r="B37" s="9">
        <v>31610</v>
      </c>
      <c r="C37" s="9">
        <v>38720</v>
      </c>
      <c r="D37" s="10" t="s">
        <v>29</v>
      </c>
      <c r="E37" s="10" t="s">
        <v>296</v>
      </c>
      <c r="F37" s="1">
        <v>50</v>
      </c>
      <c r="G37" s="3" t="s">
        <v>729</v>
      </c>
      <c r="H37" s="1" t="s">
        <v>554</v>
      </c>
      <c r="I37" s="1" t="s">
        <v>666</v>
      </c>
      <c r="J37" s="1"/>
    </row>
    <row r="38" spans="1:12" ht="15">
      <c r="A38"/>
      <c r="B38" s="9">
        <v>31652</v>
      </c>
      <c r="C38" s="9">
        <v>40549</v>
      </c>
      <c r="D38" s="10" t="s">
        <v>30</v>
      </c>
      <c r="E38" s="10" t="s">
        <v>297</v>
      </c>
      <c r="F38" s="1">
        <v>29</v>
      </c>
      <c r="G38" s="3" t="s">
        <v>735</v>
      </c>
      <c r="H38" s="1" t="s">
        <v>556</v>
      </c>
      <c r="I38" s="1" t="s">
        <v>660</v>
      </c>
      <c r="J38" s="1"/>
      <c r="K38" s="3" t="s">
        <v>1377</v>
      </c>
      <c r="L38" s="21">
        <v>40549</v>
      </c>
    </row>
    <row r="39" spans="1:10" s="66" customFormat="1" ht="15">
      <c r="A39" s="62"/>
      <c r="B39" s="63">
        <v>31692</v>
      </c>
      <c r="C39" s="63"/>
      <c r="D39" s="64" t="s">
        <v>7</v>
      </c>
      <c r="E39" s="64" t="s">
        <v>298</v>
      </c>
      <c r="F39" s="65" t="s">
        <v>538</v>
      </c>
      <c r="G39" s="66" t="s">
        <v>729</v>
      </c>
      <c r="H39" s="65" t="s">
        <v>557</v>
      </c>
      <c r="I39" s="65" t="s">
        <v>666</v>
      </c>
      <c r="J39" s="65"/>
    </row>
    <row r="40" spans="1:12" ht="15">
      <c r="A40"/>
      <c r="B40" s="9">
        <v>31748</v>
      </c>
      <c r="C40" s="9">
        <v>40616</v>
      </c>
      <c r="D40" s="10" t="s">
        <v>31</v>
      </c>
      <c r="E40" s="10" t="s">
        <v>299</v>
      </c>
      <c r="F40" s="1">
        <v>48</v>
      </c>
      <c r="G40" s="3" t="s">
        <v>735</v>
      </c>
      <c r="H40" s="1" t="s">
        <v>558</v>
      </c>
      <c r="I40" s="1" t="s">
        <v>660</v>
      </c>
      <c r="J40" s="1"/>
      <c r="K40" s="3" t="s">
        <v>1390</v>
      </c>
      <c r="L40" s="21">
        <v>40616</v>
      </c>
    </row>
    <row r="41" spans="1:12" ht="15">
      <c r="A41"/>
      <c r="B41" s="9">
        <v>31763</v>
      </c>
      <c r="C41" s="9">
        <v>40648</v>
      </c>
      <c r="D41" s="10" t="s">
        <v>33</v>
      </c>
      <c r="E41" s="10" t="s">
        <v>301</v>
      </c>
      <c r="F41" s="1">
        <v>37</v>
      </c>
      <c r="G41" s="3" t="s">
        <v>732</v>
      </c>
      <c r="H41" s="1" t="s">
        <v>559</v>
      </c>
      <c r="I41" s="1" t="s">
        <v>667</v>
      </c>
      <c r="J41" s="1"/>
      <c r="K41" s="3" t="s">
        <v>1394</v>
      </c>
      <c r="L41" s="21">
        <v>40648</v>
      </c>
    </row>
    <row r="42" spans="1:12" ht="15">
      <c r="A42"/>
      <c r="B42" s="9">
        <v>31763</v>
      </c>
      <c r="C42" s="9">
        <v>40648</v>
      </c>
      <c r="D42" s="10" t="s">
        <v>34</v>
      </c>
      <c r="E42" s="10" t="s">
        <v>302</v>
      </c>
      <c r="F42" s="1">
        <v>37</v>
      </c>
      <c r="G42" s="3" t="s">
        <v>732</v>
      </c>
      <c r="H42" s="1" t="s">
        <v>559</v>
      </c>
      <c r="I42" s="1" t="s">
        <v>661</v>
      </c>
      <c r="J42" s="1"/>
      <c r="K42" s="3" t="s">
        <v>1394</v>
      </c>
      <c r="L42" s="21">
        <v>40648</v>
      </c>
    </row>
    <row r="43" spans="1:12" ht="15">
      <c r="A43"/>
      <c r="B43" s="9">
        <v>31818</v>
      </c>
      <c r="C43" s="9">
        <v>40648</v>
      </c>
      <c r="D43" s="10" t="s">
        <v>37</v>
      </c>
      <c r="E43" s="10" t="s">
        <v>305</v>
      </c>
      <c r="F43" s="1">
        <v>37</v>
      </c>
      <c r="G43" s="3" t="s">
        <v>732</v>
      </c>
      <c r="H43" s="3" t="s">
        <v>559</v>
      </c>
      <c r="I43" s="1" t="s">
        <v>657</v>
      </c>
      <c r="J43" s="1"/>
      <c r="K43" s="3" t="s">
        <v>1394</v>
      </c>
      <c r="L43" s="21">
        <v>40648</v>
      </c>
    </row>
    <row r="44" spans="1:12" ht="15">
      <c r="A44"/>
      <c r="B44" s="9">
        <v>31842</v>
      </c>
      <c r="C44" s="9">
        <v>41025</v>
      </c>
      <c r="D44" s="10" t="s">
        <v>38</v>
      </c>
      <c r="E44" s="10" t="s">
        <v>306</v>
      </c>
      <c r="F44" s="1">
        <v>51</v>
      </c>
      <c r="G44" s="3" t="s">
        <v>708</v>
      </c>
      <c r="H44" s="1" t="s">
        <v>561</v>
      </c>
      <c r="I44" s="1" t="s">
        <v>659</v>
      </c>
      <c r="J44" s="1"/>
      <c r="K44" s="3" t="s">
        <v>1464</v>
      </c>
      <c r="L44" s="21">
        <v>41025</v>
      </c>
    </row>
    <row r="45" spans="1:12" ht="15">
      <c r="A45"/>
      <c r="B45" s="9">
        <v>31842</v>
      </c>
      <c r="C45" s="9">
        <v>41025</v>
      </c>
      <c r="D45" s="10" t="s">
        <v>39</v>
      </c>
      <c r="E45" s="10" t="s">
        <v>307</v>
      </c>
      <c r="F45" s="1">
        <v>51</v>
      </c>
      <c r="G45" s="3" t="s">
        <v>708</v>
      </c>
      <c r="H45" s="1" t="s">
        <v>561</v>
      </c>
      <c r="I45" s="1" t="s">
        <v>658</v>
      </c>
      <c r="J45" s="1"/>
      <c r="K45" s="3" t="s">
        <v>1464</v>
      </c>
      <c r="L45" s="21">
        <v>41025</v>
      </c>
    </row>
    <row r="46" spans="1:12" ht="15">
      <c r="A46"/>
      <c r="B46" s="9">
        <v>31842</v>
      </c>
      <c r="C46" s="9">
        <v>41025</v>
      </c>
      <c r="D46" s="10" t="s">
        <v>40</v>
      </c>
      <c r="E46" s="25" t="s">
        <v>1465</v>
      </c>
      <c r="F46" s="1">
        <v>51</v>
      </c>
      <c r="G46" s="3" t="s">
        <v>708</v>
      </c>
      <c r="H46" s="1" t="s">
        <v>561</v>
      </c>
      <c r="I46" s="1" t="s">
        <v>670</v>
      </c>
      <c r="J46" s="1"/>
      <c r="K46" s="3" t="s">
        <v>1464</v>
      </c>
      <c r="L46" s="21">
        <v>41025</v>
      </c>
    </row>
    <row r="47" spans="1:10" ht="15">
      <c r="A47"/>
      <c r="B47" s="9">
        <v>31943</v>
      </c>
      <c r="C47" s="9">
        <v>38975</v>
      </c>
      <c r="D47" s="10" t="s">
        <v>41</v>
      </c>
      <c r="E47" s="10" t="s">
        <v>308</v>
      </c>
      <c r="F47" s="1">
        <v>61</v>
      </c>
      <c r="G47" s="3" t="s">
        <v>732</v>
      </c>
      <c r="H47" s="1" t="s">
        <v>562</v>
      </c>
      <c r="I47" s="1" t="s">
        <v>660</v>
      </c>
      <c r="J47" s="1"/>
    </row>
    <row r="48" spans="1:12" ht="15">
      <c r="A48"/>
      <c r="B48" s="9">
        <v>31972</v>
      </c>
      <c r="C48" s="9">
        <v>40897</v>
      </c>
      <c r="D48" s="10" t="s">
        <v>42</v>
      </c>
      <c r="E48" s="10" t="s">
        <v>309</v>
      </c>
      <c r="F48" s="1">
        <v>33</v>
      </c>
      <c r="G48" s="3" t="s">
        <v>701</v>
      </c>
      <c r="H48" s="1" t="s">
        <v>563</v>
      </c>
      <c r="I48" s="1" t="s">
        <v>671</v>
      </c>
      <c r="J48" s="1"/>
      <c r="K48" s="3" t="s">
        <v>1448</v>
      </c>
      <c r="L48" s="21">
        <v>40897</v>
      </c>
    </row>
    <row r="49" spans="1:12" ht="15">
      <c r="A49"/>
      <c r="B49" s="9">
        <v>31972</v>
      </c>
      <c r="C49" s="9">
        <v>40897</v>
      </c>
      <c r="D49" s="10" t="s">
        <v>43</v>
      </c>
      <c r="E49" s="10" t="s">
        <v>310</v>
      </c>
      <c r="F49" s="1">
        <v>33</v>
      </c>
      <c r="G49" s="3" t="s">
        <v>701</v>
      </c>
      <c r="H49" s="1" t="s">
        <v>563</v>
      </c>
      <c r="I49" s="1" t="s">
        <v>672</v>
      </c>
      <c r="J49" s="1"/>
      <c r="K49" s="3" t="s">
        <v>1448</v>
      </c>
      <c r="L49" s="21">
        <v>40897</v>
      </c>
    </row>
    <row r="50" spans="1:12" ht="15">
      <c r="A50"/>
      <c r="B50" s="9">
        <v>32367</v>
      </c>
      <c r="C50" s="9">
        <v>41025</v>
      </c>
      <c r="D50" s="10" t="s">
        <v>45</v>
      </c>
      <c r="E50" s="10" t="s">
        <v>312</v>
      </c>
      <c r="F50" s="1">
        <v>51</v>
      </c>
      <c r="G50" s="3" t="s">
        <v>708</v>
      </c>
      <c r="H50" s="1" t="s">
        <v>561</v>
      </c>
      <c r="I50" s="1" t="s">
        <v>657</v>
      </c>
      <c r="J50" s="1"/>
      <c r="K50" s="3" t="s">
        <v>1464</v>
      </c>
      <c r="L50" s="21">
        <v>41025</v>
      </c>
    </row>
    <row r="51" spans="1:12" ht="15">
      <c r="A51"/>
      <c r="B51" s="9">
        <v>32385</v>
      </c>
      <c r="C51" s="9">
        <v>40742</v>
      </c>
      <c r="D51" s="10" t="s">
        <v>47</v>
      </c>
      <c r="E51" s="10" t="s">
        <v>314</v>
      </c>
      <c r="F51" s="1">
        <v>36</v>
      </c>
      <c r="G51" s="3" t="s">
        <v>701</v>
      </c>
      <c r="H51" s="1" t="s">
        <v>565</v>
      </c>
      <c r="I51" s="1" t="s">
        <v>658</v>
      </c>
      <c r="J51" s="1"/>
      <c r="K51" s="3" t="s">
        <v>1415</v>
      </c>
      <c r="L51" s="21">
        <v>40742</v>
      </c>
    </row>
    <row r="52" spans="1:12" ht="15">
      <c r="A52"/>
      <c r="B52" s="9">
        <v>32594</v>
      </c>
      <c r="C52" s="9">
        <v>40941</v>
      </c>
      <c r="D52" s="10" t="s">
        <v>48</v>
      </c>
      <c r="E52" s="10" t="s">
        <v>315</v>
      </c>
      <c r="F52" s="1">
        <v>72</v>
      </c>
      <c r="G52" s="3" t="s">
        <v>733</v>
      </c>
      <c r="H52" s="1" t="s">
        <v>566</v>
      </c>
      <c r="I52" s="1" t="s">
        <v>661</v>
      </c>
      <c r="J52" s="1"/>
      <c r="K52" s="3" t="s">
        <v>1444</v>
      </c>
      <c r="L52" s="21">
        <v>40941</v>
      </c>
    </row>
    <row r="53" spans="1:12" ht="15">
      <c r="A53"/>
      <c r="B53" s="9">
        <v>33288</v>
      </c>
      <c r="C53" s="9">
        <v>40777</v>
      </c>
      <c r="D53" s="10" t="s">
        <v>55</v>
      </c>
      <c r="E53" s="10" t="s">
        <v>322</v>
      </c>
      <c r="F53" s="1">
        <v>67</v>
      </c>
      <c r="G53" s="3" t="s">
        <v>735</v>
      </c>
      <c r="H53" s="1" t="s">
        <v>569</v>
      </c>
      <c r="I53" s="1" t="s">
        <v>660</v>
      </c>
      <c r="J53" s="1"/>
      <c r="K53" s="3" t="s">
        <v>1420</v>
      </c>
      <c r="L53" s="21">
        <v>40777</v>
      </c>
    </row>
    <row r="54" spans="1:10" ht="15">
      <c r="A54"/>
      <c r="B54" s="9">
        <v>33288</v>
      </c>
      <c r="C54" s="9">
        <v>38764</v>
      </c>
      <c r="D54" s="10" t="s">
        <v>56</v>
      </c>
      <c r="E54" s="10" t="s">
        <v>322</v>
      </c>
      <c r="F54" s="1">
        <v>67</v>
      </c>
      <c r="G54" s="3" t="s">
        <v>735</v>
      </c>
      <c r="H54" s="1" t="s">
        <v>570</v>
      </c>
      <c r="I54" s="1" t="s">
        <v>660</v>
      </c>
      <c r="J54" s="1"/>
    </row>
    <row r="55" spans="1:10" ht="15">
      <c r="A55"/>
      <c r="B55" s="9">
        <v>33288</v>
      </c>
      <c r="C55" s="9">
        <v>38764</v>
      </c>
      <c r="D55" s="10" t="s">
        <v>57</v>
      </c>
      <c r="E55" s="10" t="s">
        <v>322</v>
      </c>
      <c r="F55" s="1">
        <v>67</v>
      </c>
      <c r="G55" s="3" t="s">
        <v>735</v>
      </c>
      <c r="H55" s="1" t="s">
        <v>571</v>
      </c>
      <c r="I55" s="1" t="s">
        <v>660</v>
      </c>
      <c r="J55" s="1"/>
    </row>
    <row r="56" spans="1:10" ht="15">
      <c r="A56"/>
      <c r="B56" s="9">
        <v>33288</v>
      </c>
      <c r="C56" s="9">
        <v>38764</v>
      </c>
      <c r="D56" s="10" t="s">
        <v>58</v>
      </c>
      <c r="E56" s="10" t="s">
        <v>322</v>
      </c>
      <c r="F56" s="1">
        <v>67</v>
      </c>
      <c r="G56" s="3" t="s">
        <v>735</v>
      </c>
      <c r="H56" s="1" t="s">
        <v>572</v>
      </c>
      <c r="I56" s="1" t="s">
        <v>660</v>
      </c>
      <c r="J56" s="1"/>
    </row>
    <row r="57" spans="1:12" ht="15">
      <c r="A57"/>
      <c r="B57" s="9">
        <v>33368</v>
      </c>
      <c r="C57" s="9">
        <v>40893</v>
      </c>
      <c r="D57" s="10" t="s">
        <v>61</v>
      </c>
      <c r="E57" s="10" t="s">
        <v>325</v>
      </c>
      <c r="F57" s="1">
        <v>78</v>
      </c>
      <c r="G57" s="3" t="s">
        <v>708</v>
      </c>
      <c r="H57" s="1" t="s">
        <v>568</v>
      </c>
      <c r="I57" s="1" t="s">
        <v>657</v>
      </c>
      <c r="J57" s="1"/>
      <c r="K57" s="3" t="s">
        <v>1450</v>
      </c>
      <c r="L57" s="21">
        <v>40893</v>
      </c>
    </row>
    <row r="58" spans="1:12" ht="15">
      <c r="A58"/>
      <c r="B58" s="9">
        <v>33399</v>
      </c>
      <c r="C58" s="9">
        <v>41019</v>
      </c>
      <c r="D58" s="10" t="s">
        <v>63</v>
      </c>
      <c r="E58" s="10" t="s">
        <v>327</v>
      </c>
      <c r="F58" s="1">
        <v>80</v>
      </c>
      <c r="G58" s="3" t="s">
        <v>708</v>
      </c>
      <c r="H58" s="1" t="s">
        <v>575</v>
      </c>
      <c r="I58" s="1" t="s">
        <v>660</v>
      </c>
      <c r="J58" s="1"/>
      <c r="K58" s="3" t="s">
        <v>1460</v>
      </c>
      <c r="L58" s="21">
        <v>41019</v>
      </c>
    </row>
    <row r="59" spans="1:12" ht="15">
      <c r="A59"/>
      <c r="B59" s="9">
        <v>33791</v>
      </c>
      <c r="C59" s="9">
        <v>40648</v>
      </c>
      <c r="D59" s="10" t="s">
        <v>65</v>
      </c>
      <c r="E59" s="10" t="s">
        <v>329</v>
      </c>
      <c r="F59" s="1">
        <v>37</v>
      </c>
      <c r="G59" s="3" t="s">
        <v>732</v>
      </c>
      <c r="H59" s="1" t="s">
        <v>559</v>
      </c>
      <c r="I59" s="1" t="s">
        <v>660</v>
      </c>
      <c r="J59" s="1"/>
      <c r="K59" s="3" t="s">
        <v>1394</v>
      </c>
      <c r="L59" s="21">
        <v>40648</v>
      </c>
    </row>
    <row r="60" spans="1:12" ht="15">
      <c r="A60"/>
      <c r="B60" s="9">
        <v>33791</v>
      </c>
      <c r="C60" s="9">
        <v>40648</v>
      </c>
      <c r="D60" s="10" t="s">
        <v>66</v>
      </c>
      <c r="E60" s="10" t="s">
        <v>330</v>
      </c>
      <c r="F60" s="1">
        <v>37</v>
      </c>
      <c r="G60" s="3" t="s">
        <v>732</v>
      </c>
      <c r="H60" s="1" t="s">
        <v>559</v>
      </c>
      <c r="I60" s="1" t="s">
        <v>665</v>
      </c>
      <c r="J60" s="1"/>
      <c r="K60" s="3" t="s">
        <v>1394</v>
      </c>
      <c r="L60" s="21">
        <v>40648</v>
      </c>
    </row>
    <row r="61" spans="1:10" ht="15">
      <c r="A61"/>
      <c r="B61" s="9">
        <v>33835</v>
      </c>
      <c r="C61" s="9">
        <v>38848</v>
      </c>
      <c r="D61" s="10" t="s">
        <v>67</v>
      </c>
      <c r="E61" s="10" t="s">
        <v>331</v>
      </c>
      <c r="F61" s="1">
        <v>55</v>
      </c>
      <c r="G61" s="3" t="s">
        <v>701</v>
      </c>
      <c r="H61" s="1" t="s">
        <v>577</v>
      </c>
      <c r="I61" s="1" t="s">
        <v>660</v>
      </c>
      <c r="J61" s="1"/>
    </row>
    <row r="62" spans="1:12" ht="15">
      <c r="A62"/>
      <c r="B62" s="9">
        <v>33893</v>
      </c>
      <c r="C62" s="9">
        <v>40976</v>
      </c>
      <c r="D62" s="10" t="s">
        <v>68</v>
      </c>
      <c r="E62" s="10" t="s">
        <v>332</v>
      </c>
      <c r="F62" s="1">
        <v>73</v>
      </c>
      <c r="G62" s="3" t="s">
        <v>708</v>
      </c>
      <c r="H62" s="1" t="s">
        <v>578</v>
      </c>
      <c r="I62" s="1" t="s">
        <v>671</v>
      </c>
      <c r="J62" s="1"/>
      <c r="K62" s="3" t="s">
        <v>1442</v>
      </c>
      <c r="L62" s="21">
        <v>40976</v>
      </c>
    </row>
    <row r="63" spans="1:12" ht="15">
      <c r="A63"/>
      <c r="B63" s="9">
        <v>33910</v>
      </c>
      <c r="C63" s="9">
        <v>41107</v>
      </c>
      <c r="D63" s="10" t="s">
        <v>69</v>
      </c>
      <c r="E63" s="10" t="s">
        <v>333</v>
      </c>
      <c r="F63" s="1">
        <v>72</v>
      </c>
      <c r="G63" s="3" t="s">
        <v>733</v>
      </c>
      <c r="H63" s="1" t="s">
        <v>579</v>
      </c>
      <c r="I63" s="1" t="s">
        <v>667</v>
      </c>
      <c r="J63" s="1"/>
      <c r="K63" s="3" t="s">
        <v>1485</v>
      </c>
      <c r="L63" s="21">
        <v>41107</v>
      </c>
    </row>
    <row r="64" spans="1:12" ht="15">
      <c r="A64"/>
      <c r="B64" s="9">
        <v>33910</v>
      </c>
      <c r="C64" s="9">
        <v>41107</v>
      </c>
      <c r="D64" s="10" t="s">
        <v>70</v>
      </c>
      <c r="E64" s="10" t="s">
        <v>334</v>
      </c>
      <c r="F64" s="1">
        <v>72</v>
      </c>
      <c r="G64" s="3" t="s">
        <v>733</v>
      </c>
      <c r="H64" s="1" t="s">
        <v>579</v>
      </c>
      <c r="I64" s="1" t="s">
        <v>669</v>
      </c>
      <c r="J64" s="1"/>
      <c r="K64" s="3" t="s">
        <v>1485</v>
      </c>
      <c r="L64" s="21">
        <v>41107</v>
      </c>
    </row>
    <row r="65" spans="1:12" ht="15">
      <c r="A65"/>
      <c r="B65" s="9">
        <v>33910</v>
      </c>
      <c r="C65" s="9">
        <v>41107</v>
      </c>
      <c r="D65" s="10" t="s">
        <v>71</v>
      </c>
      <c r="E65" s="10" t="s">
        <v>335</v>
      </c>
      <c r="F65" s="1">
        <v>72</v>
      </c>
      <c r="G65" s="3" t="s">
        <v>733</v>
      </c>
      <c r="H65" s="1" t="s">
        <v>579</v>
      </c>
      <c r="I65" s="1" t="s">
        <v>674</v>
      </c>
      <c r="J65" s="1"/>
      <c r="K65" s="3" t="s">
        <v>1485</v>
      </c>
      <c r="L65" s="21">
        <v>41107</v>
      </c>
    </row>
    <row r="66" spans="1:12" ht="15">
      <c r="A66"/>
      <c r="B66" s="9">
        <v>33910</v>
      </c>
      <c r="C66" s="9">
        <v>41107</v>
      </c>
      <c r="D66" s="10" t="s">
        <v>72</v>
      </c>
      <c r="E66" s="10" t="s">
        <v>336</v>
      </c>
      <c r="F66" s="1">
        <v>72</v>
      </c>
      <c r="G66" s="3" t="s">
        <v>733</v>
      </c>
      <c r="H66" s="1" t="s">
        <v>579</v>
      </c>
      <c r="I66" s="1" t="s">
        <v>661</v>
      </c>
      <c r="J66" s="1"/>
      <c r="K66" s="3" t="s">
        <v>1485</v>
      </c>
      <c r="L66" s="21">
        <v>41107</v>
      </c>
    </row>
    <row r="67" spans="1:12" ht="15">
      <c r="A67"/>
      <c r="B67" s="9">
        <v>33968</v>
      </c>
      <c r="C67" s="9">
        <v>40896</v>
      </c>
      <c r="D67" s="10" t="s">
        <v>73</v>
      </c>
      <c r="E67" s="10" t="s">
        <v>337</v>
      </c>
      <c r="F67" s="1">
        <v>76</v>
      </c>
      <c r="G67" s="3" t="s">
        <v>733</v>
      </c>
      <c r="H67" s="1" t="s">
        <v>580</v>
      </c>
      <c r="I67" s="1" t="s">
        <v>669</v>
      </c>
      <c r="J67" s="1"/>
      <c r="K67" s="3" t="s">
        <v>1449</v>
      </c>
      <c r="L67" s="21">
        <v>40896</v>
      </c>
    </row>
    <row r="68" spans="1:12" ht="15">
      <c r="A68"/>
      <c r="B68" s="9">
        <v>33968</v>
      </c>
      <c r="C68" s="9">
        <v>40896</v>
      </c>
      <c r="D68" s="10" t="s">
        <v>74</v>
      </c>
      <c r="E68" s="10" t="s">
        <v>338</v>
      </c>
      <c r="F68" s="1">
        <v>76</v>
      </c>
      <c r="G68" s="3" t="s">
        <v>733</v>
      </c>
      <c r="H68" s="1" t="s">
        <v>580</v>
      </c>
      <c r="I68" s="1" t="s">
        <v>661</v>
      </c>
      <c r="J68" s="1"/>
      <c r="K68" s="3" t="s">
        <v>1449</v>
      </c>
      <c r="L68" s="21">
        <v>40896</v>
      </c>
    </row>
    <row r="69" spans="1:10" ht="15">
      <c r="A69"/>
      <c r="B69" s="9">
        <v>34030</v>
      </c>
      <c r="C69" s="9">
        <v>38848</v>
      </c>
      <c r="D69" s="10" t="s">
        <v>76</v>
      </c>
      <c r="E69" s="10" t="s">
        <v>340</v>
      </c>
      <c r="F69" s="1">
        <v>55</v>
      </c>
      <c r="G69" s="3" t="s">
        <v>701</v>
      </c>
      <c r="H69" s="1" t="s">
        <v>577</v>
      </c>
      <c r="I69" s="1" t="s">
        <v>668</v>
      </c>
      <c r="J69" s="1"/>
    </row>
    <row r="70" spans="1:10" ht="15">
      <c r="A70"/>
      <c r="B70" s="9">
        <v>34030</v>
      </c>
      <c r="C70" s="9">
        <v>38848</v>
      </c>
      <c r="D70" s="10" t="s">
        <v>77</v>
      </c>
      <c r="E70" s="10" t="s">
        <v>341</v>
      </c>
      <c r="F70" s="1">
        <v>55</v>
      </c>
      <c r="G70" s="3" t="s">
        <v>701</v>
      </c>
      <c r="H70" s="1" t="s">
        <v>577</v>
      </c>
      <c r="I70" s="1" t="s">
        <v>668</v>
      </c>
      <c r="J70" s="1"/>
    </row>
    <row r="71" spans="1:12" ht="15">
      <c r="A71"/>
      <c r="B71" s="9">
        <v>34148</v>
      </c>
      <c r="C71" s="9">
        <v>40882</v>
      </c>
      <c r="D71" s="10" t="s">
        <v>79</v>
      </c>
      <c r="E71" s="10" t="s">
        <v>343</v>
      </c>
      <c r="F71" s="1">
        <v>81</v>
      </c>
      <c r="G71" s="3" t="s">
        <v>735</v>
      </c>
      <c r="H71" s="1" t="s">
        <v>581</v>
      </c>
      <c r="I71" s="1" t="s">
        <v>661</v>
      </c>
      <c r="J71" s="1"/>
      <c r="K71" s="3" t="s">
        <v>1455</v>
      </c>
      <c r="L71" s="21">
        <v>40882</v>
      </c>
    </row>
    <row r="72" spans="1:10" ht="15">
      <c r="A72"/>
      <c r="B72" s="9">
        <v>34198</v>
      </c>
      <c r="C72" s="9">
        <v>39127</v>
      </c>
      <c r="D72" s="10" t="s">
        <v>80</v>
      </c>
      <c r="E72" s="10" t="s">
        <v>344</v>
      </c>
      <c r="F72" s="1">
        <v>79</v>
      </c>
      <c r="G72" s="3" t="s">
        <v>731</v>
      </c>
      <c r="H72" s="1" t="s">
        <v>582</v>
      </c>
      <c r="I72" s="1" t="s">
        <v>669</v>
      </c>
      <c r="J72" s="1"/>
    </row>
    <row r="73" spans="1:10" ht="15">
      <c r="A73"/>
      <c r="B73" s="9">
        <v>34200</v>
      </c>
      <c r="C73" s="9">
        <v>39127</v>
      </c>
      <c r="D73" s="10" t="s">
        <v>81</v>
      </c>
      <c r="E73" s="10" t="s">
        <v>345</v>
      </c>
      <c r="F73" s="1">
        <v>79</v>
      </c>
      <c r="G73" s="3" t="s">
        <v>731</v>
      </c>
      <c r="H73" s="1" t="s">
        <v>582</v>
      </c>
      <c r="I73" s="1" t="s">
        <v>670</v>
      </c>
      <c r="J73" s="1"/>
    </row>
    <row r="74" spans="1:10" ht="15">
      <c r="A74"/>
      <c r="B74" s="9">
        <v>34200</v>
      </c>
      <c r="C74" s="9">
        <v>39127</v>
      </c>
      <c r="D74" s="10" t="s">
        <v>82</v>
      </c>
      <c r="E74" s="10" t="s">
        <v>346</v>
      </c>
      <c r="F74" s="1">
        <v>79</v>
      </c>
      <c r="G74" s="3" t="s">
        <v>731</v>
      </c>
      <c r="H74" s="1" t="s">
        <v>582</v>
      </c>
      <c r="I74" s="1" t="s">
        <v>669</v>
      </c>
      <c r="J74" s="1"/>
    </row>
    <row r="75" spans="1:12" ht="15">
      <c r="A75"/>
      <c r="B75" s="9">
        <v>34261</v>
      </c>
      <c r="C75" s="9">
        <v>40882</v>
      </c>
      <c r="D75" s="10" t="s">
        <v>83</v>
      </c>
      <c r="E75" s="10" t="s">
        <v>347</v>
      </c>
      <c r="F75" s="1">
        <v>81</v>
      </c>
      <c r="G75" s="3" t="s">
        <v>735</v>
      </c>
      <c r="H75" s="1" t="s">
        <v>581</v>
      </c>
      <c r="I75" s="1" t="s">
        <v>660</v>
      </c>
      <c r="J75" s="1"/>
      <c r="K75" s="3" t="s">
        <v>1455</v>
      </c>
      <c r="L75" s="21">
        <v>40882</v>
      </c>
    </row>
    <row r="76" spans="1:12" ht="15">
      <c r="A76"/>
      <c r="B76" s="9">
        <v>34304</v>
      </c>
      <c r="C76" s="9">
        <v>40931</v>
      </c>
      <c r="D76" s="10" t="s">
        <v>84</v>
      </c>
      <c r="E76" s="10" t="s">
        <v>348</v>
      </c>
      <c r="F76" s="1">
        <v>65</v>
      </c>
      <c r="G76" s="3" t="s">
        <v>731</v>
      </c>
      <c r="H76" s="1" t="s">
        <v>583</v>
      </c>
      <c r="I76" s="1" t="s">
        <v>668</v>
      </c>
      <c r="J76" s="1"/>
      <c r="K76" s="3" t="s">
        <v>1445</v>
      </c>
      <c r="L76" s="21">
        <v>40931</v>
      </c>
    </row>
    <row r="77" spans="1:12" ht="15">
      <c r="A77"/>
      <c r="B77" s="9">
        <v>34654</v>
      </c>
      <c r="C77" s="9">
        <v>41029</v>
      </c>
      <c r="D77" s="10" t="s">
        <v>87</v>
      </c>
      <c r="E77" s="10" t="s">
        <v>351</v>
      </c>
      <c r="F77" s="1">
        <v>83</v>
      </c>
      <c r="G77" s="3" t="s">
        <v>729</v>
      </c>
      <c r="H77" s="1" t="s">
        <v>585</v>
      </c>
      <c r="I77" s="1" t="s">
        <v>660</v>
      </c>
      <c r="J77" s="1"/>
      <c r="K77" s="3" t="s">
        <v>1463</v>
      </c>
      <c r="L77" s="21">
        <v>41043</v>
      </c>
    </row>
    <row r="78" spans="1:12" ht="15">
      <c r="A78"/>
      <c r="B78" s="9">
        <v>34663</v>
      </c>
      <c r="C78" s="9">
        <v>40750</v>
      </c>
      <c r="D78" s="10" t="s">
        <v>88</v>
      </c>
      <c r="E78" s="10" t="s">
        <v>352</v>
      </c>
      <c r="F78" s="1">
        <v>69</v>
      </c>
      <c r="G78" s="3" t="s">
        <v>735</v>
      </c>
      <c r="H78" s="1" t="s">
        <v>586</v>
      </c>
      <c r="I78" s="1" t="s">
        <v>660</v>
      </c>
      <c r="J78" s="1"/>
      <c r="K78" s="3" t="s">
        <v>1416</v>
      </c>
      <c r="L78" s="21">
        <v>40750</v>
      </c>
    </row>
    <row r="79" spans="1:10" ht="15">
      <c r="A79"/>
      <c r="B79" s="9">
        <v>34690</v>
      </c>
      <c r="C79" s="9">
        <v>38974</v>
      </c>
      <c r="D79" s="10" t="s">
        <v>89</v>
      </c>
      <c r="E79" s="10" t="s">
        <v>353</v>
      </c>
      <c r="F79" s="1">
        <v>80</v>
      </c>
      <c r="G79" s="3" t="s">
        <v>708</v>
      </c>
      <c r="H79" s="1" t="s">
        <v>587</v>
      </c>
      <c r="I79" s="1" t="s">
        <v>667</v>
      </c>
      <c r="J79" s="1"/>
    </row>
    <row r="80" spans="1:10" ht="15">
      <c r="A80"/>
      <c r="B80" s="9">
        <v>34690</v>
      </c>
      <c r="C80" s="9">
        <v>38974</v>
      </c>
      <c r="D80" s="10" t="s">
        <v>90</v>
      </c>
      <c r="E80" s="10" t="s">
        <v>354</v>
      </c>
      <c r="F80" s="1">
        <v>80</v>
      </c>
      <c r="G80" s="3" t="s">
        <v>708</v>
      </c>
      <c r="H80" s="1" t="s">
        <v>587</v>
      </c>
      <c r="I80" s="1" t="s">
        <v>660</v>
      </c>
      <c r="J80" s="1"/>
    </row>
    <row r="81" spans="1:12" ht="15">
      <c r="A81"/>
      <c r="B81" s="9">
        <v>34696</v>
      </c>
      <c r="C81" s="9">
        <v>40736</v>
      </c>
      <c r="D81" s="10" t="s">
        <v>91</v>
      </c>
      <c r="E81" s="10" t="s">
        <v>355</v>
      </c>
      <c r="F81" s="1">
        <v>66</v>
      </c>
      <c r="G81" s="3" t="s">
        <v>735</v>
      </c>
      <c r="H81" s="1" t="s">
        <v>588</v>
      </c>
      <c r="I81" s="1" t="s">
        <v>660</v>
      </c>
      <c r="J81" s="1"/>
      <c r="K81" s="3" t="s">
        <v>1413</v>
      </c>
      <c r="L81" s="21">
        <v>40736</v>
      </c>
    </row>
    <row r="82" spans="1:12" ht="15">
      <c r="A82"/>
      <c r="B82" s="9">
        <v>34751</v>
      </c>
      <c r="C82" s="9">
        <v>41130</v>
      </c>
      <c r="D82" s="10" t="s">
        <v>92</v>
      </c>
      <c r="E82" s="10" t="s">
        <v>356</v>
      </c>
      <c r="F82" s="1">
        <v>85</v>
      </c>
      <c r="G82" s="3" t="s">
        <v>731</v>
      </c>
      <c r="H82" s="1" t="s">
        <v>589</v>
      </c>
      <c r="I82" s="1" t="s">
        <v>667</v>
      </c>
      <c r="J82" s="1"/>
      <c r="K82" s="3" t="s">
        <v>1483</v>
      </c>
      <c r="L82" s="21">
        <v>41130</v>
      </c>
    </row>
    <row r="83" spans="1:12" ht="15">
      <c r="A83"/>
      <c r="B83" s="9">
        <v>34751</v>
      </c>
      <c r="C83" s="9">
        <v>41130</v>
      </c>
      <c r="D83" s="10" t="s">
        <v>93</v>
      </c>
      <c r="E83" s="10" t="s">
        <v>357</v>
      </c>
      <c r="F83" s="1">
        <v>85</v>
      </c>
      <c r="G83" s="3" t="s">
        <v>731</v>
      </c>
      <c r="H83" s="1" t="s">
        <v>589</v>
      </c>
      <c r="I83" s="1" t="s">
        <v>668</v>
      </c>
      <c r="J83" s="1"/>
      <c r="K83" s="3" t="s">
        <v>1483</v>
      </c>
      <c r="L83" s="21">
        <v>41130</v>
      </c>
    </row>
    <row r="84" spans="1:12" ht="15">
      <c r="A84"/>
      <c r="B84" s="9">
        <v>34751</v>
      </c>
      <c r="C84" s="9">
        <v>41130</v>
      </c>
      <c r="D84" s="10" t="s">
        <v>94</v>
      </c>
      <c r="E84" s="10" t="s">
        <v>358</v>
      </c>
      <c r="F84" s="1">
        <v>85</v>
      </c>
      <c r="G84" s="3" t="s">
        <v>731</v>
      </c>
      <c r="H84" s="1" t="s">
        <v>589</v>
      </c>
      <c r="I84" s="1" t="s">
        <v>657</v>
      </c>
      <c r="J84" s="1"/>
      <c r="K84" s="3" t="s">
        <v>1483</v>
      </c>
      <c r="L84" s="21">
        <v>41130</v>
      </c>
    </row>
    <row r="85" spans="1:12" ht="15">
      <c r="A85"/>
      <c r="B85" s="9">
        <v>34760</v>
      </c>
      <c r="C85" s="9">
        <v>41130</v>
      </c>
      <c r="D85" s="10" t="s">
        <v>95</v>
      </c>
      <c r="E85" s="10" t="s">
        <v>359</v>
      </c>
      <c r="F85" s="1">
        <v>85</v>
      </c>
      <c r="G85" s="3" t="s">
        <v>731</v>
      </c>
      <c r="H85" s="1" t="s">
        <v>589</v>
      </c>
      <c r="I85" s="1" t="s">
        <v>676</v>
      </c>
      <c r="J85" s="1"/>
      <c r="K85" s="3" t="s">
        <v>1483</v>
      </c>
      <c r="L85" s="21">
        <v>41130</v>
      </c>
    </row>
    <row r="86" spans="1:12" ht="15">
      <c r="A86"/>
      <c r="B86" s="9">
        <v>34787</v>
      </c>
      <c r="C86" s="9">
        <v>40805</v>
      </c>
      <c r="D86" s="10" t="s">
        <v>96</v>
      </c>
      <c r="E86" s="10" t="s">
        <v>360</v>
      </c>
      <c r="F86" s="1">
        <v>64</v>
      </c>
      <c r="G86" s="3" t="s">
        <v>701</v>
      </c>
      <c r="H86" s="1" t="s">
        <v>590</v>
      </c>
      <c r="I86" s="1" t="s">
        <v>660</v>
      </c>
      <c r="J86" s="1"/>
      <c r="K86" s="3" t="s">
        <v>1426</v>
      </c>
      <c r="L86" s="21">
        <v>40805</v>
      </c>
    </row>
    <row r="87" spans="1:12" ht="15">
      <c r="A87"/>
      <c r="B87" s="9">
        <v>34831</v>
      </c>
      <c r="C87" s="9">
        <v>40869</v>
      </c>
      <c r="D87" s="10" t="s">
        <v>97</v>
      </c>
      <c r="E87" s="10" t="s">
        <v>361</v>
      </c>
      <c r="F87" s="1">
        <v>77</v>
      </c>
      <c r="G87" s="3" t="s">
        <v>708</v>
      </c>
      <c r="H87" s="1" t="s">
        <v>591</v>
      </c>
      <c r="I87" s="1" t="s">
        <v>660</v>
      </c>
      <c r="J87" s="1"/>
      <c r="K87" s="3" t="s">
        <v>1441</v>
      </c>
      <c r="L87" s="21">
        <v>40869</v>
      </c>
    </row>
    <row r="88" spans="1:12" ht="15">
      <c r="A88"/>
      <c r="B88" s="9">
        <v>34871</v>
      </c>
      <c r="C88" s="9">
        <v>40955</v>
      </c>
      <c r="D88" s="10" t="s">
        <v>98</v>
      </c>
      <c r="E88" s="10" t="s">
        <v>362</v>
      </c>
      <c r="F88" s="1">
        <v>86</v>
      </c>
      <c r="G88" s="3" t="s">
        <v>701</v>
      </c>
      <c r="H88" s="1" t="s">
        <v>592</v>
      </c>
      <c r="I88" s="1" t="s">
        <v>660</v>
      </c>
      <c r="J88" s="1"/>
      <c r="K88" s="3" t="s">
        <v>1443</v>
      </c>
      <c r="L88" s="21">
        <v>40955</v>
      </c>
    </row>
    <row r="89" spans="1:10" ht="15">
      <c r="A89"/>
      <c r="B89" s="9">
        <v>34914</v>
      </c>
      <c r="C89" s="9">
        <v>39220</v>
      </c>
      <c r="D89" s="10" t="s">
        <v>101</v>
      </c>
      <c r="E89" s="10" t="s">
        <v>365</v>
      </c>
      <c r="F89" s="1">
        <v>90</v>
      </c>
      <c r="G89" s="3" t="s">
        <v>733</v>
      </c>
      <c r="H89" s="1" t="s">
        <v>595</v>
      </c>
      <c r="I89" s="1" t="s">
        <v>670</v>
      </c>
      <c r="J89" s="1"/>
    </row>
    <row r="90" spans="1:10" ht="15">
      <c r="A90"/>
      <c r="B90" s="9">
        <v>35248</v>
      </c>
      <c r="C90" s="9">
        <v>39163</v>
      </c>
      <c r="D90" s="10" t="s">
        <v>102</v>
      </c>
      <c r="E90" s="10" t="s">
        <v>366</v>
      </c>
      <c r="F90" s="1">
        <v>96</v>
      </c>
      <c r="G90" s="3" t="s">
        <v>731</v>
      </c>
      <c r="H90" s="1" t="s">
        <v>596</v>
      </c>
      <c r="I90" s="1" t="s">
        <v>657</v>
      </c>
      <c r="J90" s="1"/>
    </row>
    <row r="91" spans="1:10" ht="15">
      <c r="A91"/>
      <c r="B91" s="9">
        <v>35270</v>
      </c>
      <c r="C91" s="9">
        <v>39367</v>
      </c>
      <c r="D91" s="10" t="s">
        <v>103</v>
      </c>
      <c r="E91" s="10" t="s">
        <v>367</v>
      </c>
      <c r="F91" s="1">
        <v>97</v>
      </c>
      <c r="G91" s="3" t="s">
        <v>729</v>
      </c>
      <c r="H91" s="1" t="s">
        <v>597</v>
      </c>
      <c r="I91" s="1" t="s">
        <v>658</v>
      </c>
      <c r="J91" s="1"/>
    </row>
    <row r="92" spans="1:10" ht="15">
      <c r="A92"/>
      <c r="B92" s="9">
        <v>35270</v>
      </c>
      <c r="C92" s="9">
        <v>39367</v>
      </c>
      <c r="D92" s="10" t="s">
        <v>104</v>
      </c>
      <c r="E92" s="10" t="s">
        <v>368</v>
      </c>
      <c r="F92" s="1">
        <v>97</v>
      </c>
      <c r="G92" s="3" t="s">
        <v>729</v>
      </c>
      <c r="H92" s="1" t="s">
        <v>597</v>
      </c>
      <c r="I92" s="1" t="s">
        <v>664</v>
      </c>
      <c r="J92" s="1"/>
    </row>
    <row r="93" spans="1:10" ht="15">
      <c r="A93"/>
      <c r="B93" s="9">
        <v>35270</v>
      </c>
      <c r="C93" s="9">
        <v>39367</v>
      </c>
      <c r="D93" s="10" t="s">
        <v>105</v>
      </c>
      <c r="E93" s="10" t="s">
        <v>369</v>
      </c>
      <c r="F93" s="1">
        <v>97</v>
      </c>
      <c r="G93" s="3" t="s">
        <v>729</v>
      </c>
      <c r="H93" s="1" t="s">
        <v>597</v>
      </c>
      <c r="I93" s="1" t="s">
        <v>658</v>
      </c>
      <c r="J93" s="1"/>
    </row>
    <row r="94" spans="1:10" ht="15">
      <c r="A94"/>
      <c r="B94" s="9">
        <v>35270</v>
      </c>
      <c r="C94" s="9">
        <v>39367</v>
      </c>
      <c r="D94" s="10" t="s">
        <v>106</v>
      </c>
      <c r="E94" s="10" t="s">
        <v>370</v>
      </c>
      <c r="F94" s="1">
        <v>97</v>
      </c>
      <c r="G94" s="3" t="s">
        <v>729</v>
      </c>
      <c r="H94" s="1" t="s">
        <v>597</v>
      </c>
      <c r="I94" s="1" t="s">
        <v>664</v>
      </c>
      <c r="J94" s="1"/>
    </row>
    <row r="95" spans="1:10" ht="15">
      <c r="A95"/>
      <c r="B95" s="9">
        <v>35370</v>
      </c>
      <c r="C95" s="9">
        <v>37606</v>
      </c>
      <c r="D95" s="10" t="s">
        <v>107</v>
      </c>
      <c r="E95" s="10" t="s">
        <v>371</v>
      </c>
      <c r="F95" s="1">
        <v>1</v>
      </c>
      <c r="G95" s="3" t="s">
        <v>729</v>
      </c>
      <c r="H95" s="3" t="s">
        <v>1462</v>
      </c>
      <c r="I95" s="1" t="s">
        <v>674</v>
      </c>
      <c r="J95" s="1"/>
    </row>
    <row r="96" spans="1:10" ht="15">
      <c r="A96"/>
      <c r="B96" s="9">
        <v>35618</v>
      </c>
      <c r="C96" s="9">
        <v>39559</v>
      </c>
      <c r="D96" s="10" t="s">
        <v>110</v>
      </c>
      <c r="E96" s="10" t="s">
        <v>374</v>
      </c>
      <c r="F96" s="1">
        <v>5</v>
      </c>
      <c r="G96" s="3" t="s">
        <v>701</v>
      </c>
      <c r="H96" s="1" t="s">
        <v>600</v>
      </c>
      <c r="I96" s="1" t="s">
        <v>660</v>
      </c>
      <c r="J96" s="1"/>
    </row>
    <row r="97" spans="1:12" ht="15">
      <c r="A97"/>
      <c r="B97" s="9">
        <v>35688</v>
      </c>
      <c r="C97" s="9">
        <v>39793</v>
      </c>
      <c r="D97" s="10" t="s">
        <v>111</v>
      </c>
      <c r="E97" s="10" t="s">
        <v>375</v>
      </c>
      <c r="F97" s="1">
        <v>6</v>
      </c>
      <c r="G97" s="3" t="s">
        <v>729</v>
      </c>
      <c r="H97" s="1" t="s">
        <v>601</v>
      </c>
      <c r="I97" s="1" t="s">
        <v>660</v>
      </c>
      <c r="J97" s="1"/>
      <c r="K97" s="3" t="s">
        <v>1157</v>
      </c>
      <c r="L97" s="21">
        <v>39793</v>
      </c>
    </row>
    <row r="98" spans="1:12" ht="15">
      <c r="A98"/>
      <c r="B98" s="9">
        <v>35727</v>
      </c>
      <c r="C98" s="9">
        <v>40127</v>
      </c>
      <c r="D98" s="10" t="s">
        <v>112</v>
      </c>
      <c r="E98" s="10" t="s">
        <v>376</v>
      </c>
      <c r="F98" s="1">
        <v>7</v>
      </c>
      <c r="G98" s="3" t="s">
        <v>731</v>
      </c>
      <c r="H98" s="1" t="s">
        <v>602</v>
      </c>
      <c r="I98" s="1" t="s">
        <v>660</v>
      </c>
      <c r="J98" s="1"/>
      <c r="K98" s="3" t="s">
        <v>1252</v>
      </c>
      <c r="L98" s="21">
        <v>40127</v>
      </c>
    </row>
    <row r="99" spans="1:12" ht="15">
      <c r="A99"/>
      <c r="B99" s="9">
        <v>35727</v>
      </c>
      <c r="C99" s="9">
        <v>40127</v>
      </c>
      <c r="D99" s="10" t="s">
        <v>113</v>
      </c>
      <c r="E99" s="10" t="s">
        <v>377</v>
      </c>
      <c r="F99" s="1">
        <v>7</v>
      </c>
      <c r="G99" s="3" t="s">
        <v>731</v>
      </c>
      <c r="H99" s="1" t="s">
        <v>603</v>
      </c>
      <c r="I99" s="1" t="s">
        <v>671</v>
      </c>
      <c r="J99" s="1"/>
      <c r="K99" s="3" t="s">
        <v>1252</v>
      </c>
      <c r="L99" s="21">
        <v>40127</v>
      </c>
    </row>
    <row r="100" spans="1:12" ht="15">
      <c r="A100"/>
      <c r="B100" s="9">
        <v>35727</v>
      </c>
      <c r="C100" s="9">
        <v>40127</v>
      </c>
      <c r="D100" s="10" t="s">
        <v>114</v>
      </c>
      <c r="E100" s="10" t="s">
        <v>378</v>
      </c>
      <c r="F100" s="1">
        <v>7</v>
      </c>
      <c r="G100" s="3" t="s">
        <v>731</v>
      </c>
      <c r="H100" s="1" t="s">
        <v>603</v>
      </c>
      <c r="I100" s="1" t="s">
        <v>672</v>
      </c>
      <c r="J100" s="1"/>
      <c r="K100" s="3" t="s">
        <v>1252</v>
      </c>
      <c r="L100" s="21">
        <v>40127</v>
      </c>
    </row>
    <row r="101" spans="1:12" ht="15">
      <c r="A101"/>
      <c r="B101" s="9">
        <v>36053</v>
      </c>
      <c r="C101" s="9">
        <v>40346</v>
      </c>
      <c r="D101" s="10" t="s">
        <v>115</v>
      </c>
      <c r="E101" s="10" t="s">
        <v>379</v>
      </c>
      <c r="F101" s="1">
        <v>10</v>
      </c>
      <c r="G101" s="3" t="s">
        <v>731</v>
      </c>
      <c r="H101" s="1" t="s">
        <v>583</v>
      </c>
      <c r="I101" s="1" t="s">
        <v>658</v>
      </c>
      <c r="J101" s="1"/>
      <c r="K101" s="31" t="s">
        <v>1292</v>
      </c>
      <c r="L101" s="21">
        <v>40346</v>
      </c>
    </row>
    <row r="102" spans="1:12" ht="15">
      <c r="A102"/>
      <c r="B102" s="9">
        <v>36053</v>
      </c>
      <c r="C102" s="9">
        <v>40346</v>
      </c>
      <c r="D102" s="10" t="s">
        <v>116</v>
      </c>
      <c r="E102" s="10" t="s">
        <v>380</v>
      </c>
      <c r="F102" s="1">
        <v>10</v>
      </c>
      <c r="G102" s="3" t="s">
        <v>731</v>
      </c>
      <c r="H102" s="1" t="s">
        <v>583</v>
      </c>
      <c r="I102" s="1" t="s">
        <v>657</v>
      </c>
      <c r="J102" s="1"/>
      <c r="K102" s="31" t="s">
        <v>1292</v>
      </c>
      <c r="L102" s="21">
        <v>40346</v>
      </c>
    </row>
    <row r="103" spans="1:12" ht="15">
      <c r="A103"/>
      <c r="B103" s="9">
        <v>36053</v>
      </c>
      <c r="C103" s="9">
        <v>40346</v>
      </c>
      <c r="D103" s="10" t="s">
        <v>117</v>
      </c>
      <c r="E103" s="10" t="s">
        <v>381</v>
      </c>
      <c r="F103" s="1">
        <v>10</v>
      </c>
      <c r="G103" s="3" t="s">
        <v>731</v>
      </c>
      <c r="H103" s="1" t="s">
        <v>583</v>
      </c>
      <c r="I103" s="1" t="s">
        <v>669</v>
      </c>
      <c r="J103" s="1"/>
      <c r="K103" s="31" t="s">
        <v>1292</v>
      </c>
      <c r="L103" s="21">
        <v>40346</v>
      </c>
    </row>
    <row r="104" spans="1:12" ht="15">
      <c r="A104"/>
      <c r="B104" s="9">
        <v>36053</v>
      </c>
      <c r="C104" s="9">
        <v>40346</v>
      </c>
      <c r="D104" s="10" t="s">
        <v>118</v>
      </c>
      <c r="E104" s="10" t="s">
        <v>382</v>
      </c>
      <c r="F104" s="1">
        <v>10</v>
      </c>
      <c r="G104" s="3" t="s">
        <v>731</v>
      </c>
      <c r="H104" s="1" t="s">
        <v>583</v>
      </c>
      <c r="I104" s="1" t="s">
        <v>676</v>
      </c>
      <c r="J104" s="1"/>
      <c r="K104" s="31" t="s">
        <v>1292</v>
      </c>
      <c r="L104" s="21">
        <v>40346</v>
      </c>
    </row>
    <row r="105" spans="1:12" ht="15">
      <c r="A105"/>
      <c r="B105" s="9">
        <v>36053</v>
      </c>
      <c r="C105" s="9">
        <v>40346</v>
      </c>
      <c r="D105" s="10" t="s">
        <v>119</v>
      </c>
      <c r="E105" s="10" t="s">
        <v>383</v>
      </c>
      <c r="F105" s="1">
        <v>10</v>
      </c>
      <c r="G105" s="3" t="s">
        <v>731</v>
      </c>
      <c r="H105" s="1" t="s">
        <v>583</v>
      </c>
      <c r="I105" s="1" t="s">
        <v>661</v>
      </c>
      <c r="J105" s="1"/>
      <c r="K105" s="31" t="s">
        <v>1292</v>
      </c>
      <c r="L105" s="21">
        <v>40346</v>
      </c>
    </row>
    <row r="106" spans="1:12" ht="15">
      <c r="A106"/>
      <c r="B106" s="9">
        <v>36131</v>
      </c>
      <c r="C106" s="9">
        <v>40296</v>
      </c>
      <c r="D106" s="10" t="s">
        <v>120</v>
      </c>
      <c r="E106" s="10" t="s">
        <v>384</v>
      </c>
      <c r="F106" s="1">
        <v>11</v>
      </c>
      <c r="G106" s="3" t="s">
        <v>729</v>
      </c>
      <c r="H106" s="1" t="s">
        <v>604</v>
      </c>
      <c r="I106" s="1" t="s">
        <v>677</v>
      </c>
      <c r="J106" s="1"/>
      <c r="K106" s="3" t="s">
        <v>1267</v>
      </c>
      <c r="L106" s="21">
        <v>40296</v>
      </c>
    </row>
    <row r="107" spans="1:12" ht="15">
      <c r="A107"/>
      <c r="B107" s="9">
        <v>36210</v>
      </c>
      <c r="C107" s="9">
        <v>40296</v>
      </c>
      <c r="D107" s="10" t="s">
        <v>121</v>
      </c>
      <c r="E107" s="10" t="s">
        <v>385</v>
      </c>
      <c r="F107" s="1">
        <v>11</v>
      </c>
      <c r="G107" s="3" t="s">
        <v>729</v>
      </c>
      <c r="H107" s="1" t="s">
        <v>604</v>
      </c>
      <c r="I107" s="1" t="s">
        <v>660</v>
      </c>
      <c r="J107" s="1"/>
      <c r="K107" s="3" t="s">
        <v>1267</v>
      </c>
      <c r="L107" s="21">
        <v>40296</v>
      </c>
    </row>
    <row r="108" spans="1:12" ht="15">
      <c r="A108"/>
      <c r="B108" s="9">
        <v>36210</v>
      </c>
      <c r="C108" s="9">
        <v>40296</v>
      </c>
      <c r="D108" s="10" t="s">
        <v>122</v>
      </c>
      <c r="E108" s="10" t="s">
        <v>386</v>
      </c>
      <c r="F108" s="1">
        <v>11</v>
      </c>
      <c r="G108" s="3" t="s">
        <v>729</v>
      </c>
      <c r="H108" s="1" t="s">
        <v>604</v>
      </c>
      <c r="I108" s="1" t="s">
        <v>668</v>
      </c>
      <c r="J108" s="1"/>
      <c r="K108" s="3" t="s">
        <v>1267</v>
      </c>
      <c r="L108" s="21">
        <v>40296</v>
      </c>
    </row>
    <row r="109" spans="1:12" ht="15">
      <c r="A109"/>
      <c r="B109" s="9">
        <v>36210</v>
      </c>
      <c r="C109" s="9">
        <v>40296</v>
      </c>
      <c r="D109" s="10" t="s">
        <v>123</v>
      </c>
      <c r="E109" s="10" t="s">
        <v>387</v>
      </c>
      <c r="F109" s="1">
        <v>11</v>
      </c>
      <c r="G109" s="3" t="s">
        <v>729</v>
      </c>
      <c r="H109" s="1" t="s">
        <v>604</v>
      </c>
      <c r="I109" s="1" t="s">
        <v>678</v>
      </c>
      <c r="J109" s="1"/>
      <c r="K109" s="3" t="s">
        <v>1267</v>
      </c>
      <c r="L109" s="21">
        <v>40296</v>
      </c>
    </row>
    <row r="110" spans="1:12" ht="15">
      <c r="A110"/>
      <c r="B110" s="9">
        <v>36291</v>
      </c>
      <c r="C110" s="9">
        <v>40785</v>
      </c>
      <c r="D110" s="10" t="s">
        <v>125</v>
      </c>
      <c r="E110" s="10" t="s">
        <v>389</v>
      </c>
      <c r="F110" s="1">
        <v>18</v>
      </c>
      <c r="G110" s="3" t="s">
        <v>731</v>
      </c>
      <c r="H110" s="1" t="s">
        <v>605</v>
      </c>
      <c r="I110" s="1" t="s">
        <v>680</v>
      </c>
      <c r="J110" s="1"/>
      <c r="K110" s="3" t="s">
        <v>1421</v>
      </c>
      <c r="L110" s="21">
        <v>40785</v>
      </c>
    </row>
    <row r="111" spans="1:12" ht="15">
      <c r="A111"/>
      <c r="B111" s="9">
        <v>36301</v>
      </c>
      <c r="C111" s="9">
        <v>40785</v>
      </c>
      <c r="D111" s="10" t="s">
        <v>126</v>
      </c>
      <c r="E111" s="10" t="s">
        <v>390</v>
      </c>
      <c r="F111" s="1">
        <v>18</v>
      </c>
      <c r="G111" s="3" t="s">
        <v>731</v>
      </c>
      <c r="H111" s="1" t="s">
        <v>605</v>
      </c>
      <c r="I111" s="1" t="s">
        <v>679</v>
      </c>
      <c r="J111" s="1"/>
      <c r="K111" s="3" t="s">
        <v>1421</v>
      </c>
      <c r="L111" s="21">
        <v>40785</v>
      </c>
    </row>
    <row r="112" spans="1:12" ht="15">
      <c r="A112"/>
      <c r="B112" s="9">
        <v>36301</v>
      </c>
      <c r="C112" s="9">
        <v>40785</v>
      </c>
      <c r="D112" s="10" t="s">
        <v>128</v>
      </c>
      <c r="E112" s="10" t="s">
        <v>392</v>
      </c>
      <c r="F112" s="1">
        <v>18</v>
      </c>
      <c r="G112" s="3" t="s">
        <v>731</v>
      </c>
      <c r="H112" s="1" t="s">
        <v>605</v>
      </c>
      <c r="I112" s="1" t="s">
        <v>669</v>
      </c>
      <c r="J112" s="1"/>
      <c r="K112" s="3" t="s">
        <v>1421</v>
      </c>
      <c r="L112" s="21">
        <v>40785</v>
      </c>
    </row>
    <row r="113" spans="1:12" ht="15">
      <c r="A113"/>
      <c r="B113" s="9">
        <v>36301</v>
      </c>
      <c r="C113" s="9">
        <v>40785</v>
      </c>
      <c r="D113" s="10" t="s">
        <v>129</v>
      </c>
      <c r="E113" s="10" t="s">
        <v>393</v>
      </c>
      <c r="F113" s="1">
        <v>18</v>
      </c>
      <c r="G113" s="3" t="s">
        <v>731</v>
      </c>
      <c r="H113" s="1" t="s">
        <v>605</v>
      </c>
      <c r="I113" s="1" t="s">
        <v>680</v>
      </c>
      <c r="J113" s="1"/>
      <c r="K113" s="3" t="s">
        <v>1421</v>
      </c>
      <c r="L113" s="21">
        <v>40785</v>
      </c>
    </row>
    <row r="114" spans="1:12" ht="15">
      <c r="A114"/>
      <c r="B114" s="9">
        <v>36301</v>
      </c>
      <c r="C114" s="9">
        <v>40785</v>
      </c>
      <c r="D114" s="10" t="s">
        <v>130</v>
      </c>
      <c r="E114" s="10" t="s">
        <v>394</v>
      </c>
      <c r="F114" s="1">
        <v>18</v>
      </c>
      <c r="G114" s="3" t="s">
        <v>731</v>
      </c>
      <c r="H114" s="1" t="s">
        <v>605</v>
      </c>
      <c r="I114" s="1" t="s">
        <v>661</v>
      </c>
      <c r="J114" s="1"/>
      <c r="K114" s="3" t="s">
        <v>1421</v>
      </c>
      <c r="L114" s="21">
        <v>40785</v>
      </c>
    </row>
    <row r="115" spans="1:12" ht="15">
      <c r="A115"/>
      <c r="B115" s="9">
        <v>36353</v>
      </c>
      <c r="C115" s="9">
        <v>40711</v>
      </c>
      <c r="D115" s="10" t="s">
        <v>134</v>
      </c>
      <c r="E115" s="10" t="s">
        <v>398</v>
      </c>
      <c r="F115" s="1">
        <v>24</v>
      </c>
      <c r="G115" s="3" t="s">
        <v>731</v>
      </c>
      <c r="H115" s="1" t="s">
        <v>607</v>
      </c>
      <c r="I115" s="1" t="s">
        <v>671</v>
      </c>
      <c r="J115" s="1"/>
      <c r="K115" s="3" t="s">
        <v>1406</v>
      </c>
      <c r="L115" s="21">
        <v>40711</v>
      </c>
    </row>
    <row r="116" spans="1:12" ht="15">
      <c r="A116"/>
      <c r="B116" s="9">
        <v>36368</v>
      </c>
      <c r="C116" s="9">
        <v>40766</v>
      </c>
      <c r="D116" s="10" t="s">
        <v>137</v>
      </c>
      <c r="E116" s="10" t="s">
        <v>401</v>
      </c>
      <c r="F116" s="1">
        <v>25</v>
      </c>
      <c r="G116" s="3" t="s">
        <v>731</v>
      </c>
      <c r="H116" s="1" t="s">
        <v>608</v>
      </c>
      <c r="I116" s="1" t="s">
        <v>657</v>
      </c>
      <c r="J116" s="1"/>
      <c r="K116" s="3" t="s">
        <v>1419</v>
      </c>
      <c r="L116" s="21">
        <v>40766</v>
      </c>
    </row>
    <row r="117" spans="1:12" ht="15">
      <c r="A117"/>
      <c r="B117" s="9">
        <v>36368</v>
      </c>
      <c r="C117" s="9">
        <v>40766</v>
      </c>
      <c r="D117" s="10" t="s">
        <v>138</v>
      </c>
      <c r="E117" s="10" t="s">
        <v>402</v>
      </c>
      <c r="F117" s="1">
        <v>25</v>
      </c>
      <c r="G117" s="3" t="s">
        <v>731</v>
      </c>
      <c r="H117" s="1" t="s">
        <v>608</v>
      </c>
      <c r="I117" s="1" t="s">
        <v>669</v>
      </c>
      <c r="J117" s="1"/>
      <c r="K117" s="3" t="s">
        <v>1419</v>
      </c>
      <c r="L117" s="21">
        <v>40766</v>
      </c>
    </row>
    <row r="118" spans="1:12" ht="15">
      <c r="A118"/>
      <c r="B118" s="9">
        <v>36368</v>
      </c>
      <c r="C118" s="9">
        <v>40766</v>
      </c>
      <c r="D118" s="10" t="s">
        <v>140</v>
      </c>
      <c r="E118" s="10" t="s">
        <v>404</v>
      </c>
      <c r="F118" s="1">
        <v>25</v>
      </c>
      <c r="G118" s="3" t="s">
        <v>731</v>
      </c>
      <c r="H118" s="1" t="s">
        <v>608</v>
      </c>
      <c r="I118" s="1" t="s">
        <v>661</v>
      </c>
      <c r="J118" s="1"/>
      <c r="K118" s="3" t="s">
        <v>1419</v>
      </c>
      <c r="L118" s="21">
        <v>40766</v>
      </c>
    </row>
    <row r="119" spans="1:12" ht="15">
      <c r="A119"/>
      <c r="B119" s="9">
        <v>36378</v>
      </c>
      <c r="C119" s="9">
        <v>40766</v>
      </c>
      <c r="D119" s="10" t="s">
        <v>141</v>
      </c>
      <c r="E119" s="10" t="s">
        <v>405</v>
      </c>
      <c r="F119" s="1">
        <v>25</v>
      </c>
      <c r="G119" s="3" t="s">
        <v>731</v>
      </c>
      <c r="H119" s="1" t="s">
        <v>608</v>
      </c>
      <c r="I119" s="1" t="s">
        <v>669</v>
      </c>
      <c r="J119" s="1"/>
      <c r="K119" s="3" t="s">
        <v>1419</v>
      </c>
      <c r="L119" s="21">
        <v>40766</v>
      </c>
    </row>
    <row r="120" spans="1:12" ht="15">
      <c r="A120"/>
      <c r="B120" s="9">
        <v>36566</v>
      </c>
      <c r="C120" s="9">
        <v>40912</v>
      </c>
      <c r="D120" s="10" t="s">
        <v>142</v>
      </c>
      <c r="E120" s="10" t="s">
        <v>406</v>
      </c>
      <c r="F120" s="1">
        <v>40</v>
      </c>
      <c r="G120" s="3" t="s">
        <v>731</v>
      </c>
      <c r="H120" s="1" t="s">
        <v>609</v>
      </c>
      <c r="I120" s="1" t="s">
        <v>668</v>
      </c>
      <c r="J120" s="1"/>
      <c r="K120" s="3" t="s">
        <v>1446</v>
      </c>
      <c r="L120" s="21">
        <v>40912</v>
      </c>
    </row>
    <row r="121" spans="1:12" ht="15">
      <c r="A121"/>
      <c r="B121" s="9">
        <v>36566</v>
      </c>
      <c r="C121" s="9">
        <v>40912</v>
      </c>
      <c r="D121" s="10" t="s">
        <v>143</v>
      </c>
      <c r="E121" s="10" t="s">
        <v>407</v>
      </c>
      <c r="F121" s="1">
        <v>40</v>
      </c>
      <c r="G121" s="3" t="s">
        <v>731</v>
      </c>
      <c r="H121" s="1" t="s">
        <v>609</v>
      </c>
      <c r="I121" s="1" t="s">
        <v>678</v>
      </c>
      <c r="J121" s="1"/>
      <c r="K121" s="3" t="s">
        <v>1446</v>
      </c>
      <c r="L121" s="21">
        <v>40912</v>
      </c>
    </row>
    <row r="122" spans="1:12" ht="15">
      <c r="A122"/>
      <c r="B122" s="9">
        <v>36566</v>
      </c>
      <c r="C122" s="9">
        <v>40912</v>
      </c>
      <c r="D122" s="10" t="s">
        <v>146</v>
      </c>
      <c r="E122" s="10" t="s">
        <v>410</v>
      </c>
      <c r="F122" s="1">
        <v>40</v>
      </c>
      <c r="G122" s="3" t="s">
        <v>731</v>
      </c>
      <c r="H122" s="1" t="s">
        <v>609</v>
      </c>
      <c r="I122" s="1" t="s">
        <v>669</v>
      </c>
      <c r="J122" s="1"/>
      <c r="K122" s="3" t="s">
        <v>1446</v>
      </c>
      <c r="L122" s="21">
        <v>40912</v>
      </c>
    </row>
    <row r="123" spans="1:12" ht="15">
      <c r="A123"/>
      <c r="B123" s="9">
        <v>36566</v>
      </c>
      <c r="C123" s="9">
        <v>40912</v>
      </c>
      <c r="D123" s="10" t="s">
        <v>147</v>
      </c>
      <c r="E123" s="10" t="s">
        <v>411</v>
      </c>
      <c r="F123" s="1">
        <v>40</v>
      </c>
      <c r="G123" s="3" t="s">
        <v>731</v>
      </c>
      <c r="H123" s="1" t="s">
        <v>609</v>
      </c>
      <c r="I123" s="1" t="s">
        <v>668</v>
      </c>
      <c r="J123" s="1"/>
      <c r="K123" s="3" t="s">
        <v>1446</v>
      </c>
      <c r="L123" s="21">
        <v>40912</v>
      </c>
    </row>
    <row r="124" spans="1:12" ht="15">
      <c r="A124"/>
      <c r="B124" s="9">
        <v>36566</v>
      </c>
      <c r="C124" s="9">
        <v>40912</v>
      </c>
      <c r="D124" s="10" t="s">
        <v>148</v>
      </c>
      <c r="E124" s="10" t="s">
        <v>412</v>
      </c>
      <c r="F124" s="1">
        <v>40</v>
      </c>
      <c r="G124" s="3" t="s">
        <v>731</v>
      </c>
      <c r="H124" s="1" t="s">
        <v>609</v>
      </c>
      <c r="I124" s="1" t="s">
        <v>678</v>
      </c>
      <c r="J124" s="1"/>
      <c r="K124" s="3" t="s">
        <v>1446</v>
      </c>
      <c r="L124" s="21">
        <v>40912</v>
      </c>
    </row>
    <row r="125" spans="1:12" ht="15">
      <c r="A125"/>
      <c r="B125" s="9">
        <v>36566</v>
      </c>
      <c r="C125" s="9">
        <v>40912</v>
      </c>
      <c r="D125" s="10" t="s">
        <v>150</v>
      </c>
      <c r="E125" s="10" t="s">
        <v>414</v>
      </c>
      <c r="F125" s="1">
        <v>40</v>
      </c>
      <c r="G125" s="3" t="s">
        <v>731</v>
      </c>
      <c r="H125" s="1" t="s">
        <v>609</v>
      </c>
      <c r="I125" s="1" t="s">
        <v>669</v>
      </c>
      <c r="J125" s="1"/>
      <c r="K125" s="3" t="s">
        <v>1446</v>
      </c>
      <c r="L125" s="21">
        <v>40912</v>
      </c>
    </row>
    <row r="126" spans="1:12" ht="15">
      <c r="A126"/>
      <c r="B126" s="9">
        <v>36665</v>
      </c>
      <c r="C126" s="9">
        <v>40765</v>
      </c>
      <c r="D126" s="10" t="s">
        <v>151</v>
      </c>
      <c r="E126" s="10" t="s">
        <v>415</v>
      </c>
      <c r="F126" s="1">
        <v>52</v>
      </c>
      <c r="G126" s="3" t="s">
        <v>701</v>
      </c>
      <c r="H126" s="3" t="s">
        <v>615</v>
      </c>
      <c r="I126" s="1" t="s">
        <v>671</v>
      </c>
      <c r="J126" s="1"/>
      <c r="K126" s="3" t="s">
        <v>1417</v>
      </c>
      <c r="L126" s="21">
        <v>40765</v>
      </c>
    </row>
    <row r="127" spans="1:12" ht="15">
      <c r="A127"/>
      <c r="B127" s="9">
        <v>36671</v>
      </c>
      <c r="C127" s="9">
        <v>40816</v>
      </c>
      <c r="D127" s="10" t="s">
        <v>152</v>
      </c>
      <c r="E127" s="10" t="s">
        <v>416</v>
      </c>
      <c r="F127" s="1">
        <v>53</v>
      </c>
      <c r="G127" s="3" t="s">
        <v>735</v>
      </c>
      <c r="H127" s="1" t="s">
        <v>610</v>
      </c>
      <c r="I127" s="1" t="s">
        <v>669</v>
      </c>
      <c r="J127" s="1"/>
      <c r="K127" s="3" t="s">
        <v>1427</v>
      </c>
      <c r="L127" s="21">
        <v>40816</v>
      </c>
    </row>
    <row r="128" spans="1:12" ht="15">
      <c r="A128"/>
      <c r="B128" s="9">
        <v>36671</v>
      </c>
      <c r="C128" s="9">
        <v>40816</v>
      </c>
      <c r="D128" s="10" t="s">
        <v>153</v>
      </c>
      <c r="E128" s="10" t="s">
        <v>417</v>
      </c>
      <c r="F128" s="1">
        <v>53</v>
      </c>
      <c r="G128" s="3" t="s">
        <v>735</v>
      </c>
      <c r="H128" s="1" t="s">
        <v>610</v>
      </c>
      <c r="I128" s="1" t="s">
        <v>661</v>
      </c>
      <c r="J128" s="1"/>
      <c r="K128" s="3" t="s">
        <v>1427</v>
      </c>
      <c r="L128" s="21">
        <v>40816</v>
      </c>
    </row>
    <row r="129" spans="1:12" ht="15">
      <c r="A129"/>
      <c r="B129" s="9">
        <v>36703</v>
      </c>
      <c r="C129" s="9">
        <v>40827</v>
      </c>
      <c r="D129" s="10" t="s">
        <v>155</v>
      </c>
      <c r="E129" s="10" t="s">
        <v>419</v>
      </c>
      <c r="F129" s="1">
        <v>60</v>
      </c>
      <c r="G129" s="3" t="s">
        <v>733</v>
      </c>
      <c r="H129" s="1" t="s">
        <v>612</v>
      </c>
      <c r="I129" s="1" t="s">
        <v>657</v>
      </c>
      <c r="J129" s="1"/>
      <c r="K129" s="3" t="s">
        <v>1428</v>
      </c>
      <c r="L129" s="21">
        <v>40827</v>
      </c>
    </row>
    <row r="130" spans="1:12" ht="15">
      <c r="A130"/>
      <c r="B130" s="9">
        <v>36703</v>
      </c>
      <c r="C130" s="9">
        <v>40827</v>
      </c>
      <c r="D130" s="10" t="s">
        <v>156</v>
      </c>
      <c r="E130" s="10" t="s">
        <v>420</v>
      </c>
      <c r="F130" s="1">
        <v>60</v>
      </c>
      <c r="G130" s="3" t="s">
        <v>733</v>
      </c>
      <c r="H130" s="1" t="s">
        <v>613</v>
      </c>
      <c r="I130" s="1" t="s">
        <v>657</v>
      </c>
      <c r="J130" s="1"/>
      <c r="K130" s="3" t="s">
        <v>1428</v>
      </c>
      <c r="L130" s="21">
        <v>40827</v>
      </c>
    </row>
    <row r="131" spans="1:12" ht="15">
      <c r="A131"/>
      <c r="B131" s="9">
        <v>36748</v>
      </c>
      <c r="C131" s="9">
        <v>40827</v>
      </c>
      <c r="D131" s="10" t="s">
        <v>157</v>
      </c>
      <c r="E131" s="10" t="s">
        <v>421</v>
      </c>
      <c r="F131" s="1">
        <v>60</v>
      </c>
      <c r="G131" s="3" t="s">
        <v>733</v>
      </c>
      <c r="H131" s="1" t="s">
        <v>613</v>
      </c>
      <c r="I131" s="1" t="s">
        <v>682</v>
      </c>
      <c r="J131" s="1"/>
      <c r="K131" s="3" t="s">
        <v>1428</v>
      </c>
      <c r="L131" s="21">
        <v>40827</v>
      </c>
    </row>
    <row r="132" spans="1:12" ht="15">
      <c r="A132"/>
      <c r="B132" s="9">
        <v>36766</v>
      </c>
      <c r="C132" s="9">
        <v>41072</v>
      </c>
      <c r="D132" s="10" t="s">
        <v>158</v>
      </c>
      <c r="E132" s="10" t="s">
        <v>422</v>
      </c>
      <c r="F132" s="1">
        <v>74</v>
      </c>
      <c r="G132" s="3" t="s">
        <v>731</v>
      </c>
      <c r="H132" s="1" t="s">
        <v>614</v>
      </c>
      <c r="I132" s="1" t="s">
        <v>657</v>
      </c>
      <c r="J132" s="1"/>
      <c r="K132" s="3" t="s">
        <v>1477</v>
      </c>
      <c r="L132" s="21">
        <v>41072</v>
      </c>
    </row>
    <row r="133" spans="1:12" ht="15">
      <c r="A133"/>
      <c r="B133" s="9">
        <v>36945</v>
      </c>
      <c r="C133" s="34">
        <v>41110</v>
      </c>
      <c r="D133" s="10" t="s">
        <v>159</v>
      </c>
      <c r="E133" s="10" t="s">
        <v>423</v>
      </c>
      <c r="F133" s="1">
        <v>82</v>
      </c>
      <c r="G133" s="3" t="s">
        <v>732</v>
      </c>
      <c r="H133" s="1" t="s">
        <v>564</v>
      </c>
      <c r="I133" s="1" t="s">
        <v>658</v>
      </c>
      <c r="J133" s="1"/>
      <c r="K133" s="3" t="s">
        <v>1484</v>
      </c>
      <c r="L133" s="21">
        <v>41110</v>
      </c>
    </row>
    <row r="134" spans="1:12" ht="15">
      <c r="A134"/>
      <c r="B134" s="9">
        <v>36945</v>
      </c>
      <c r="C134" s="34">
        <v>41110</v>
      </c>
      <c r="D134" s="10" t="s">
        <v>160</v>
      </c>
      <c r="E134" s="10" t="s">
        <v>424</v>
      </c>
      <c r="F134" s="1">
        <v>82</v>
      </c>
      <c r="G134" s="3" t="s">
        <v>732</v>
      </c>
      <c r="H134" s="1" t="s">
        <v>564</v>
      </c>
      <c r="I134" s="1" t="s">
        <v>683</v>
      </c>
      <c r="J134" s="1"/>
      <c r="K134" s="3" t="s">
        <v>1484</v>
      </c>
      <c r="L134" s="21">
        <v>41110</v>
      </c>
    </row>
    <row r="135" spans="1:12" ht="15">
      <c r="A135"/>
      <c r="B135" s="9">
        <v>36945</v>
      </c>
      <c r="C135" s="34">
        <v>41110</v>
      </c>
      <c r="D135" s="10" t="s">
        <v>161</v>
      </c>
      <c r="E135" s="10" t="s">
        <v>425</v>
      </c>
      <c r="F135" s="1">
        <v>82</v>
      </c>
      <c r="G135" s="3" t="s">
        <v>732</v>
      </c>
      <c r="H135" s="1" t="s">
        <v>564</v>
      </c>
      <c r="I135" s="1" t="s">
        <v>684</v>
      </c>
      <c r="J135" s="1"/>
      <c r="K135" s="3" t="s">
        <v>1484</v>
      </c>
      <c r="L135" s="21">
        <v>41110</v>
      </c>
    </row>
    <row r="136" spans="1:10" ht="15">
      <c r="A136"/>
      <c r="B136" s="9">
        <v>37141</v>
      </c>
      <c r="C136" s="9">
        <v>39303</v>
      </c>
      <c r="D136" s="10" t="s">
        <v>162</v>
      </c>
      <c r="E136" s="10" t="s">
        <v>426</v>
      </c>
      <c r="F136" s="1">
        <v>92</v>
      </c>
      <c r="G136" s="3" t="s">
        <v>731</v>
      </c>
      <c r="H136" s="1" t="s">
        <v>599</v>
      </c>
      <c r="I136" s="1" t="s">
        <v>685</v>
      </c>
      <c r="J136" s="1"/>
    </row>
    <row r="137" spans="1:10" ht="15">
      <c r="A137"/>
      <c r="B137" s="9">
        <v>37141</v>
      </c>
      <c r="C137" s="9">
        <v>39303</v>
      </c>
      <c r="D137" s="10" t="s">
        <v>163</v>
      </c>
      <c r="E137" s="10" t="s">
        <v>427</v>
      </c>
      <c r="F137" s="1">
        <v>92</v>
      </c>
      <c r="G137" s="3" t="s">
        <v>731</v>
      </c>
      <c r="H137" s="1" t="s">
        <v>599</v>
      </c>
      <c r="I137" s="1" t="s">
        <v>660</v>
      </c>
      <c r="J137" s="1"/>
    </row>
    <row r="138" spans="1:10" ht="15">
      <c r="A138"/>
      <c r="B138" s="9">
        <v>37141</v>
      </c>
      <c r="C138" s="9">
        <v>39303</v>
      </c>
      <c r="D138" s="10" t="s">
        <v>164</v>
      </c>
      <c r="E138" s="10" t="s">
        <v>428</v>
      </c>
      <c r="F138" s="1">
        <v>92</v>
      </c>
      <c r="G138" s="3" t="s">
        <v>731</v>
      </c>
      <c r="H138" s="1" t="s">
        <v>599</v>
      </c>
      <c r="I138" s="1" t="s">
        <v>678</v>
      </c>
      <c r="J138" s="1"/>
    </row>
    <row r="139" spans="1:10" ht="15">
      <c r="A139"/>
      <c r="B139" s="9">
        <v>37141</v>
      </c>
      <c r="C139" s="9">
        <v>39303</v>
      </c>
      <c r="D139" s="10" t="s">
        <v>165</v>
      </c>
      <c r="E139" s="10" t="s">
        <v>429</v>
      </c>
      <c r="F139" s="1">
        <v>92</v>
      </c>
      <c r="G139" s="3" t="s">
        <v>731</v>
      </c>
      <c r="H139" s="1" t="s">
        <v>599</v>
      </c>
      <c r="I139" s="1" t="s">
        <v>686</v>
      </c>
      <c r="J139" s="1"/>
    </row>
    <row r="140" spans="1:10" ht="15">
      <c r="A140"/>
      <c r="B140" s="9">
        <v>37141</v>
      </c>
      <c r="C140" s="9">
        <v>39303</v>
      </c>
      <c r="D140" s="10" t="s">
        <v>166</v>
      </c>
      <c r="E140" s="10" t="s">
        <v>430</v>
      </c>
      <c r="F140" s="1">
        <v>92</v>
      </c>
      <c r="G140" s="3" t="s">
        <v>731</v>
      </c>
      <c r="H140" s="1" t="s">
        <v>599</v>
      </c>
      <c r="I140" s="1" t="s">
        <v>687</v>
      </c>
      <c r="J140" s="1"/>
    </row>
    <row r="141" spans="1:10" ht="15">
      <c r="A141"/>
      <c r="B141" s="9">
        <v>37141</v>
      </c>
      <c r="C141" s="9">
        <v>39303</v>
      </c>
      <c r="D141" s="10" t="s">
        <v>167</v>
      </c>
      <c r="E141" s="10" t="s">
        <v>431</v>
      </c>
      <c r="F141" s="1">
        <v>92</v>
      </c>
      <c r="G141" s="3" t="s">
        <v>731</v>
      </c>
      <c r="H141" s="1" t="s">
        <v>599</v>
      </c>
      <c r="I141" s="1" t="s">
        <v>688</v>
      </c>
      <c r="J141" s="1"/>
    </row>
    <row r="142" spans="1:10" ht="15">
      <c r="A142"/>
      <c r="B142" s="9">
        <v>37141</v>
      </c>
      <c r="C142" s="9">
        <v>39303</v>
      </c>
      <c r="D142" s="10" t="s">
        <v>168</v>
      </c>
      <c r="E142" s="10" t="s">
        <v>432</v>
      </c>
      <c r="F142" s="1">
        <v>92</v>
      </c>
      <c r="G142" s="3" t="s">
        <v>731</v>
      </c>
      <c r="H142" s="1" t="s">
        <v>599</v>
      </c>
      <c r="I142" s="1" t="s">
        <v>672</v>
      </c>
      <c r="J142" s="1"/>
    </row>
    <row r="143" spans="1:10" ht="15">
      <c r="A143"/>
      <c r="B143" s="9">
        <v>37146</v>
      </c>
      <c r="C143" s="9">
        <v>39272</v>
      </c>
      <c r="D143" s="10" t="s">
        <v>169</v>
      </c>
      <c r="E143" s="10" t="s">
        <v>433</v>
      </c>
      <c r="F143" s="1">
        <v>94</v>
      </c>
      <c r="G143" s="3" t="s">
        <v>701</v>
      </c>
      <c r="H143" s="1" t="s">
        <v>615</v>
      </c>
      <c r="I143" s="1" t="s">
        <v>672</v>
      </c>
      <c r="J143" s="1"/>
    </row>
    <row r="144" spans="1:10" ht="15">
      <c r="A144"/>
      <c r="B144" s="9">
        <v>37151</v>
      </c>
      <c r="C144" s="9">
        <v>38974</v>
      </c>
      <c r="D144" s="10" t="s">
        <v>170</v>
      </c>
      <c r="E144" s="10" t="s">
        <v>434</v>
      </c>
      <c r="F144" s="1">
        <v>80</v>
      </c>
      <c r="G144" s="3" t="s">
        <v>708</v>
      </c>
      <c r="H144" s="1" t="s">
        <v>587</v>
      </c>
      <c r="I144" s="1" t="s">
        <v>689</v>
      </c>
      <c r="J144" s="1"/>
    </row>
    <row r="145" spans="1:12" ht="15">
      <c r="A145"/>
      <c r="B145" s="9">
        <v>37151</v>
      </c>
      <c r="C145" s="9">
        <v>41060</v>
      </c>
      <c r="D145" s="10" t="s">
        <v>171</v>
      </c>
      <c r="E145" s="10" t="s">
        <v>435</v>
      </c>
      <c r="F145" s="1">
        <v>95</v>
      </c>
      <c r="G145" s="3" t="s">
        <v>708</v>
      </c>
      <c r="H145" s="1" t="s">
        <v>616</v>
      </c>
      <c r="I145" s="1" t="s">
        <v>660</v>
      </c>
      <c r="J145" s="1"/>
      <c r="K145" s="3" t="s">
        <v>1478</v>
      </c>
      <c r="L145" s="21">
        <v>41068</v>
      </c>
    </row>
    <row r="146" spans="1:10" ht="15">
      <c r="A146"/>
      <c r="B146" s="9">
        <v>37214</v>
      </c>
      <c r="C146" s="9">
        <v>39167</v>
      </c>
      <c r="D146" s="10" t="s">
        <v>172</v>
      </c>
      <c r="E146" s="10" t="s">
        <v>436</v>
      </c>
      <c r="F146" s="1">
        <v>98</v>
      </c>
      <c r="G146" s="3" t="s">
        <v>708</v>
      </c>
      <c r="H146" s="1" t="s">
        <v>617</v>
      </c>
      <c r="I146" s="1" t="s">
        <v>660</v>
      </c>
      <c r="J146" s="1"/>
    </row>
    <row r="147" spans="1:10" ht="15">
      <c r="A147"/>
      <c r="B147" s="9">
        <v>37224</v>
      </c>
      <c r="C147" s="9">
        <v>39443</v>
      </c>
      <c r="D147" s="10" t="s">
        <v>173</v>
      </c>
      <c r="E147" s="10" t="s">
        <v>437</v>
      </c>
      <c r="F147" s="1">
        <v>93</v>
      </c>
      <c r="G147" s="3" t="s">
        <v>731</v>
      </c>
      <c r="H147" s="1" t="s">
        <v>606</v>
      </c>
      <c r="I147" s="1" t="s">
        <v>660</v>
      </c>
      <c r="J147" s="1"/>
    </row>
    <row r="148" spans="1:10" ht="15">
      <c r="A148"/>
      <c r="B148" s="9">
        <v>37224</v>
      </c>
      <c r="C148" s="9">
        <v>39443</v>
      </c>
      <c r="D148" s="10" t="s">
        <v>174</v>
      </c>
      <c r="E148" s="10" t="s">
        <v>438</v>
      </c>
      <c r="F148" s="1">
        <v>93</v>
      </c>
      <c r="G148" s="3" t="s">
        <v>731</v>
      </c>
      <c r="H148" s="1" t="s">
        <v>606</v>
      </c>
      <c r="I148" s="1" t="s">
        <v>661</v>
      </c>
      <c r="J148" s="1"/>
    </row>
    <row r="149" spans="1:10" ht="15">
      <c r="A149"/>
      <c r="B149" s="9">
        <v>37224</v>
      </c>
      <c r="C149" s="9">
        <v>39443</v>
      </c>
      <c r="D149" s="10" t="s">
        <v>175</v>
      </c>
      <c r="E149" s="10" t="s">
        <v>439</v>
      </c>
      <c r="F149" s="1">
        <v>93</v>
      </c>
      <c r="G149" s="3" t="s">
        <v>731</v>
      </c>
      <c r="H149" s="1" t="s">
        <v>606</v>
      </c>
      <c r="I149" s="1" t="s">
        <v>665</v>
      </c>
      <c r="J149" s="1"/>
    </row>
    <row r="150" spans="1:10" ht="15">
      <c r="A150"/>
      <c r="B150" s="9">
        <v>37224</v>
      </c>
      <c r="C150" s="9">
        <v>39443</v>
      </c>
      <c r="D150" s="10" t="s">
        <v>176</v>
      </c>
      <c r="E150" s="10" t="s">
        <v>440</v>
      </c>
      <c r="F150" s="1">
        <v>93</v>
      </c>
      <c r="G150" s="3" t="s">
        <v>731</v>
      </c>
      <c r="H150" s="1" t="s">
        <v>606</v>
      </c>
      <c r="I150" s="1" t="s">
        <v>672</v>
      </c>
      <c r="J150" s="1"/>
    </row>
    <row r="151" spans="1:10" ht="15">
      <c r="A151"/>
      <c r="B151" s="9">
        <v>37228</v>
      </c>
      <c r="C151" s="9">
        <v>39443</v>
      </c>
      <c r="D151" s="10" t="s">
        <v>177</v>
      </c>
      <c r="E151" s="10" t="s">
        <v>441</v>
      </c>
      <c r="F151" s="1">
        <v>93</v>
      </c>
      <c r="G151" s="3" t="s">
        <v>731</v>
      </c>
      <c r="H151" s="1" t="s">
        <v>606</v>
      </c>
      <c r="I151" s="1" t="s">
        <v>668</v>
      </c>
      <c r="J151" s="1"/>
    </row>
    <row r="152" spans="1:10" ht="15">
      <c r="A152"/>
      <c r="B152" s="9">
        <v>37228</v>
      </c>
      <c r="C152" s="9">
        <v>39443</v>
      </c>
      <c r="D152" s="10" t="s">
        <v>178</v>
      </c>
      <c r="E152" s="10" t="s">
        <v>442</v>
      </c>
      <c r="F152" s="1">
        <v>93</v>
      </c>
      <c r="G152" s="3" t="s">
        <v>731</v>
      </c>
      <c r="H152" s="1" t="s">
        <v>606</v>
      </c>
      <c r="I152" s="1" t="s">
        <v>678</v>
      </c>
      <c r="J152" s="1"/>
    </row>
    <row r="153" spans="1:10" ht="15">
      <c r="A153"/>
      <c r="B153" s="9">
        <v>37228</v>
      </c>
      <c r="C153" s="9">
        <v>39443</v>
      </c>
      <c r="D153" s="10" t="s">
        <v>179</v>
      </c>
      <c r="E153" s="10" t="s">
        <v>443</v>
      </c>
      <c r="F153" s="1">
        <v>93</v>
      </c>
      <c r="G153" s="3" t="s">
        <v>731</v>
      </c>
      <c r="H153" s="1" t="s">
        <v>606</v>
      </c>
      <c r="I153" s="1" t="s">
        <v>668</v>
      </c>
      <c r="J153" s="1"/>
    </row>
    <row r="154" spans="1:10" ht="15">
      <c r="A154"/>
      <c r="B154" s="9">
        <v>37228</v>
      </c>
      <c r="C154" s="9">
        <v>39443</v>
      </c>
      <c r="D154" s="10" t="s">
        <v>180</v>
      </c>
      <c r="E154" s="10" t="s">
        <v>444</v>
      </c>
      <c r="F154" s="1">
        <v>93</v>
      </c>
      <c r="G154" s="3" t="s">
        <v>731</v>
      </c>
      <c r="H154" s="1" t="s">
        <v>606</v>
      </c>
      <c r="I154" s="1" t="s">
        <v>678</v>
      </c>
      <c r="J154" s="1"/>
    </row>
    <row r="155" spans="1:10" ht="15">
      <c r="A155"/>
      <c r="B155" s="9">
        <v>37228</v>
      </c>
      <c r="C155" s="9">
        <v>39443</v>
      </c>
      <c r="D155" s="10" t="s">
        <v>181</v>
      </c>
      <c r="E155" s="10" t="s">
        <v>445</v>
      </c>
      <c r="F155" s="1">
        <v>93</v>
      </c>
      <c r="G155" s="3" t="s">
        <v>731</v>
      </c>
      <c r="H155" s="1" t="s">
        <v>606</v>
      </c>
      <c r="I155" s="1" t="s">
        <v>665</v>
      </c>
      <c r="J155" s="1"/>
    </row>
    <row r="156" spans="1:10" ht="15">
      <c r="A156"/>
      <c r="B156" s="9">
        <v>37231</v>
      </c>
      <c r="C156" s="9">
        <v>39391</v>
      </c>
      <c r="D156" s="10" t="s">
        <v>182</v>
      </c>
      <c r="E156" s="10" t="s">
        <v>446</v>
      </c>
      <c r="F156" s="1">
        <v>99</v>
      </c>
      <c r="G156" s="3" t="s">
        <v>733</v>
      </c>
      <c r="H156" s="1" t="s">
        <v>618</v>
      </c>
      <c r="I156" s="1" t="s">
        <v>657</v>
      </c>
      <c r="J156" s="1"/>
    </row>
    <row r="157" spans="1:10" ht="15">
      <c r="A157"/>
      <c r="B157" s="9">
        <v>37235</v>
      </c>
      <c r="C157" s="9">
        <v>39296</v>
      </c>
      <c r="D157" s="10" t="s">
        <v>183</v>
      </c>
      <c r="E157" s="10" t="s">
        <v>447</v>
      </c>
      <c r="F157" s="1">
        <v>100</v>
      </c>
      <c r="G157" s="3" t="s">
        <v>729</v>
      </c>
      <c r="H157" s="1" t="s">
        <v>619</v>
      </c>
      <c r="I157" s="1" t="s">
        <v>662</v>
      </c>
      <c r="J157" s="1"/>
    </row>
    <row r="158" spans="1:10" ht="15">
      <c r="A158"/>
      <c r="B158" s="9">
        <v>37235</v>
      </c>
      <c r="C158" s="9">
        <v>39296</v>
      </c>
      <c r="D158" s="10" t="s">
        <v>184</v>
      </c>
      <c r="E158" s="10" t="s">
        <v>448</v>
      </c>
      <c r="F158" s="1">
        <v>100</v>
      </c>
      <c r="G158" s="3" t="s">
        <v>729</v>
      </c>
      <c r="H158" s="1" t="s">
        <v>619</v>
      </c>
      <c r="I158" s="1" t="s">
        <v>660</v>
      </c>
      <c r="J158" s="1"/>
    </row>
    <row r="159" spans="1:10" ht="15">
      <c r="A159"/>
      <c r="B159" s="9">
        <v>37235</v>
      </c>
      <c r="C159" s="9">
        <v>39296</v>
      </c>
      <c r="D159" s="10" t="s">
        <v>185</v>
      </c>
      <c r="E159" s="10" t="s">
        <v>449</v>
      </c>
      <c r="F159" s="1">
        <v>100</v>
      </c>
      <c r="G159" s="3" t="s">
        <v>729</v>
      </c>
      <c r="H159" s="1" t="s">
        <v>619</v>
      </c>
      <c r="I159" s="1" t="s">
        <v>662</v>
      </c>
      <c r="J159" s="1"/>
    </row>
    <row r="160" spans="1:10" ht="15">
      <c r="A160"/>
      <c r="B160" s="9">
        <v>37264</v>
      </c>
      <c r="C160" s="9">
        <v>39220</v>
      </c>
      <c r="D160" s="10" t="s">
        <v>186</v>
      </c>
      <c r="E160" s="10" t="s">
        <v>450</v>
      </c>
      <c r="F160" s="1">
        <v>101</v>
      </c>
      <c r="G160" s="3" t="s">
        <v>735</v>
      </c>
      <c r="H160" s="1" t="s">
        <v>620</v>
      </c>
      <c r="I160" s="1" t="s">
        <v>660</v>
      </c>
      <c r="J160" s="1"/>
    </row>
    <row r="161" spans="1:10" ht="15">
      <c r="A161"/>
      <c r="B161" s="9">
        <v>37300</v>
      </c>
      <c r="C161" s="9">
        <v>39450</v>
      </c>
      <c r="D161" s="10" t="s">
        <v>187</v>
      </c>
      <c r="E161" s="10" t="s">
        <v>451</v>
      </c>
      <c r="F161" s="1">
        <v>102</v>
      </c>
      <c r="G161" s="3" t="s">
        <v>708</v>
      </c>
      <c r="H161" s="1" t="s">
        <v>621</v>
      </c>
      <c r="I161" s="1" t="s">
        <v>659</v>
      </c>
      <c r="J161" s="1"/>
    </row>
    <row r="162" spans="1:10" ht="15">
      <c r="A162"/>
      <c r="B162" s="9">
        <v>37399</v>
      </c>
      <c r="C162" s="9">
        <v>39451</v>
      </c>
      <c r="D162" s="10" t="s">
        <v>194</v>
      </c>
      <c r="E162" s="10" t="s">
        <v>458</v>
      </c>
      <c r="F162" s="1">
        <v>106</v>
      </c>
      <c r="G162" s="3" t="s">
        <v>708</v>
      </c>
      <c r="H162" s="1" t="s">
        <v>587</v>
      </c>
      <c r="I162" s="1" t="s">
        <v>668</v>
      </c>
      <c r="J162" s="1"/>
    </row>
    <row r="163" spans="1:10" ht="15">
      <c r="A163"/>
      <c r="B163" s="9">
        <v>37399</v>
      </c>
      <c r="C163" s="9">
        <v>39451</v>
      </c>
      <c r="D163" s="10" t="s">
        <v>195</v>
      </c>
      <c r="E163" s="10" t="s">
        <v>459</v>
      </c>
      <c r="F163" s="1">
        <v>106</v>
      </c>
      <c r="G163" s="3" t="s">
        <v>708</v>
      </c>
      <c r="H163" s="1" t="s">
        <v>587</v>
      </c>
      <c r="I163" s="1" t="s">
        <v>690</v>
      </c>
      <c r="J163" s="1"/>
    </row>
    <row r="164" spans="1:10" ht="15">
      <c r="A164"/>
      <c r="B164" s="9">
        <v>37399</v>
      </c>
      <c r="C164" s="9">
        <v>39451</v>
      </c>
      <c r="D164" s="10" t="s">
        <v>196</v>
      </c>
      <c r="E164" s="10" t="s">
        <v>460</v>
      </c>
      <c r="F164" s="1">
        <v>106</v>
      </c>
      <c r="G164" s="3" t="s">
        <v>708</v>
      </c>
      <c r="H164" s="1" t="s">
        <v>587</v>
      </c>
      <c r="I164" s="1" t="s">
        <v>691</v>
      </c>
      <c r="J164" s="1"/>
    </row>
    <row r="165" spans="1:10" ht="15">
      <c r="A165"/>
      <c r="B165" s="9">
        <v>37434</v>
      </c>
      <c r="C165" s="9">
        <v>39392</v>
      </c>
      <c r="D165" s="10" t="s">
        <v>197</v>
      </c>
      <c r="E165" s="10" t="s">
        <v>461</v>
      </c>
      <c r="F165" s="1">
        <v>107</v>
      </c>
      <c r="G165" s="3" t="s">
        <v>735</v>
      </c>
      <c r="H165" s="1" t="s">
        <v>622</v>
      </c>
      <c r="I165" s="1" t="s">
        <v>660</v>
      </c>
      <c r="J165" s="1"/>
    </row>
    <row r="166" spans="1:10" ht="15">
      <c r="A166"/>
      <c r="B166" s="9">
        <v>37438</v>
      </c>
      <c r="C166" s="9">
        <v>39576</v>
      </c>
      <c r="D166" s="10" t="s">
        <v>198</v>
      </c>
      <c r="E166" s="10" t="s">
        <v>462</v>
      </c>
      <c r="F166" s="1">
        <v>108</v>
      </c>
      <c r="G166" s="3" t="s">
        <v>701</v>
      </c>
      <c r="H166" s="1" t="s">
        <v>574</v>
      </c>
      <c r="I166" s="1" t="s">
        <v>668</v>
      </c>
      <c r="J166" s="1"/>
    </row>
    <row r="167" spans="1:10" ht="15">
      <c r="A167"/>
      <c r="B167" s="9">
        <v>37438</v>
      </c>
      <c r="C167" s="9">
        <v>39576</v>
      </c>
      <c r="D167" s="10" t="s">
        <v>199</v>
      </c>
      <c r="E167" s="10" t="s">
        <v>463</v>
      </c>
      <c r="F167" s="1">
        <v>108</v>
      </c>
      <c r="G167" s="3" t="s">
        <v>701</v>
      </c>
      <c r="H167" s="1" t="s">
        <v>574</v>
      </c>
      <c r="I167" s="1" t="s">
        <v>661</v>
      </c>
      <c r="J167" s="1"/>
    </row>
    <row r="168" spans="1:10" ht="15">
      <c r="A168"/>
      <c r="B168" s="9">
        <v>37438</v>
      </c>
      <c r="C168" s="9">
        <v>39576</v>
      </c>
      <c r="D168" s="10" t="s">
        <v>200</v>
      </c>
      <c r="E168" s="10" t="s">
        <v>464</v>
      </c>
      <c r="F168" s="1">
        <v>108</v>
      </c>
      <c r="G168" s="3" t="s">
        <v>701</v>
      </c>
      <c r="H168" s="1" t="s">
        <v>574</v>
      </c>
      <c r="I168" s="1" t="s">
        <v>668</v>
      </c>
      <c r="J168" s="1"/>
    </row>
    <row r="169" spans="1:12" ht="15">
      <c r="A169"/>
      <c r="B169" s="9">
        <v>37551</v>
      </c>
      <c r="C169" s="9">
        <v>39659</v>
      </c>
      <c r="D169" s="10" t="s">
        <v>201</v>
      </c>
      <c r="E169" s="10" t="s">
        <v>465</v>
      </c>
      <c r="F169" s="1">
        <v>110</v>
      </c>
      <c r="G169" s="3" t="s">
        <v>731</v>
      </c>
      <c r="H169" s="1" t="s">
        <v>623</v>
      </c>
      <c r="I169" s="1" t="s">
        <v>667</v>
      </c>
      <c r="J169" s="1"/>
      <c r="K169" s="3" t="s">
        <v>1095</v>
      </c>
      <c r="L169" s="21">
        <v>39659</v>
      </c>
    </row>
    <row r="170" spans="1:12" ht="15">
      <c r="A170"/>
      <c r="B170" s="9">
        <v>37558</v>
      </c>
      <c r="C170" s="9">
        <v>39659</v>
      </c>
      <c r="D170" s="10" t="s">
        <v>202</v>
      </c>
      <c r="E170" s="10" t="s">
        <v>466</v>
      </c>
      <c r="F170" s="1">
        <v>110</v>
      </c>
      <c r="G170" s="3" t="s">
        <v>731</v>
      </c>
      <c r="H170" s="1" t="s">
        <v>623</v>
      </c>
      <c r="I170" s="1" t="s">
        <v>667</v>
      </c>
      <c r="J170" s="1"/>
      <c r="K170" s="3" t="s">
        <v>1095</v>
      </c>
      <c r="L170" s="21">
        <v>39659</v>
      </c>
    </row>
    <row r="171" spans="1:12" ht="15">
      <c r="A171"/>
      <c r="B171" s="9">
        <v>37558</v>
      </c>
      <c r="C171" s="9">
        <v>39659</v>
      </c>
      <c r="D171" s="10" t="s">
        <v>204</v>
      </c>
      <c r="E171" s="10" t="s">
        <v>468</v>
      </c>
      <c r="F171" s="1">
        <v>110</v>
      </c>
      <c r="G171" s="3" t="s">
        <v>731</v>
      </c>
      <c r="H171" s="1" t="s">
        <v>623</v>
      </c>
      <c r="I171" s="1" t="s">
        <v>678</v>
      </c>
      <c r="J171" s="1"/>
      <c r="K171" s="3" t="s">
        <v>1095</v>
      </c>
      <c r="L171" s="21">
        <v>39659</v>
      </c>
    </row>
    <row r="172" spans="1:12" ht="15">
      <c r="A172"/>
      <c r="B172" s="9">
        <v>37558</v>
      </c>
      <c r="C172" s="9">
        <v>39659</v>
      </c>
      <c r="D172" s="10" t="s">
        <v>205</v>
      </c>
      <c r="E172" s="10" t="s">
        <v>469</v>
      </c>
      <c r="F172" s="1">
        <v>110</v>
      </c>
      <c r="G172" s="3" t="s">
        <v>731</v>
      </c>
      <c r="H172" s="1" t="s">
        <v>623</v>
      </c>
      <c r="I172" s="1" t="s">
        <v>674</v>
      </c>
      <c r="J172" s="1"/>
      <c r="K172" s="3" t="s">
        <v>1095</v>
      </c>
      <c r="L172" s="21">
        <v>39659</v>
      </c>
    </row>
    <row r="173" spans="1:12" ht="15">
      <c r="A173"/>
      <c r="B173" s="9">
        <v>37558</v>
      </c>
      <c r="C173" s="9">
        <v>39659</v>
      </c>
      <c r="D173" s="10" t="s">
        <v>206</v>
      </c>
      <c r="E173" s="10" t="s">
        <v>470</v>
      </c>
      <c r="F173" s="1">
        <v>110</v>
      </c>
      <c r="G173" s="3" t="s">
        <v>731</v>
      </c>
      <c r="H173" s="1" t="s">
        <v>623</v>
      </c>
      <c r="I173" s="1" t="s">
        <v>687</v>
      </c>
      <c r="J173" s="1"/>
      <c r="K173" s="3" t="s">
        <v>1095</v>
      </c>
      <c r="L173" s="21">
        <v>39659</v>
      </c>
    </row>
    <row r="174" spans="1:12" ht="15">
      <c r="A174"/>
      <c r="B174" s="9">
        <v>37558</v>
      </c>
      <c r="C174" s="9">
        <v>39659</v>
      </c>
      <c r="D174" s="10" t="s">
        <v>207</v>
      </c>
      <c r="E174" s="10" t="s">
        <v>471</v>
      </c>
      <c r="F174" s="1">
        <v>110</v>
      </c>
      <c r="G174" s="3" t="s">
        <v>731</v>
      </c>
      <c r="H174" s="1" t="s">
        <v>623</v>
      </c>
      <c r="I174" s="1" t="s">
        <v>692</v>
      </c>
      <c r="J174" s="1"/>
      <c r="K174" s="3" t="s">
        <v>1095</v>
      </c>
      <c r="L174" s="21">
        <v>39659</v>
      </c>
    </row>
    <row r="175" spans="1:12" ht="15">
      <c r="A175"/>
      <c r="B175" s="9">
        <v>37558</v>
      </c>
      <c r="C175" s="9">
        <v>39659</v>
      </c>
      <c r="D175" s="10" t="s">
        <v>208</v>
      </c>
      <c r="E175" s="10" t="s">
        <v>472</v>
      </c>
      <c r="F175" s="1">
        <v>110</v>
      </c>
      <c r="G175" s="3" t="s">
        <v>731</v>
      </c>
      <c r="H175" s="1" t="s">
        <v>623</v>
      </c>
      <c r="I175" s="1" t="s">
        <v>672</v>
      </c>
      <c r="J175" s="1"/>
      <c r="K175" s="3" t="s">
        <v>1095</v>
      </c>
      <c r="L175" s="21">
        <v>39659</v>
      </c>
    </row>
    <row r="176" spans="1:12" ht="15">
      <c r="A176"/>
      <c r="B176" s="9">
        <v>37649</v>
      </c>
      <c r="C176" s="9">
        <v>39801</v>
      </c>
      <c r="D176" s="10" t="s">
        <v>212</v>
      </c>
      <c r="E176" s="10" t="s">
        <v>476</v>
      </c>
      <c r="F176" s="1">
        <v>112</v>
      </c>
      <c r="G176" s="3" t="s">
        <v>708</v>
      </c>
      <c r="H176" s="1" t="s">
        <v>624</v>
      </c>
      <c r="I176" s="1" t="s">
        <v>660</v>
      </c>
      <c r="J176" s="1"/>
      <c r="K176" s="3" t="s">
        <v>1165</v>
      </c>
      <c r="L176" s="21">
        <v>39801</v>
      </c>
    </row>
    <row r="177" spans="1:12" ht="15">
      <c r="A177"/>
      <c r="B177" s="9">
        <v>37649</v>
      </c>
      <c r="C177" s="9">
        <v>39801</v>
      </c>
      <c r="D177" s="10" t="s">
        <v>213</v>
      </c>
      <c r="E177" s="10" t="s">
        <v>477</v>
      </c>
      <c r="F177" s="1">
        <v>112</v>
      </c>
      <c r="G177" s="3" t="s">
        <v>708</v>
      </c>
      <c r="H177" s="1" t="s">
        <v>624</v>
      </c>
      <c r="I177" s="1" t="s">
        <v>680</v>
      </c>
      <c r="J177" s="1"/>
      <c r="K177" s="3" t="s">
        <v>1165</v>
      </c>
      <c r="L177" s="21">
        <v>39801</v>
      </c>
    </row>
    <row r="178" spans="1:12" ht="15">
      <c r="A178"/>
      <c r="B178" s="9">
        <v>37706</v>
      </c>
      <c r="C178" s="9">
        <v>39645</v>
      </c>
      <c r="D178" s="10" t="s">
        <v>214</v>
      </c>
      <c r="E178" s="10" t="s">
        <v>478</v>
      </c>
      <c r="F178" s="1">
        <v>113</v>
      </c>
      <c r="G178" s="3" t="s">
        <v>708</v>
      </c>
      <c r="H178" s="1" t="s">
        <v>575</v>
      </c>
      <c r="I178" s="1" t="s">
        <v>671</v>
      </c>
      <c r="J178" s="1"/>
      <c r="K178" s="3" t="s">
        <v>1096</v>
      </c>
      <c r="L178" s="21">
        <v>39645</v>
      </c>
    </row>
    <row r="179" spans="1:12" ht="15">
      <c r="A179"/>
      <c r="B179" s="9">
        <v>37718</v>
      </c>
      <c r="C179" s="9">
        <v>39675</v>
      </c>
      <c r="D179" s="10" t="s">
        <v>215</v>
      </c>
      <c r="E179" s="10" t="s">
        <v>479</v>
      </c>
      <c r="F179" s="1">
        <v>114</v>
      </c>
      <c r="G179" s="3" t="s">
        <v>732</v>
      </c>
      <c r="H179" s="1" t="s">
        <v>625</v>
      </c>
      <c r="I179" s="1" t="s">
        <v>660</v>
      </c>
      <c r="J179" s="1"/>
      <c r="K179" s="3" t="s">
        <v>1102</v>
      </c>
      <c r="L179" s="21">
        <v>39675</v>
      </c>
    </row>
    <row r="180" spans="1:12" ht="15">
      <c r="A180"/>
      <c r="B180" s="9">
        <v>37804</v>
      </c>
      <c r="C180" s="9">
        <v>39916</v>
      </c>
      <c r="D180" s="10" t="s">
        <v>217</v>
      </c>
      <c r="E180" s="10" t="s">
        <v>481</v>
      </c>
      <c r="F180" s="1">
        <v>116</v>
      </c>
      <c r="G180" s="3" t="s">
        <v>701</v>
      </c>
      <c r="H180" s="1" t="s">
        <v>627</v>
      </c>
      <c r="I180" s="1" t="s">
        <v>657</v>
      </c>
      <c r="J180" s="1"/>
      <c r="K180" s="3" t="s">
        <v>1239</v>
      </c>
      <c r="L180" s="21">
        <v>39916</v>
      </c>
    </row>
    <row r="181" spans="1:12" ht="15">
      <c r="A181"/>
      <c r="B181" s="9">
        <v>37811</v>
      </c>
      <c r="C181" s="9">
        <v>39972</v>
      </c>
      <c r="D181" s="10" t="s">
        <v>218</v>
      </c>
      <c r="E181" s="10" t="s">
        <v>482</v>
      </c>
      <c r="F181" s="1">
        <v>117</v>
      </c>
      <c r="G181" s="3" t="s">
        <v>701</v>
      </c>
      <c r="H181" s="1" t="s">
        <v>628</v>
      </c>
      <c r="I181" s="1" t="s">
        <v>660</v>
      </c>
      <c r="J181" s="1"/>
      <c r="K181" s="3" t="s">
        <v>1240</v>
      </c>
      <c r="L181" s="21">
        <v>39972</v>
      </c>
    </row>
    <row r="182" spans="1:12" ht="15">
      <c r="A182"/>
      <c r="B182" s="9">
        <v>37845</v>
      </c>
      <c r="C182" s="9">
        <v>40004</v>
      </c>
      <c r="D182" s="10" t="s">
        <v>220</v>
      </c>
      <c r="E182" s="10" t="s">
        <v>484</v>
      </c>
      <c r="F182" s="1">
        <v>119</v>
      </c>
      <c r="G182" s="3" t="s">
        <v>729</v>
      </c>
      <c r="H182" s="1" t="s">
        <v>630</v>
      </c>
      <c r="I182" s="1" t="s">
        <v>695</v>
      </c>
      <c r="J182" s="1"/>
      <c r="K182" s="3" t="s">
        <v>1238</v>
      </c>
      <c r="L182" s="21">
        <v>40004</v>
      </c>
    </row>
    <row r="183" spans="1:12" ht="15">
      <c r="A183"/>
      <c r="B183" s="9">
        <v>37895</v>
      </c>
      <c r="C183" s="9">
        <v>39916</v>
      </c>
      <c r="D183" s="10" t="s">
        <v>221</v>
      </c>
      <c r="E183" s="10" t="s">
        <v>485</v>
      </c>
      <c r="F183" s="1">
        <v>116</v>
      </c>
      <c r="G183" s="3" t="s">
        <v>701</v>
      </c>
      <c r="H183" s="1" t="s">
        <v>627</v>
      </c>
      <c r="I183" s="1" t="s">
        <v>660</v>
      </c>
      <c r="J183" s="1"/>
      <c r="K183" s="3" t="s">
        <v>1239</v>
      </c>
      <c r="L183" s="21">
        <v>39916</v>
      </c>
    </row>
    <row r="184" spans="1:12" ht="15">
      <c r="A184"/>
      <c r="B184" s="9">
        <v>37895</v>
      </c>
      <c r="C184" s="9">
        <v>39916</v>
      </c>
      <c r="D184" s="10" t="s">
        <v>222</v>
      </c>
      <c r="E184" s="10" t="s">
        <v>486</v>
      </c>
      <c r="F184" s="1">
        <v>116</v>
      </c>
      <c r="G184" s="3" t="s">
        <v>701</v>
      </c>
      <c r="H184" s="1" t="s">
        <v>627</v>
      </c>
      <c r="I184" s="1" t="s">
        <v>669</v>
      </c>
      <c r="J184" s="1"/>
      <c r="K184" s="3" t="s">
        <v>1239</v>
      </c>
      <c r="L184" s="21">
        <v>39916</v>
      </c>
    </row>
    <row r="185" spans="1:12" ht="15">
      <c r="A185"/>
      <c r="B185" s="9">
        <v>37895</v>
      </c>
      <c r="C185" s="9">
        <v>39889</v>
      </c>
      <c r="D185" s="10" t="s">
        <v>223</v>
      </c>
      <c r="E185" s="10" t="s">
        <v>487</v>
      </c>
      <c r="F185" s="1">
        <v>120</v>
      </c>
      <c r="G185" s="3" t="s">
        <v>701</v>
      </c>
      <c r="H185" s="1" t="s">
        <v>631</v>
      </c>
      <c r="I185" s="1" t="s">
        <v>660</v>
      </c>
      <c r="J185" s="1"/>
      <c r="K185" s="3" t="s">
        <v>1283</v>
      </c>
      <c r="L185" s="21">
        <v>39920</v>
      </c>
    </row>
    <row r="186" spans="1:12" ht="15">
      <c r="A186"/>
      <c r="B186" s="9">
        <v>37944</v>
      </c>
      <c r="C186" s="9">
        <v>39885</v>
      </c>
      <c r="D186" s="10" t="s">
        <v>224</v>
      </c>
      <c r="E186" s="10" t="s">
        <v>488</v>
      </c>
      <c r="F186" s="1">
        <v>122</v>
      </c>
      <c r="G186" s="3" t="s">
        <v>701</v>
      </c>
      <c r="H186" s="1" t="s">
        <v>632</v>
      </c>
      <c r="I186" s="1" t="s">
        <v>660</v>
      </c>
      <c r="J186" s="1"/>
      <c r="K186" s="3" t="s">
        <v>1203</v>
      </c>
      <c r="L186" s="21">
        <v>39885</v>
      </c>
    </row>
    <row r="187" spans="1:12" ht="15">
      <c r="A187"/>
      <c r="B187" s="9">
        <v>37967</v>
      </c>
      <c r="C187" s="9">
        <v>39925</v>
      </c>
      <c r="D187" s="10" t="s">
        <v>1167</v>
      </c>
      <c r="E187" s="10" t="s">
        <v>489</v>
      </c>
      <c r="F187" s="1">
        <v>123</v>
      </c>
      <c r="G187" s="3" t="s">
        <v>732</v>
      </c>
      <c r="H187" s="1" t="s">
        <v>633</v>
      </c>
      <c r="I187" s="1" t="s">
        <v>660</v>
      </c>
      <c r="J187" s="1"/>
      <c r="K187" s="3" t="s">
        <v>1237</v>
      </c>
      <c r="L187" s="21">
        <v>39925</v>
      </c>
    </row>
    <row r="188" spans="1:12" ht="15">
      <c r="A188"/>
      <c r="B188" s="9">
        <v>38014</v>
      </c>
      <c r="C188" s="9">
        <v>40158</v>
      </c>
      <c r="D188" s="10" t="s">
        <v>226</v>
      </c>
      <c r="E188" s="10" t="s">
        <v>491</v>
      </c>
      <c r="F188" s="1">
        <v>125</v>
      </c>
      <c r="G188" s="3" t="s">
        <v>732</v>
      </c>
      <c r="H188" s="1" t="s">
        <v>542</v>
      </c>
      <c r="I188" s="1" t="s">
        <v>667</v>
      </c>
      <c r="J188" s="1"/>
      <c r="K188" s="3" t="s">
        <v>1284</v>
      </c>
      <c r="L188" s="21">
        <v>40158</v>
      </c>
    </row>
    <row r="189" spans="1:12" ht="15">
      <c r="A189"/>
      <c r="B189" s="9">
        <v>38014</v>
      </c>
      <c r="C189" s="9">
        <v>40158</v>
      </c>
      <c r="D189" s="10" t="s">
        <v>227</v>
      </c>
      <c r="E189" s="10" t="s">
        <v>492</v>
      </c>
      <c r="F189" s="1">
        <v>125</v>
      </c>
      <c r="G189" s="3" t="s">
        <v>732</v>
      </c>
      <c r="H189" s="1" t="s">
        <v>542</v>
      </c>
      <c r="I189" s="1" t="s">
        <v>668</v>
      </c>
      <c r="J189" s="1"/>
      <c r="K189" s="3" t="s">
        <v>1284</v>
      </c>
      <c r="L189" s="21">
        <v>40158</v>
      </c>
    </row>
    <row r="190" spans="1:12" ht="15">
      <c r="A190"/>
      <c r="B190" s="9">
        <v>38014</v>
      </c>
      <c r="C190" s="9">
        <v>40158</v>
      </c>
      <c r="D190" s="10" t="s">
        <v>228</v>
      </c>
      <c r="E190" s="10" t="s">
        <v>493</v>
      </c>
      <c r="F190" s="1">
        <v>125</v>
      </c>
      <c r="G190" s="3" t="s">
        <v>732</v>
      </c>
      <c r="H190" s="1" t="s">
        <v>542</v>
      </c>
      <c r="I190" s="1" t="s">
        <v>669</v>
      </c>
      <c r="J190" s="1"/>
      <c r="K190" s="3" t="s">
        <v>1284</v>
      </c>
      <c r="L190" s="21">
        <v>40158</v>
      </c>
    </row>
    <row r="191" spans="1:12" ht="15">
      <c r="A191"/>
      <c r="B191" s="9">
        <v>38014</v>
      </c>
      <c r="C191" s="9">
        <v>40158</v>
      </c>
      <c r="D191" s="10" t="s">
        <v>229</v>
      </c>
      <c r="E191" s="10" t="s">
        <v>494</v>
      </c>
      <c r="F191" s="1">
        <v>125</v>
      </c>
      <c r="G191" s="3" t="s">
        <v>732</v>
      </c>
      <c r="H191" s="1" t="s">
        <v>542</v>
      </c>
      <c r="I191" s="1" t="s">
        <v>674</v>
      </c>
      <c r="J191" s="1"/>
      <c r="K191" s="3" t="s">
        <v>1284</v>
      </c>
      <c r="L191" s="21">
        <v>40158</v>
      </c>
    </row>
    <row r="192" spans="1:12" ht="15">
      <c r="A192"/>
      <c r="B192" s="9">
        <v>38014</v>
      </c>
      <c r="C192" s="9">
        <v>40158</v>
      </c>
      <c r="D192" s="10" t="s">
        <v>230</v>
      </c>
      <c r="E192" s="10" t="s">
        <v>495</v>
      </c>
      <c r="F192" s="1">
        <v>125</v>
      </c>
      <c r="G192" s="3" t="s">
        <v>732</v>
      </c>
      <c r="H192" s="1" t="s">
        <v>542</v>
      </c>
      <c r="I192" s="1" t="s">
        <v>665</v>
      </c>
      <c r="J192" s="1"/>
      <c r="K192" s="3" t="s">
        <v>1284</v>
      </c>
      <c r="L192" s="21">
        <v>40158</v>
      </c>
    </row>
    <row r="193" spans="1:12" ht="15">
      <c r="A193"/>
      <c r="B193" s="9">
        <v>38021</v>
      </c>
      <c r="C193" s="9">
        <v>40158</v>
      </c>
      <c r="D193" s="10" t="s">
        <v>231</v>
      </c>
      <c r="E193" s="10" t="s">
        <v>496</v>
      </c>
      <c r="F193" s="1">
        <v>125</v>
      </c>
      <c r="G193" s="3" t="s">
        <v>732</v>
      </c>
      <c r="H193" s="1" t="s">
        <v>542</v>
      </c>
      <c r="I193" s="1" t="s">
        <v>668</v>
      </c>
      <c r="J193" s="1"/>
      <c r="K193" s="3" t="s">
        <v>1284</v>
      </c>
      <c r="L193" s="21">
        <v>40158</v>
      </c>
    </row>
    <row r="194" spans="1:12" ht="15">
      <c r="A194"/>
      <c r="B194" s="9">
        <v>38205</v>
      </c>
      <c r="C194" s="9">
        <v>40163</v>
      </c>
      <c r="D194" s="10" t="s">
        <v>233</v>
      </c>
      <c r="E194" s="10" t="s">
        <v>498</v>
      </c>
      <c r="F194" s="1">
        <v>127</v>
      </c>
      <c r="G194" s="3" t="s">
        <v>701</v>
      </c>
      <c r="H194" s="1" t="s">
        <v>636</v>
      </c>
      <c r="I194" s="1" t="s">
        <v>660</v>
      </c>
      <c r="J194" s="1"/>
      <c r="K194" s="3" t="s">
        <v>1281</v>
      </c>
      <c r="L194" s="21">
        <v>40163</v>
      </c>
    </row>
    <row r="195" spans="1:12" ht="15">
      <c r="A195"/>
      <c r="B195" s="9">
        <v>38205</v>
      </c>
      <c r="C195" s="9">
        <v>40357</v>
      </c>
      <c r="D195" s="10" t="s">
        <v>234</v>
      </c>
      <c r="E195" s="10" t="s">
        <v>499</v>
      </c>
      <c r="F195" s="1">
        <v>128</v>
      </c>
      <c r="G195" s="3" t="s">
        <v>735</v>
      </c>
      <c r="H195" s="1" t="s">
        <v>637</v>
      </c>
      <c r="I195" s="1" t="s">
        <v>660</v>
      </c>
      <c r="J195" s="1"/>
      <c r="K195" s="31" t="s">
        <v>1293</v>
      </c>
      <c r="L195" s="21">
        <v>40357</v>
      </c>
    </row>
    <row r="196" spans="1:12" ht="15">
      <c r="A196"/>
      <c r="B196" s="9">
        <v>38208</v>
      </c>
      <c r="C196" s="9">
        <v>40366</v>
      </c>
      <c r="D196" s="10" t="s">
        <v>235</v>
      </c>
      <c r="E196" s="10" t="s">
        <v>500</v>
      </c>
      <c r="F196" s="1">
        <v>129</v>
      </c>
      <c r="G196" s="3" t="s">
        <v>710</v>
      </c>
      <c r="H196" s="1" t="s">
        <v>638</v>
      </c>
      <c r="I196" s="1" t="s">
        <v>660</v>
      </c>
      <c r="J196" s="1"/>
      <c r="K196" s="31" t="s">
        <v>1301</v>
      </c>
      <c r="L196" s="21">
        <v>40366</v>
      </c>
    </row>
    <row r="197" spans="1:12" ht="15">
      <c r="A197"/>
      <c r="B197" s="9">
        <v>38208</v>
      </c>
      <c r="C197" s="9">
        <v>40366</v>
      </c>
      <c r="D197" s="10" t="s">
        <v>236</v>
      </c>
      <c r="E197" s="10" t="s">
        <v>501</v>
      </c>
      <c r="F197" s="1">
        <v>129</v>
      </c>
      <c r="G197" s="3" t="s">
        <v>710</v>
      </c>
      <c r="H197" s="1" t="s">
        <v>638</v>
      </c>
      <c r="I197" s="1" t="s">
        <v>683</v>
      </c>
      <c r="J197" s="1"/>
      <c r="K197" s="31" t="s">
        <v>1301</v>
      </c>
      <c r="L197" s="21">
        <v>40366</v>
      </c>
    </row>
    <row r="198" spans="1:12" ht="15">
      <c r="A198"/>
      <c r="B198" s="9">
        <v>38208</v>
      </c>
      <c r="C198" s="9">
        <v>40366</v>
      </c>
      <c r="D198" s="10" t="s">
        <v>237</v>
      </c>
      <c r="E198" s="10" t="s">
        <v>502</v>
      </c>
      <c r="F198" s="1">
        <v>129</v>
      </c>
      <c r="G198" s="3" t="s">
        <v>710</v>
      </c>
      <c r="H198" s="1" t="s">
        <v>638</v>
      </c>
      <c r="I198" s="1" t="s">
        <v>665</v>
      </c>
      <c r="J198" s="1"/>
      <c r="K198" s="31" t="s">
        <v>1301</v>
      </c>
      <c r="L198" s="21">
        <v>40366</v>
      </c>
    </row>
    <row r="199" spans="1:12" ht="15">
      <c r="A199"/>
      <c r="B199" s="9">
        <v>38323</v>
      </c>
      <c r="C199" s="9">
        <v>40296</v>
      </c>
      <c r="D199" s="10" t="s">
        <v>238</v>
      </c>
      <c r="E199" s="10" t="s">
        <v>503</v>
      </c>
      <c r="F199" s="1">
        <v>130</v>
      </c>
      <c r="G199" s="3" t="s">
        <v>735</v>
      </c>
      <c r="H199" s="1" t="s">
        <v>639</v>
      </c>
      <c r="I199" s="1" t="s">
        <v>660</v>
      </c>
      <c r="J199" s="1"/>
      <c r="K199" s="3" t="s">
        <v>1267</v>
      </c>
      <c r="L199" s="21">
        <v>40296</v>
      </c>
    </row>
    <row r="200" spans="1:12" ht="15">
      <c r="A200"/>
      <c r="B200" s="9">
        <v>38350</v>
      </c>
      <c r="C200" s="9">
        <v>40325</v>
      </c>
      <c r="D200" s="10" t="s">
        <v>239</v>
      </c>
      <c r="E200" s="10" t="s">
        <v>504</v>
      </c>
      <c r="F200" s="1">
        <v>131</v>
      </c>
      <c r="G200" s="3" t="s">
        <v>701</v>
      </c>
      <c r="H200" s="1" t="s">
        <v>640</v>
      </c>
      <c r="I200" s="1" t="s">
        <v>660</v>
      </c>
      <c r="J200" s="1"/>
      <c r="K200" s="3" t="s">
        <v>1290</v>
      </c>
      <c r="L200" s="21">
        <v>40325</v>
      </c>
    </row>
    <row r="201" spans="1:12" ht="15">
      <c r="A201"/>
      <c r="B201" s="9">
        <v>38350</v>
      </c>
      <c r="C201" s="9">
        <v>40325</v>
      </c>
      <c r="D201" s="10" t="s">
        <v>240</v>
      </c>
      <c r="E201" s="10" t="s">
        <v>505</v>
      </c>
      <c r="F201" s="1">
        <v>131</v>
      </c>
      <c r="G201" s="3" t="s">
        <v>701</v>
      </c>
      <c r="H201" s="1" t="s">
        <v>640</v>
      </c>
      <c r="I201" s="1" t="s">
        <v>668</v>
      </c>
      <c r="J201" s="1"/>
      <c r="K201" s="3" t="s">
        <v>1290</v>
      </c>
      <c r="L201" s="21">
        <v>40325</v>
      </c>
    </row>
    <row r="202" spans="1:12" ht="15">
      <c r="A202"/>
      <c r="B202" s="9">
        <v>38350</v>
      </c>
      <c r="C202" s="9">
        <v>40325</v>
      </c>
      <c r="D202" s="10" t="s">
        <v>241</v>
      </c>
      <c r="E202" s="10" t="s">
        <v>506</v>
      </c>
      <c r="F202" s="1">
        <v>131</v>
      </c>
      <c r="G202" s="3" t="s">
        <v>701</v>
      </c>
      <c r="H202" s="1" t="s">
        <v>640</v>
      </c>
      <c r="I202" s="1" t="s">
        <v>668</v>
      </c>
      <c r="J202" s="1"/>
      <c r="K202" s="3" t="s">
        <v>1291</v>
      </c>
      <c r="L202" s="21">
        <v>40325</v>
      </c>
    </row>
    <row r="203" spans="1:12" ht="15">
      <c r="A203"/>
      <c r="B203" s="9">
        <v>38356</v>
      </c>
      <c r="C203" s="9">
        <v>40542</v>
      </c>
      <c r="D203" s="10" t="s">
        <v>242</v>
      </c>
      <c r="E203" s="10" t="s">
        <v>507</v>
      </c>
      <c r="F203" s="1">
        <v>132</v>
      </c>
      <c r="G203" s="3" t="s">
        <v>735</v>
      </c>
      <c r="H203" s="1" t="s">
        <v>641</v>
      </c>
      <c r="I203" s="1" t="s">
        <v>660</v>
      </c>
      <c r="J203" s="1"/>
      <c r="K203" s="3" t="s">
        <v>1375</v>
      </c>
      <c r="L203" s="21">
        <v>40532</v>
      </c>
    </row>
    <row r="204" spans="1:12" ht="15">
      <c r="A204"/>
      <c r="B204" s="9">
        <v>38377</v>
      </c>
      <c r="C204" s="9">
        <v>40311</v>
      </c>
      <c r="D204" s="10" t="s">
        <v>243</v>
      </c>
      <c r="E204" s="10" t="s">
        <v>508</v>
      </c>
      <c r="F204" s="1">
        <v>133</v>
      </c>
      <c r="G204" s="3" t="s">
        <v>735</v>
      </c>
      <c r="H204" s="1" t="s">
        <v>642</v>
      </c>
      <c r="I204" s="1" t="s">
        <v>660</v>
      </c>
      <c r="J204" s="1"/>
      <c r="K204" s="3" t="s">
        <v>1285</v>
      </c>
      <c r="L204" s="21">
        <v>40311</v>
      </c>
    </row>
    <row r="205" spans="1:12" ht="15">
      <c r="A205"/>
      <c r="B205" s="9">
        <v>38384</v>
      </c>
      <c r="C205" s="9">
        <v>40662</v>
      </c>
      <c r="D205" s="10" t="s">
        <v>244</v>
      </c>
      <c r="E205" s="10" t="s">
        <v>509</v>
      </c>
      <c r="F205" s="1">
        <v>134</v>
      </c>
      <c r="G205" s="3" t="s">
        <v>729</v>
      </c>
      <c r="H205" s="1" t="s">
        <v>1260</v>
      </c>
      <c r="I205" s="1" t="s">
        <v>667</v>
      </c>
      <c r="J205" s="1"/>
      <c r="K205" s="3" t="s">
        <v>1395</v>
      </c>
      <c r="L205" s="21">
        <v>40662</v>
      </c>
    </row>
    <row r="206" spans="1:12" ht="15">
      <c r="A206"/>
      <c r="B206" s="9">
        <v>38384</v>
      </c>
      <c r="C206" s="9">
        <v>40663</v>
      </c>
      <c r="D206" s="10" t="s">
        <v>245</v>
      </c>
      <c r="E206" s="10" t="s">
        <v>510</v>
      </c>
      <c r="F206" s="1">
        <v>134</v>
      </c>
      <c r="G206" s="3" t="s">
        <v>729</v>
      </c>
      <c r="H206" s="1" t="s">
        <v>1260</v>
      </c>
      <c r="I206" s="1" t="s">
        <v>660</v>
      </c>
      <c r="J206" s="1"/>
      <c r="K206" s="3" t="s">
        <v>1395</v>
      </c>
      <c r="L206" s="21">
        <v>40662</v>
      </c>
    </row>
    <row r="207" spans="1:12" ht="15">
      <c r="A207"/>
      <c r="B207" s="9">
        <v>38384</v>
      </c>
      <c r="C207" s="9">
        <v>40664</v>
      </c>
      <c r="D207" s="10" t="s">
        <v>246</v>
      </c>
      <c r="E207" s="10" t="s">
        <v>511</v>
      </c>
      <c r="F207" s="1">
        <v>134</v>
      </c>
      <c r="G207" s="3" t="s">
        <v>729</v>
      </c>
      <c r="H207" s="1" t="s">
        <v>1260</v>
      </c>
      <c r="I207" s="1" t="s">
        <v>668</v>
      </c>
      <c r="J207" s="1"/>
      <c r="K207" s="3" t="s">
        <v>1395</v>
      </c>
      <c r="L207" s="21">
        <v>40662</v>
      </c>
    </row>
    <row r="208" spans="1:12" ht="15">
      <c r="A208"/>
      <c r="B208" s="9">
        <v>38384</v>
      </c>
      <c r="C208" s="9">
        <v>40665</v>
      </c>
      <c r="D208" s="10" t="s">
        <v>247</v>
      </c>
      <c r="E208" s="10" t="s">
        <v>512</v>
      </c>
      <c r="F208" s="1">
        <v>134</v>
      </c>
      <c r="G208" s="3" t="s">
        <v>729</v>
      </c>
      <c r="H208" s="1" t="s">
        <v>1260</v>
      </c>
      <c r="I208" s="1" t="s">
        <v>665</v>
      </c>
      <c r="J208" s="1"/>
      <c r="K208" s="3" t="s">
        <v>1395</v>
      </c>
      <c r="L208" s="21">
        <v>40662</v>
      </c>
    </row>
    <row r="209" spans="1:12" ht="15">
      <c r="A209"/>
      <c r="B209" s="9">
        <v>38384</v>
      </c>
      <c r="C209" s="9">
        <v>40666</v>
      </c>
      <c r="D209" s="10" t="s">
        <v>248</v>
      </c>
      <c r="E209" s="10" t="s">
        <v>513</v>
      </c>
      <c r="F209" s="1">
        <v>134</v>
      </c>
      <c r="G209" s="3" t="s">
        <v>729</v>
      </c>
      <c r="H209" s="1" t="s">
        <v>1260</v>
      </c>
      <c r="I209" s="1" t="s">
        <v>695</v>
      </c>
      <c r="J209" s="1"/>
      <c r="K209" s="3" t="s">
        <v>1395</v>
      </c>
      <c r="L209" s="21">
        <v>40662</v>
      </c>
    </row>
    <row r="210" spans="1:12" ht="15">
      <c r="A210"/>
      <c r="B210" s="9">
        <v>38441</v>
      </c>
      <c r="C210" s="9">
        <v>40379</v>
      </c>
      <c r="D210" s="10" t="s">
        <v>249</v>
      </c>
      <c r="E210" s="10" t="s">
        <v>514</v>
      </c>
      <c r="F210" s="1">
        <v>133</v>
      </c>
      <c r="G210" s="3" t="s">
        <v>735</v>
      </c>
      <c r="H210" s="1" t="s">
        <v>644</v>
      </c>
      <c r="I210" s="1" t="s">
        <v>660</v>
      </c>
      <c r="J210" s="1"/>
      <c r="K210" s="31" t="s">
        <v>1302</v>
      </c>
      <c r="L210" s="21">
        <v>40379</v>
      </c>
    </row>
    <row r="211" spans="1:12" ht="15">
      <c r="A211"/>
      <c r="B211" s="9">
        <v>38457</v>
      </c>
      <c r="C211" s="9">
        <v>40613</v>
      </c>
      <c r="D211" s="10" t="s">
        <v>250</v>
      </c>
      <c r="E211" s="10" t="s">
        <v>515</v>
      </c>
      <c r="F211" s="1">
        <v>135</v>
      </c>
      <c r="G211" s="3" t="s">
        <v>708</v>
      </c>
      <c r="H211" s="1" t="s">
        <v>645</v>
      </c>
      <c r="I211" s="1" t="s">
        <v>660</v>
      </c>
      <c r="J211" s="1"/>
      <c r="K211" s="3" t="s">
        <v>1389</v>
      </c>
      <c r="L211" s="21">
        <v>40613</v>
      </c>
    </row>
    <row r="212" spans="1:12" ht="15">
      <c r="A212"/>
      <c r="B212" s="9">
        <v>38527</v>
      </c>
      <c r="C212" s="9">
        <v>40464</v>
      </c>
      <c r="D212" s="10" t="s">
        <v>252</v>
      </c>
      <c r="E212" s="10" t="s">
        <v>517</v>
      </c>
      <c r="F212" s="1">
        <v>136</v>
      </c>
      <c r="G212" s="3" t="s">
        <v>701</v>
      </c>
      <c r="H212" s="1" t="s">
        <v>646</v>
      </c>
      <c r="I212" s="1" t="s">
        <v>660</v>
      </c>
      <c r="J212" s="1"/>
      <c r="K212" s="31" t="s">
        <v>1342</v>
      </c>
      <c r="L212" s="21">
        <v>40464</v>
      </c>
    </row>
    <row r="213" spans="1:12" ht="15">
      <c r="A213"/>
      <c r="B213" s="9">
        <v>38527</v>
      </c>
      <c r="C213" s="9">
        <v>40464</v>
      </c>
      <c r="D213" s="10" t="s">
        <v>253</v>
      </c>
      <c r="E213" s="10" t="s">
        <v>518</v>
      </c>
      <c r="F213" s="1">
        <v>136</v>
      </c>
      <c r="G213" s="3" t="s">
        <v>701</v>
      </c>
      <c r="H213" s="1" t="s">
        <v>646</v>
      </c>
      <c r="I213" s="1" t="s">
        <v>676</v>
      </c>
      <c r="J213" s="1"/>
      <c r="K213" s="31" t="s">
        <v>1342</v>
      </c>
      <c r="L213" s="21">
        <v>40464</v>
      </c>
    </row>
    <row r="214" spans="1:12" ht="15">
      <c r="A214"/>
      <c r="B214" s="9">
        <v>38544</v>
      </c>
      <c r="C214" s="9">
        <v>40683</v>
      </c>
      <c r="D214" s="10" t="s">
        <v>254</v>
      </c>
      <c r="E214" s="10" t="s">
        <v>519</v>
      </c>
      <c r="F214" s="1">
        <v>137</v>
      </c>
      <c r="G214" s="3" t="s">
        <v>701</v>
      </c>
      <c r="H214" s="1" t="s">
        <v>647</v>
      </c>
      <c r="I214" s="1" t="s">
        <v>696</v>
      </c>
      <c r="J214" s="1"/>
      <c r="K214" s="3" t="s">
        <v>1397</v>
      </c>
      <c r="L214" s="21">
        <v>40683</v>
      </c>
    </row>
    <row r="215" spans="1:12" ht="15">
      <c r="A215"/>
      <c r="B215" s="9">
        <v>38544</v>
      </c>
      <c r="C215" s="9">
        <v>40683</v>
      </c>
      <c r="D215" s="10" t="s">
        <v>256</v>
      </c>
      <c r="E215" s="10" t="s">
        <v>521</v>
      </c>
      <c r="F215" s="1">
        <v>137</v>
      </c>
      <c r="G215" s="3" t="s">
        <v>701</v>
      </c>
      <c r="H215" s="1" t="s">
        <v>647</v>
      </c>
      <c r="I215" s="1" t="s">
        <v>697</v>
      </c>
      <c r="J215" s="1"/>
      <c r="K215" s="3" t="s">
        <v>1397</v>
      </c>
      <c r="L215" s="21">
        <v>40683</v>
      </c>
    </row>
    <row r="216" spans="1:12" ht="15">
      <c r="A216"/>
      <c r="B216" s="9">
        <v>38869</v>
      </c>
      <c r="C216" s="9">
        <v>40856</v>
      </c>
      <c r="D216" s="10" t="s">
        <v>260</v>
      </c>
      <c r="E216" s="10" t="s">
        <v>525</v>
      </c>
      <c r="F216" s="1">
        <v>140</v>
      </c>
      <c r="G216" s="3" t="s">
        <v>735</v>
      </c>
      <c r="H216" s="1" t="s">
        <v>650</v>
      </c>
      <c r="I216" s="1" t="s">
        <v>660</v>
      </c>
      <c r="J216" s="1"/>
      <c r="K216" s="3" t="s">
        <v>1440</v>
      </c>
      <c r="L216" s="21">
        <v>40856</v>
      </c>
    </row>
    <row r="217" spans="1:12" ht="15">
      <c r="A217"/>
      <c r="B217" s="9">
        <v>38988</v>
      </c>
      <c r="C217" s="9">
        <v>41152</v>
      </c>
      <c r="D217" s="10" t="s">
        <v>261</v>
      </c>
      <c r="E217" s="10" t="s">
        <v>526</v>
      </c>
      <c r="F217" s="1">
        <v>141</v>
      </c>
      <c r="G217" s="3" t="s">
        <v>735</v>
      </c>
      <c r="H217" s="1" t="s">
        <v>651</v>
      </c>
      <c r="I217" s="1" t="s">
        <v>660</v>
      </c>
      <c r="J217" s="1"/>
      <c r="K217" s="3" t="s">
        <v>1487</v>
      </c>
      <c r="L217" s="21">
        <v>41152</v>
      </c>
    </row>
    <row r="218" spans="1:12" ht="15">
      <c r="A218"/>
      <c r="B218" s="9">
        <v>38988</v>
      </c>
      <c r="C218" s="9">
        <v>41152</v>
      </c>
      <c r="D218" s="10" t="s">
        <v>262</v>
      </c>
      <c r="E218" s="10" t="s">
        <v>527</v>
      </c>
      <c r="F218" s="1">
        <v>141</v>
      </c>
      <c r="G218" s="3" t="s">
        <v>735</v>
      </c>
      <c r="H218" s="1" t="s">
        <v>651</v>
      </c>
      <c r="I218" s="1" t="s">
        <v>668</v>
      </c>
      <c r="J218" s="1"/>
      <c r="K218" s="3" t="s">
        <v>1487</v>
      </c>
      <c r="L218" s="21">
        <v>41152</v>
      </c>
    </row>
    <row r="219" spans="1:12" ht="15">
      <c r="A219"/>
      <c r="B219" s="9">
        <v>38988</v>
      </c>
      <c r="C219" s="9">
        <v>41152</v>
      </c>
      <c r="D219" s="10" t="s">
        <v>264</v>
      </c>
      <c r="E219" s="10" t="s">
        <v>529</v>
      </c>
      <c r="F219" s="1">
        <v>141</v>
      </c>
      <c r="G219" s="3" t="s">
        <v>735</v>
      </c>
      <c r="H219" s="1" t="s">
        <v>651</v>
      </c>
      <c r="I219" s="1" t="s">
        <v>699</v>
      </c>
      <c r="J219" s="1"/>
      <c r="K219" s="3" t="s">
        <v>1487</v>
      </c>
      <c r="L219" s="21">
        <v>41152</v>
      </c>
    </row>
    <row r="220" spans="1:10" ht="15">
      <c r="A220"/>
      <c r="B220" s="9">
        <v>39199</v>
      </c>
      <c r="C220" s="9"/>
      <c r="D220" s="10" t="s">
        <v>266</v>
      </c>
      <c r="E220" s="10" t="s">
        <v>531</v>
      </c>
      <c r="F220" s="1">
        <v>142</v>
      </c>
      <c r="G220" s="3" t="s">
        <v>701</v>
      </c>
      <c r="H220" s="1" t="s">
        <v>652</v>
      </c>
      <c r="I220" s="1" t="s">
        <v>660</v>
      </c>
      <c r="J220" s="1"/>
    </row>
    <row r="221" spans="1:10" ht="15">
      <c r="A221"/>
      <c r="B221" s="9">
        <v>39234</v>
      </c>
      <c r="C221" s="9"/>
      <c r="D221" s="10" t="s">
        <v>267</v>
      </c>
      <c r="E221" s="10" t="s">
        <v>532</v>
      </c>
      <c r="F221" s="1">
        <v>143</v>
      </c>
      <c r="G221" s="3" t="s">
        <v>701</v>
      </c>
      <c r="H221" s="1" t="s">
        <v>653</v>
      </c>
      <c r="I221" s="1" t="s">
        <v>660</v>
      </c>
      <c r="J221" s="1"/>
    </row>
    <row r="222" spans="1:10" ht="15">
      <c r="A222"/>
      <c r="B222" s="9">
        <v>39335</v>
      </c>
      <c r="C222" s="9"/>
      <c r="D222" s="10" t="s">
        <v>268</v>
      </c>
      <c r="E222" s="10" t="s">
        <v>533</v>
      </c>
      <c r="F222" s="1">
        <v>144</v>
      </c>
      <c r="G222" s="3" t="s">
        <v>729</v>
      </c>
      <c r="H222" s="1" t="s">
        <v>654</v>
      </c>
      <c r="I222" s="1" t="s">
        <v>662</v>
      </c>
      <c r="J222" s="1"/>
    </row>
    <row r="223" spans="1:10" ht="15">
      <c r="A223"/>
      <c r="B223" s="9">
        <v>39335</v>
      </c>
      <c r="C223" s="9"/>
      <c r="D223" s="10" t="s">
        <v>269</v>
      </c>
      <c r="E223" s="10" t="s">
        <v>534</v>
      </c>
      <c r="F223" s="1">
        <v>144</v>
      </c>
      <c r="G223" s="3" t="s">
        <v>729</v>
      </c>
      <c r="H223" s="1" t="s">
        <v>654</v>
      </c>
      <c r="I223" s="1" t="s">
        <v>674</v>
      </c>
      <c r="J223" s="1"/>
    </row>
    <row r="224" spans="1:10" ht="15">
      <c r="A224"/>
      <c r="B224" s="9">
        <v>39526</v>
      </c>
      <c r="C224" s="9"/>
      <c r="D224" s="10" t="s">
        <v>919</v>
      </c>
      <c r="E224" s="10" t="s">
        <v>917</v>
      </c>
      <c r="F224" s="1">
        <v>145</v>
      </c>
      <c r="G224" s="3" t="s">
        <v>701</v>
      </c>
      <c r="H224" s="1" t="s">
        <v>918</v>
      </c>
      <c r="I224" s="1" t="s">
        <v>660</v>
      </c>
      <c r="J224" s="1"/>
    </row>
    <row r="225" spans="1:10" ht="15">
      <c r="A225"/>
      <c r="B225" s="9">
        <v>39598</v>
      </c>
      <c r="C225" s="9"/>
      <c r="D225" s="10" t="s">
        <v>923</v>
      </c>
      <c r="E225" s="10" t="s">
        <v>924</v>
      </c>
      <c r="F225" s="1">
        <v>146</v>
      </c>
      <c r="G225" s="3" t="s">
        <v>733</v>
      </c>
      <c r="H225" s="1" t="s">
        <v>1124</v>
      </c>
      <c r="I225" s="1" t="s">
        <v>664</v>
      </c>
      <c r="J225" s="1"/>
    </row>
    <row r="226" spans="1:12" ht="15">
      <c r="A226"/>
      <c r="B226" s="9">
        <v>39651</v>
      </c>
      <c r="C226" s="9"/>
      <c r="D226" s="10" t="s">
        <v>1087</v>
      </c>
      <c r="E226" s="10" t="s">
        <v>1088</v>
      </c>
      <c r="F226" s="1">
        <v>147</v>
      </c>
      <c r="G226" s="3" t="s">
        <v>733</v>
      </c>
      <c r="H226" s="1" t="s">
        <v>1089</v>
      </c>
      <c r="I226" s="1" t="s">
        <v>660</v>
      </c>
      <c r="J226" s="1"/>
      <c r="K226" s="3" t="s">
        <v>1091</v>
      </c>
      <c r="L226" s="21">
        <v>39651</v>
      </c>
    </row>
    <row r="227" spans="1:12" ht="15">
      <c r="A227"/>
      <c r="B227" s="9">
        <v>39651</v>
      </c>
      <c r="C227" s="9"/>
      <c r="D227" s="10" t="s">
        <v>1092</v>
      </c>
      <c r="E227" s="10" t="s">
        <v>1093</v>
      </c>
      <c r="F227" s="1">
        <v>147</v>
      </c>
      <c r="G227" s="3" t="s">
        <v>733</v>
      </c>
      <c r="H227" s="1" t="s">
        <v>1089</v>
      </c>
      <c r="I227" s="1" t="s">
        <v>660</v>
      </c>
      <c r="J227" s="1"/>
      <c r="K227" s="3" t="s">
        <v>1094</v>
      </c>
      <c r="L227" s="21">
        <v>39651</v>
      </c>
    </row>
    <row r="228" spans="1:12" ht="15">
      <c r="A228"/>
      <c r="B228" s="9">
        <v>39661</v>
      </c>
      <c r="C228" s="9"/>
      <c r="D228" s="25" t="s">
        <v>1099</v>
      </c>
      <c r="E228" s="10" t="s">
        <v>1098</v>
      </c>
      <c r="F228" s="1">
        <v>148</v>
      </c>
      <c r="G228" s="3" t="s">
        <v>732</v>
      </c>
      <c r="H228" s="1" t="s">
        <v>1100</v>
      </c>
      <c r="I228" s="1" t="s">
        <v>660</v>
      </c>
      <c r="J228" s="1"/>
      <c r="K228" s="3" t="s">
        <v>1101</v>
      </c>
      <c r="L228" s="21">
        <v>39661</v>
      </c>
    </row>
    <row r="229" spans="1:12" ht="15">
      <c r="A229"/>
      <c r="B229" s="9">
        <v>39665</v>
      </c>
      <c r="C229" s="9"/>
      <c r="D229" s="25" t="s">
        <v>1109</v>
      </c>
      <c r="E229" s="10" t="s">
        <v>1110</v>
      </c>
      <c r="F229" s="1">
        <v>146</v>
      </c>
      <c r="G229" s="3" t="s">
        <v>733</v>
      </c>
      <c r="H229" s="1" t="s">
        <v>1111</v>
      </c>
      <c r="I229" s="1" t="s">
        <v>660</v>
      </c>
      <c r="J229" s="1"/>
      <c r="K229" s="3" t="s">
        <v>1112</v>
      </c>
      <c r="L229" s="21">
        <v>39665</v>
      </c>
    </row>
    <row r="230" spans="1:12" ht="15">
      <c r="A230"/>
      <c r="B230" s="9">
        <v>39665</v>
      </c>
      <c r="C230" s="9"/>
      <c r="D230" s="25" t="s">
        <v>1127</v>
      </c>
      <c r="E230" s="10" t="s">
        <v>1128</v>
      </c>
      <c r="F230" s="1">
        <v>146</v>
      </c>
      <c r="G230" s="3" t="s">
        <v>733</v>
      </c>
      <c r="H230" s="1" t="s">
        <v>1111</v>
      </c>
      <c r="I230" s="1" t="s">
        <v>660</v>
      </c>
      <c r="J230" s="1"/>
      <c r="K230" s="3" t="s">
        <v>1112</v>
      </c>
      <c r="L230" s="21">
        <v>39665</v>
      </c>
    </row>
    <row r="231" spans="1:12" ht="15">
      <c r="A231"/>
      <c r="B231" s="9">
        <v>39665</v>
      </c>
      <c r="C231" s="9"/>
      <c r="D231" s="25" t="s">
        <v>1113</v>
      </c>
      <c r="E231" s="10" t="s">
        <v>1114</v>
      </c>
      <c r="F231" s="1">
        <v>146</v>
      </c>
      <c r="G231" s="3" t="s">
        <v>733</v>
      </c>
      <c r="H231" s="1" t="s">
        <v>1111</v>
      </c>
      <c r="I231" s="1" t="s">
        <v>669</v>
      </c>
      <c r="J231" s="1"/>
      <c r="K231" s="3" t="s">
        <v>1112</v>
      </c>
      <c r="L231" s="21">
        <v>39665</v>
      </c>
    </row>
    <row r="232" spans="1:12" ht="15">
      <c r="A232"/>
      <c r="B232" s="9">
        <v>39665</v>
      </c>
      <c r="C232" s="9"/>
      <c r="D232" s="25" t="s">
        <v>1115</v>
      </c>
      <c r="E232" s="10" t="s">
        <v>1116</v>
      </c>
      <c r="F232" s="1">
        <v>146</v>
      </c>
      <c r="G232" s="3" t="s">
        <v>733</v>
      </c>
      <c r="H232" s="1" t="s">
        <v>1111</v>
      </c>
      <c r="I232" s="1" t="s">
        <v>674</v>
      </c>
      <c r="J232" s="1"/>
      <c r="K232" s="3" t="s">
        <v>1112</v>
      </c>
      <c r="L232" s="21">
        <v>39665</v>
      </c>
    </row>
    <row r="233" spans="1:12" ht="15">
      <c r="A233"/>
      <c r="B233" s="9">
        <v>39667</v>
      </c>
      <c r="C233" s="9"/>
      <c r="D233" s="25" t="s">
        <v>1103</v>
      </c>
      <c r="E233" s="10" t="s">
        <v>1104</v>
      </c>
      <c r="F233" s="1">
        <v>149</v>
      </c>
      <c r="G233" s="3" t="s">
        <v>735</v>
      </c>
      <c r="H233" s="1" t="s">
        <v>1125</v>
      </c>
      <c r="I233" s="1" t="s">
        <v>660</v>
      </c>
      <c r="J233" s="1"/>
      <c r="K233" s="3" t="s">
        <v>1105</v>
      </c>
      <c r="L233" s="21">
        <v>39667</v>
      </c>
    </row>
    <row r="234" spans="1:12" ht="15">
      <c r="A234"/>
      <c r="B234" s="9">
        <v>39667</v>
      </c>
      <c r="C234" s="9"/>
      <c r="D234" s="25" t="s">
        <v>1106</v>
      </c>
      <c r="E234" s="10" t="s">
        <v>1107</v>
      </c>
      <c r="F234" s="1">
        <v>149</v>
      </c>
      <c r="G234" s="3" t="s">
        <v>735</v>
      </c>
      <c r="H234" s="1" t="s">
        <v>1125</v>
      </c>
      <c r="I234" s="1" t="s">
        <v>660</v>
      </c>
      <c r="J234" s="1"/>
      <c r="K234" s="3" t="s">
        <v>1108</v>
      </c>
      <c r="L234" s="21">
        <v>39667</v>
      </c>
    </row>
    <row r="235" spans="1:12" ht="15">
      <c r="A235"/>
      <c r="B235" s="9">
        <v>39687</v>
      </c>
      <c r="C235" s="9"/>
      <c r="D235" s="25" t="s">
        <v>1117</v>
      </c>
      <c r="E235" s="10" t="s">
        <v>1118</v>
      </c>
      <c r="F235" s="1">
        <v>150</v>
      </c>
      <c r="G235" s="3" t="s">
        <v>701</v>
      </c>
      <c r="H235" s="1" t="s">
        <v>1126</v>
      </c>
      <c r="I235" s="1" t="s">
        <v>660</v>
      </c>
      <c r="J235" s="1"/>
      <c r="K235" s="3" t="s">
        <v>1121</v>
      </c>
      <c r="L235" s="21">
        <v>39687</v>
      </c>
    </row>
    <row r="236" spans="1:12" ht="15">
      <c r="A236"/>
      <c r="B236" s="9">
        <v>39687</v>
      </c>
      <c r="C236" s="9"/>
      <c r="D236" s="25" t="s">
        <v>1119</v>
      </c>
      <c r="E236" s="10" t="s">
        <v>1120</v>
      </c>
      <c r="F236" s="1">
        <v>150</v>
      </c>
      <c r="G236" s="3" t="s">
        <v>701</v>
      </c>
      <c r="H236" s="1" t="s">
        <v>1126</v>
      </c>
      <c r="I236" s="1" t="s">
        <v>670</v>
      </c>
      <c r="J236" s="1"/>
      <c r="K236" s="3" t="s">
        <v>1121</v>
      </c>
      <c r="L236" s="21">
        <v>39687</v>
      </c>
    </row>
    <row r="237" spans="1:12" ht="15">
      <c r="A237"/>
      <c r="B237" s="9">
        <v>39687</v>
      </c>
      <c r="C237" s="9"/>
      <c r="D237" s="25" t="s">
        <v>1122</v>
      </c>
      <c r="E237" s="10" t="s">
        <v>1123</v>
      </c>
      <c r="F237" s="1">
        <v>150</v>
      </c>
      <c r="G237" s="3" t="s">
        <v>701</v>
      </c>
      <c r="H237" s="1" t="s">
        <v>1126</v>
      </c>
      <c r="I237" s="1" t="s">
        <v>660</v>
      </c>
      <c r="J237" s="1"/>
      <c r="K237" s="3" t="s">
        <v>1121</v>
      </c>
      <c r="L237" s="21">
        <v>39687</v>
      </c>
    </row>
    <row r="238" spans="1:12" ht="15">
      <c r="A238"/>
      <c r="B238" s="9">
        <v>39695</v>
      </c>
      <c r="C238" s="9"/>
      <c r="D238" s="25" t="s">
        <v>1196</v>
      </c>
      <c r="E238" s="10" t="s">
        <v>1197</v>
      </c>
      <c r="F238" s="1">
        <v>151</v>
      </c>
      <c r="G238" s="3" t="s">
        <v>710</v>
      </c>
      <c r="H238" s="1" t="s">
        <v>1194</v>
      </c>
      <c r="I238" s="1" t="s">
        <v>660</v>
      </c>
      <c r="J238" s="1"/>
      <c r="K238" s="3" t="s">
        <v>1198</v>
      </c>
      <c r="L238" s="21">
        <v>39695</v>
      </c>
    </row>
    <row r="239" spans="1:12" ht="15">
      <c r="A239"/>
      <c r="B239" s="9">
        <v>39695</v>
      </c>
      <c r="C239" s="9"/>
      <c r="D239" s="25" t="s">
        <v>1192</v>
      </c>
      <c r="E239" s="10" t="s">
        <v>1193</v>
      </c>
      <c r="F239" s="1">
        <v>151</v>
      </c>
      <c r="G239" s="3" t="s">
        <v>710</v>
      </c>
      <c r="H239" s="1" t="s">
        <v>1194</v>
      </c>
      <c r="I239" s="1" t="s">
        <v>660</v>
      </c>
      <c r="J239" s="1"/>
      <c r="K239" s="3" t="s">
        <v>1195</v>
      </c>
      <c r="L239" s="21">
        <v>39695</v>
      </c>
    </row>
    <row r="240" spans="1:12" ht="15">
      <c r="A240"/>
      <c r="B240" s="9">
        <v>39708</v>
      </c>
      <c r="C240" s="9"/>
      <c r="D240" s="25" t="s">
        <v>1129</v>
      </c>
      <c r="E240" s="10" t="s">
        <v>1130</v>
      </c>
      <c r="F240" s="1">
        <v>152</v>
      </c>
      <c r="G240" s="3" t="s">
        <v>735</v>
      </c>
      <c r="H240" s="1" t="s">
        <v>1131</v>
      </c>
      <c r="I240" s="1" t="s">
        <v>660</v>
      </c>
      <c r="J240" s="1"/>
      <c r="K240" s="3" t="s">
        <v>1132</v>
      </c>
      <c r="L240" s="21">
        <v>39708</v>
      </c>
    </row>
    <row r="241" spans="1:12" ht="15">
      <c r="A241"/>
      <c r="B241" s="9">
        <v>39708</v>
      </c>
      <c r="C241" s="9"/>
      <c r="D241" s="25" t="s">
        <v>1133</v>
      </c>
      <c r="E241" s="10" t="s">
        <v>1134</v>
      </c>
      <c r="F241" s="1">
        <v>152</v>
      </c>
      <c r="G241" s="3" t="s">
        <v>735</v>
      </c>
      <c r="H241" s="1" t="s">
        <v>1131</v>
      </c>
      <c r="I241" s="1" t="s">
        <v>661</v>
      </c>
      <c r="J241" s="1"/>
      <c r="K241" s="3" t="s">
        <v>1135</v>
      </c>
      <c r="L241" s="21">
        <v>39708</v>
      </c>
    </row>
    <row r="242" spans="1:12" ht="15">
      <c r="A242"/>
      <c r="B242" s="9">
        <v>39708</v>
      </c>
      <c r="C242" s="9"/>
      <c r="D242" s="25" t="s">
        <v>1137</v>
      </c>
      <c r="E242" s="10" t="s">
        <v>1136</v>
      </c>
      <c r="F242" s="1">
        <v>152</v>
      </c>
      <c r="G242" s="3" t="s">
        <v>735</v>
      </c>
      <c r="H242" s="1" t="s">
        <v>1131</v>
      </c>
      <c r="I242" s="1" t="s">
        <v>660</v>
      </c>
      <c r="J242" s="1"/>
      <c r="K242" s="3" t="s">
        <v>1138</v>
      </c>
      <c r="L242" s="21">
        <v>39708</v>
      </c>
    </row>
    <row r="243" spans="1:12" ht="15">
      <c r="A243"/>
      <c r="B243" s="9">
        <v>39727</v>
      </c>
      <c r="C243" s="9"/>
      <c r="D243" s="25" t="s">
        <v>1140</v>
      </c>
      <c r="E243" s="10" t="s">
        <v>1141</v>
      </c>
      <c r="F243" s="1">
        <v>153</v>
      </c>
      <c r="G243" s="3" t="s">
        <v>732</v>
      </c>
      <c r="H243" s="1" t="s">
        <v>1142</v>
      </c>
      <c r="I243" s="1" t="s">
        <v>660</v>
      </c>
      <c r="J243" s="1"/>
      <c r="K243" s="3" t="s">
        <v>1143</v>
      </c>
      <c r="L243" s="21">
        <v>39727</v>
      </c>
    </row>
    <row r="244" spans="1:12" ht="15">
      <c r="A244"/>
      <c r="B244" s="9">
        <v>39728</v>
      </c>
      <c r="C244" s="9"/>
      <c r="D244" s="25" t="s">
        <v>1147</v>
      </c>
      <c r="E244" s="10" t="s">
        <v>1148</v>
      </c>
      <c r="F244" s="1">
        <v>154</v>
      </c>
      <c r="G244" s="3" t="s">
        <v>708</v>
      </c>
      <c r="H244" s="1" t="s">
        <v>1173</v>
      </c>
      <c r="I244" s="1" t="s">
        <v>914</v>
      </c>
      <c r="J244" s="1"/>
      <c r="K244" s="3" t="s">
        <v>1149</v>
      </c>
      <c r="L244" s="21">
        <v>39728</v>
      </c>
    </row>
    <row r="245" spans="1:12" ht="15">
      <c r="A245"/>
      <c r="B245" s="9">
        <v>39728</v>
      </c>
      <c r="C245" s="9"/>
      <c r="D245" s="25" t="s">
        <v>1145</v>
      </c>
      <c r="E245" s="10" t="s">
        <v>1144</v>
      </c>
      <c r="F245" s="1">
        <v>154</v>
      </c>
      <c r="G245" s="3" t="s">
        <v>708</v>
      </c>
      <c r="H245" s="1" t="s">
        <v>1173</v>
      </c>
      <c r="I245" s="1" t="s">
        <v>660</v>
      </c>
      <c r="J245" s="1"/>
      <c r="K245" s="3" t="s">
        <v>1146</v>
      </c>
      <c r="L245" s="21">
        <v>39728</v>
      </c>
    </row>
    <row r="246" spans="1:12" ht="30">
      <c r="A246"/>
      <c r="B246" s="9">
        <v>39762</v>
      </c>
      <c r="C246" s="9"/>
      <c r="D246" s="25" t="s">
        <v>1152</v>
      </c>
      <c r="E246" s="25" t="s">
        <v>1151</v>
      </c>
      <c r="F246" s="1">
        <v>155</v>
      </c>
      <c r="G246" s="3" t="s">
        <v>710</v>
      </c>
      <c r="H246" s="26" t="s">
        <v>1172</v>
      </c>
      <c r="I246" s="1" t="s">
        <v>667</v>
      </c>
      <c r="J246" s="1"/>
      <c r="K246" s="3" t="s">
        <v>1150</v>
      </c>
      <c r="L246" s="21">
        <v>39762</v>
      </c>
    </row>
    <row r="247" spans="1:12" ht="30">
      <c r="A247"/>
      <c r="B247" s="9">
        <v>39762</v>
      </c>
      <c r="C247" s="9"/>
      <c r="D247" s="25" t="s">
        <v>1155</v>
      </c>
      <c r="E247" s="25" t="s">
        <v>1153</v>
      </c>
      <c r="F247" s="1">
        <v>155</v>
      </c>
      <c r="G247" s="3" t="s">
        <v>710</v>
      </c>
      <c r="H247" s="26" t="s">
        <v>1172</v>
      </c>
      <c r="I247" s="1" t="s">
        <v>660</v>
      </c>
      <c r="J247" s="1"/>
      <c r="K247" s="3" t="s">
        <v>1150</v>
      </c>
      <c r="L247" s="21">
        <v>39762</v>
      </c>
    </row>
    <row r="248" spans="1:12" ht="30">
      <c r="A248"/>
      <c r="B248" s="9">
        <v>39762</v>
      </c>
      <c r="C248" s="9"/>
      <c r="D248" s="25" t="s">
        <v>1156</v>
      </c>
      <c r="E248" s="25" t="s">
        <v>1154</v>
      </c>
      <c r="F248" s="1">
        <v>155</v>
      </c>
      <c r="G248" s="3" t="s">
        <v>710</v>
      </c>
      <c r="H248" s="26" t="s">
        <v>1172</v>
      </c>
      <c r="I248" s="1" t="s">
        <v>1074</v>
      </c>
      <c r="J248" s="1"/>
      <c r="K248" s="3" t="s">
        <v>1150</v>
      </c>
      <c r="L248" s="21">
        <v>39762</v>
      </c>
    </row>
    <row r="249" spans="1:12" ht="15">
      <c r="A249"/>
      <c r="B249" s="9">
        <v>39776</v>
      </c>
      <c r="C249" s="9"/>
      <c r="D249" s="25" t="s">
        <v>1169</v>
      </c>
      <c r="E249" s="25" t="s">
        <v>1168</v>
      </c>
      <c r="F249" s="1">
        <v>156</v>
      </c>
      <c r="G249" s="3" t="s">
        <v>735</v>
      </c>
      <c r="H249" s="26" t="s">
        <v>1170</v>
      </c>
      <c r="I249" s="1" t="s">
        <v>660</v>
      </c>
      <c r="J249" s="1"/>
      <c r="K249" s="3" t="s">
        <v>1185</v>
      </c>
      <c r="L249" s="21">
        <v>39776</v>
      </c>
    </row>
    <row r="250" spans="1:12" ht="15">
      <c r="A250"/>
      <c r="B250" s="9">
        <v>39776</v>
      </c>
      <c r="C250" s="9"/>
      <c r="D250" s="25" t="s">
        <v>1174</v>
      </c>
      <c r="E250" s="25" t="s">
        <v>1177</v>
      </c>
      <c r="F250" s="1">
        <v>156</v>
      </c>
      <c r="G250" s="3" t="s">
        <v>735</v>
      </c>
      <c r="H250" s="26" t="s">
        <v>1170</v>
      </c>
      <c r="I250" s="1" t="s">
        <v>660</v>
      </c>
      <c r="J250" s="1"/>
      <c r="K250" s="3" t="s">
        <v>1186</v>
      </c>
      <c r="L250" s="21">
        <v>39776</v>
      </c>
    </row>
    <row r="251" spans="1:12" ht="15">
      <c r="A251"/>
      <c r="B251" s="9">
        <v>39776</v>
      </c>
      <c r="C251" s="9"/>
      <c r="D251" s="25" t="s">
        <v>1176</v>
      </c>
      <c r="E251" s="25" t="s">
        <v>1175</v>
      </c>
      <c r="F251" s="1">
        <v>156</v>
      </c>
      <c r="G251" s="3" t="s">
        <v>735</v>
      </c>
      <c r="H251" s="26" t="s">
        <v>1170</v>
      </c>
      <c r="I251" s="1" t="s">
        <v>670</v>
      </c>
      <c r="J251" s="1"/>
      <c r="K251" s="3" t="s">
        <v>1186</v>
      </c>
      <c r="L251" s="21">
        <v>39776</v>
      </c>
    </row>
    <row r="252" spans="1:12" ht="15">
      <c r="A252"/>
      <c r="B252" s="9">
        <v>39793</v>
      </c>
      <c r="C252" s="9"/>
      <c r="D252" s="25" t="s">
        <v>1159</v>
      </c>
      <c r="E252" s="25" t="s">
        <v>1158</v>
      </c>
      <c r="F252" s="1">
        <v>157</v>
      </c>
      <c r="G252" s="3" t="s">
        <v>735</v>
      </c>
      <c r="H252" s="26" t="s">
        <v>1171</v>
      </c>
      <c r="I252" s="1" t="s">
        <v>680</v>
      </c>
      <c r="J252" s="1"/>
      <c r="K252" s="3" t="s">
        <v>1160</v>
      </c>
      <c r="L252" s="21">
        <v>39793</v>
      </c>
    </row>
    <row r="253" spans="1:12" ht="15">
      <c r="A253"/>
      <c r="B253" s="9">
        <v>39793</v>
      </c>
      <c r="C253" s="9"/>
      <c r="D253" s="25" t="s">
        <v>1161</v>
      </c>
      <c r="E253" s="25" t="s">
        <v>1162</v>
      </c>
      <c r="F253" s="1">
        <v>157</v>
      </c>
      <c r="G253" s="3" t="s">
        <v>735</v>
      </c>
      <c r="H253" s="26" t="s">
        <v>1171</v>
      </c>
      <c r="I253" s="1" t="s">
        <v>695</v>
      </c>
      <c r="J253" s="1"/>
      <c r="K253" s="3" t="s">
        <v>1163</v>
      </c>
      <c r="L253" s="21">
        <v>39793</v>
      </c>
    </row>
    <row r="254" spans="1:12" ht="30">
      <c r="A254"/>
      <c r="B254" s="9">
        <v>39836</v>
      </c>
      <c r="C254" s="9"/>
      <c r="D254" s="25" t="s">
        <v>1182</v>
      </c>
      <c r="E254" s="25" t="s">
        <v>1178</v>
      </c>
      <c r="F254" s="1">
        <v>158</v>
      </c>
      <c r="G254" s="3" t="s">
        <v>733</v>
      </c>
      <c r="H254" s="26" t="s">
        <v>1179</v>
      </c>
      <c r="I254" s="1" t="s">
        <v>660</v>
      </c>
      <c r="J254" s="1"/>
      <c r="K254" s="3" t="s">
        <v>1184</v>
      </c>
      <c r="L254" s="21">
        <v>39836</v>
      </c>
    </row>
    <row r="255" spans="1:12" ht="15">
      <c r="A255"/>
      <c r="B255" s="9">
        <v>39863</v>
      </c>
      <c r="C255" s="9"/>
      <c r="D255" s="25" t="s">
        <v>1181</v>
      </c>
      <c r="E255" s="25" t="s">
        <v>1180</v>
      </c>
      <c r="F255" s="1">
        <v>157</v>
      </c>
      <c r="G255" s="3" t="s">
        <v>735</v>
      </c>
      <c r="H255" s="26" t="s">
        <v>1171</v>
      </c>
      <c r="I255" s="1" t="s">
        <v>660</v>
      </c>
      <c r="J255" s="1"/>
      <c r="K255" s="3" t="s">
        <v>1183</v>
      </c>
      <c r="L255" s="21">
        <v>39863</v>
      </c>
    </row>
    <row r="256" spans="1:12" ht="15">
      <c r="A256"/>
      <c r="B256" s="9">
        <v>39870</v>
      </c>
      <c r="C256" s="9"/>
      <c r="D256" s="25" t="s">
        <v>1188</v>
      </c>
      <c r="E256" s="25" t="s">
        <v>1187</v>
      </c>
      <c r="F256" s="1">
        <v>159</v>
      </c>
      <c r="G256" s="3" t="s">
        <v>735</v>
      </c>
      <c r="H256" s="26" t="s">
        <v>1189</v>
      </c>
      <c r="I256" s="1" t="s">
        <v>660</v>
      </c>
      <c r="J256" s="1"/>
      <c r="K256" s="3" t="s">
        <v>1190</v>
      </c>
      <c r="L256" s="21">
        <v>39870</v>
      </c>
    </row>
    <row r="257" spans="1:12" ht="30">
      <c r="A257"/>
      <c r="B257" s="9">
        <v>39889</v>
      </c>
      <c r="C257" s="9"/>
      <c r="D257" s="25" t="s">
        <v>1199</v>
      </c>
      <c r="E257" s="25" t="s">
        <v>1200</v>
      </c>
      <c r="F257" s="1">
        <v>160</v>
      </c>
      <c r="G257" s="3" t="s">
        <v>733</v>
      </c>
      <c r="H257" s="26" t="s">
        <v>1201</v>
      </c>
      <c r="I257" s="1" t="s">
        <v>660</v>
      </c>
      <c r="J257" s="1"/>
      <c r="K257" s="3" t="s">
        <v>1202</v>
      </c>
      <c r="L257" s="21">
        <v>39889</v>
      </c>
    </row>
    <row r="258" spans="1:12" ht="30">
      <c r="A258"/>
      <c r="B258" s="21">
        <v>39891</v>
      </c>
      <c r="C258" s="9"/>
      <c r="D258" s="25" t="s">
        <v>1204</v>
      </c>
      <c r="E258" s="25" t="s">
        <v>1216</v>
      </c>
      <c r="F258" s="1">
        <v>160</v>
      </c>
      <c r="G258" s="3" t="s">
        <v>733</v>
      </c>
      <c r="H258" s="26" t="s">
        <v>1201</v>
      </c>
      <c r="I258" s="1" t="s">
        <v>660</v>
      </c>
      <c r="J258" s="1"/>
      <c r="K258" s="3" t="s">
        <v>1217</v>
      </c>
      <c r="L258" s="21">
        <v>39891</v>
      </c>
    </row>
    <row r="259" spans="1:14" ht="15">
      <c r="A259"/>
      <c r="B259" s="21">
        <v>39917</v>
      </c>
      <c r="C259" s="9"/>
      <c r="D259" s="25" t="s">
        <v>1205</v>
      </c>
      <c r="E259" s="25" t="s">
        <v>1218</v>
      </c>
      <c r="F259" s="1">
        <v>161</v>
      </c>
      <c r="G259" s="3" t="s">
        <v>731</v>
      </c>
      <c r="H259" s="26" t="s">
        <v>1213</v>
      </c>
      <c r="I259" s="1" t="s">
        <v>660</v>
      </c>
      <c r="J259" s="1"/>
      <c r="K259" s="3" t="s">
        <v>1219</v>
      </c>
      <c r="L259" s="21">
        <v>39917</v>
      </c>
      <c r="N259" s="3" t="s">
        <v>1396</v>
      </c>
    </row>
    <row r="260" spans="1:14" ht="15">
      <c r="A260"/>
      <c r="B260" s="21">
        <v>39931</v>
      </c>
      <c r="C260" s="9"/>
      <c r="D260" s="25" t="s">
        <v>1206</v>
      </c>
      <c r="E260" s="25" t="s">
        <v>1221</v>
      </c>
      <c r="F260" s="1">
        <v>162</v>
      </c>
      <c r="G260" s="3" t="s">
        <v>701</v>
      </c>
      <c r="H260" s="26" t="s">
        <v>1214</v>
      </c>
      <c r="I260" s="1" t="s">
        <v>660</v>
      </c>
      <c r="J260" s="1"/>
      <c r="K260" s="3" t="s">
        <v>1223</v>
      </c>
      <c r="L260" s="21">
        <v>39931</v>
      </c>
      <c r="N260" s="3" t="s">
        <v>1376</v>
      </c>
    </row>
    <row r="261" spans="1:12" ht="15">
      <c r="A261"/>
      <c r="B261" s="21">
        <v>39931</v>
      </c>
      <c r="D261" s="25" t="s">
        <v>1207</v>
      </c>
      <c r="E261" s="25" t="s">
        <v>1222</v>
      </c>
      <c r="F261" s="3">
        <v>162</v>
      </c>
      <c r="G261" s="3" t="s">
        <v>701</v>
      </c>
      <c r="H261" s="3" t="s">
        <v>1214</v>
      </c>
      <c r="I261" s="3" t="s">
        <v>668</v>
      </c>
      <c r="K261" s="3" t="s">
        <v>1223</v>
      </c>
      <c r="L261" s="21">
        <v>39931</v>
      </c>
    </row>
    <row r="262" spans="1:12" ht="15">
      <c r="A262"/>
      <c r="B262" s="21">
        <v>39931</v>
      </c>
      <c r="D262" s="25" t="s">
        <v>1208</v>
      </c>
      <c r="E262" s="25" t="s">
        <v>1220</v>
      </c>
      <c r="F262" s="3">
        <v>163</v>
      </c>
      <c r="G262" s="3" t="s">
        <v>735</v>
      </c>
      <c r="H262" s="3" t="s">
        <v>1215</v>
      </c>
      <c r="I262" s="3" t="s">
        <v>660</v>
      </c>
      <c r="K262" s="3" t="s">
        <v>1226</v>
      </c>
      <c r="L262" s="21">
        <v>39931</v>
      </c>
    </row>
    <row r="263" spans="1:12" ht="30">
      <c r="A263"/>
      <c r="B263" s="21">
        <v>39946</v>
      </c>
      <c r="D263" s="25" t="s">
        <v>1209</v>
      </c>
      <c r="E263" s="25" t="s">
        <v>1224</v>
      </c>
      <c r="F263" s="3">
        <v>158</v>
      </c>
      <c r="G263" s="3" t="s">
        <v>733</v>
      </c>
      <c r="H263" s="26" t="s">
        <v>1179</v>
      </c>
      <c r="I263" s="3" t="s">
        <v>660</v>
      </c>
      <c r="K263" s="3" t="s">
        <v>1225</v>
      </c>
      <c r="L263" s="21">
        <v>39946</v>
      </c>
    </row>
    <row r="264" spans="1:12" ht="15">
      <c r="A264"/>
      <c r="B264" s="21">
        <v>39962</v>
      </c>
      <c r="D264" s="25" t="s">
        <v>1210</v>
      </c>
      <c r="E264" s="25" t="s">
        <v>1227</v>
      </c>
      <c r="F264" s="3">
        <v>164</v>
      </c>
      <c r="G264" s="3" t="s">
        <v>701</v>
      </c>
      <c r="H264" s="3" t="s">
        <v>1408</v>
      </c>
      <c r="I264" s="3" t="s">
        <v>663</v>
      </c>
      <c r="K264" s="3" t="s">
        <v>1228</v>
      </c>
      <c r="L264" s="21">
        <v>39962</v>
      </c>
    </row>
    <row r="265" spans="1:12" ht="15">
      <c r="A265"/>
      <c r="B265" s="21">
        <v>39962</v>
      </c>
      <c r="D265" s="25" t="s">
        <v>1211</v>
      </c>
      <c r="E265" s="25" t="s">
        <v>1230</v>
      </c>
      <c r="F265" s="3">
        <v>164</v>
      </c>
      <c r="G265" s="3" t="s">
        <v>701</v>
      </c>
      <c r="H265" s="3" t="s">
        <v>1408</v>
      </c>
      <c r="I265" s="3" t="s">
        <v>660</v>
      </c>
      <c r="K265" s="3" t="s">
        <v>1228</v>
      </c>
      <c r="L265" s="21">
        <v>39962</v>
      </c>
    </row>
    <row r="266" spans="1:12" ht="15">
      <c r="A266"/>
      <c r="B266" s="21">
        <v>39962</v>
      </c>
      <c r="D266" s="25" t="s">
        <v>1212</v>
      </c>
      <c r="E266" s="25" t="s">
        <v>1231</v>
      </c>
      <c r="F266" s="3">
        <v>164</v>
      </c>
      <c r="G266" s="3" t="s">
        <v>701</v>
      </c>
      <c r="H266" s="3" t="s">
        <v>1408</v>
      </c>
      <c r="I266" s="3" t="s">
        <v>660</v>
      </c>
      <c r="K266" s="3" t="s">
        <v>1229</v>
      </c>
      <c r="L266" s="21">
        <v>39962</v>
      </c>
    </row>
    <row r="267" spans="1:12" ht="15">
      <c r="A267"/>
      <c r="B267" s="21">
        <v>40028</v>
      </c>
      <c r="D267" s="25" t="s">
        <v>1234</v>
      </c>
      <c r="E267" s="25" t="s">
        <v>1233</v>
      </c>
      <c r="F267" s="3">
        <v>165</v>
      </c>
      <c r="G267" s="3" t="s">
        <v>735</v>
      </c>
      <c r="H267" s="3" t="s">
        <v>1232</v>
      </c>
      <c r="I267" s="3" t="s">
        <v>660</v>
      </c>
      <c r="K267" s="3" t="s">
        <v>1241</v>
      </c>
      <c r="L267" s="21">
        <v>40028</v>
      </c>
    </row>
    <row r="268" spans="1:12" ht="15">
      <c r="A268"/>
      <c r="B268" s="21">
        <v>40028</v>
      </c>
      <c r="D268" s="25" t="s">
        <v>1235</v>
      </c>
      <c r="E268" s="25" t="s">
        <v>1236</v>
      </c>
      <c r="F268" s="3">
        <v>165</v>
      </c>
      <c r="G268" s="3" t="s">
        <v>735</v>
      </c>
      <c r="H268" s="3" t="s">
        <v>1232</v>
      </c>
      <c r="I268" s="3" t="s">
        <v>660</v>
      </c>
      <c r="K268" s="3" t="s">
        <v>1242</v>
      </c>
      <c r="L268" s="21">
        <v>40028</v>
      </c>
    </row>
    <row r="269" spans="1:12" ht="15">
      <c r="A269"/>
      <c r="B269" s="21">
        <v>40070</v>
      </c>
      <c r="D269" s="25" t="s">
        <v>1246</v>
      </c>
      <c r="E269" s="25" t="s">
        <v>1244</v>
      </c>
      <c r="F269" s="3">
        <v>166</v>
      </c>
      <c r="G269" s="3" t="s">
        <v>735</v>
      </c>
      <c r="H269" s="3" t="s">
        <v>1243</v>
      </c>
      <c r="I269" s="3" t="s">
        <v>660</v>
      </c>
      <c r="K269" s="3" t="s">
        <v>1245</v>
      </c>
      <c r="L269" s="21">
        <v>40070</v>
      </c>
    </row>
    <row r="270" spans="1:12" ht="15">
      <c r="A270"/>
      <c r="B270" s="21">
        <v>40070</v>
      </c>
      <c r="D270" s="25" t="s">
        <v>1249</v>
      </c>
      <c r="E270" s="25" t="s">
        <v>1248</v>
      </c>
      <c r="F270" s="3">
        <v>166</v>
      </c>
      <c r="G270" s="3" t="s">
        <v>735</v>
      </c>
      <c r="H270" s="3" t="s">
        <v>1243</v>
      </c>
      <c r="I270" s="3" t="s">
        <v>660</v>
      </c>
      <c r="K270" s="3" t="s">
        <v>1247</v>
      </c>
      <c r="L270" s="21">
        <v>40070</v>
      </c>
    </row>
    <row r="271" spans="1:12" ht="15">
      <c r="A271"/>
      <c r="B271" s="21">
        <v>40158</v>
      </c>
      <c r="D271" s="25" t="s">
        <v>1258</v>
      </c>
      <c r="E271" s="25" t="s">
        <v>1257</v>
      </c>
      <c r="F271" s="3">
        <v>167</v>
      </c>
      <c r="G271" s="3" t="s">
        <v>735</v>
      </c>
      <c r="H271" s="3" t="s">
        <v>1255</v>
      </c>
      <c r="I271" s="3" t="s">
        <v>668</v>
      </c>
      <c r="K271" s="3" t="s">
        <v>1259</v>
      </c>
      <c r="L271" s="21">
        <v>40158</v>
      </c>
    </row>
    <row r="272" spans="1:12" ht="15">
      <c r="A272"/>
      <c r="B272" s="21">
        <v>40158</v>
      </c>
      <c r="D272" s="25" t="s">
        <v>1269</v>
      </c>
      <c r="E272" s="25" t="s">
        <v>1254</v>
      </c>
      <c r="F272" s="3">
        <v>167</v>
      </c>
      <c r="G272" s="3" t="s">
        <v>735</v>
      </c>
      <c r="H272" s="3" t="s">
        <v>1255</v>
      </c>
      <c r="I272" s="3" t="s">
        <v>668</v>
      </c>
      <c r="K272" s="3" t="s">
        <v>1256</v>
      </c>
      <c r="L272" s="21">
        <v>40158</v>
      </c>
    </row>
    <row r="273" spans="1:12" ht="15">
      <c r="A273"/>
      <c r="B273" s="21">
        <v>40198</v>
      </c>
      <c r="D273" s="25" t="s">
        <v>1270</v>
      </c>
      <c r="E273" s="25" t="s">
        <v>1263</v>
      </c>
      <c r="F273" s="3">
        <v>168</v>
      </c>
      <c r="G273" s="3" t="s">
        <v>733</v>
      </c>
      <c r="H273" s="3" t="s">
        <v>1264</v>
      </c>
      <c r="I273" s="3" t="s">
        <v>660</v>
      </c>
      <c r="K273" s="3" t="s">
        <v>1265</v>
      </c>
      <c r="L273" s="21">
        <v>40198</v>
      </c>
    </row>
    <row r="274" spans="1:12" ht="15">
      <c r="A274"/>
      <c r="B274" s="21">
        <v>40302</v>
      </c>
      <c r="D274" s="25" t="s">
        <v>1268</v>
      </c>
      <c r="E274" s="25" t="s">
        <v>1271</v>
      </c>
      <c r="F274" s="3">
        <v>169</v>
      </c>
      <c r="G274" s="3" t="s">
        <v>710</v>
      </c>
      <c r="H274" s="3" t="s">
        <v>1272</v>
      </c>
      <c r="I274" s="3" t="s">
        <v>678</v>
      </c>
      <c r="K274" s="3" t="s">
        <v>1273</v>
      </c>
      <c r="L274" s="21">
        <v>40302</v>
      </c>
    </row>
    <row r="275" spans="1:12" ht="15">
      <c r="A275"/>
      <c r="B275" s="21">
        <v>40302</v>
      </c>
      <c r="D275" s="25" t="s">
        <v>1274</v>
      </c>
      <c r="E275" s="25" t="s">
        <v>1276</v>
      </c>
      <c r="F275" s="3">
        <v>169</v>
      </c>
      <c r="G275" s="3" t="s">
        <v>710</v>
      </c>
      <c r="H275" s="3" t="s">
        <v>1272</v>
      </c>
      <c r="I275" s="3" t="s">
        <v>661</v>
      </c>
      <c r="K275" s="3" t="s">
        <v>1273</v>
      </c>
      <c r="L275" s="21">
        <v>40302</v>
      </c>
    </row>
    <row r="276" spans="1:12" ht="15">
      <c r="A276"/>
      <c r="B276" s="21">
        <v>40302</v>
      </c>
      <c r="D276" s="25" t="s">
        <v>1275</v>
      </c>
      <c r="E276" s="25" t="s">
        <v>1277</v>
      </c>
      <c r="F276" s="3">
        <v>169</v>
      </c>
      <c r="G276" s="3" t="s">
        <v>710</v>
      </c>
      <c r="H276" s="3" t="s">
        <v>1272</v>
      </c>
      <c r="I276" s="3" t="s">
        <v>695</v>
      </c>
      <c r="K276" s="3" t="s">
        <v>1273</v>
      </c>
      <c r="L276" s="21">
        <v>40302</v>
      </c>
    </row>
    <row r="277" spans="1:12" ht="15">
      <c r="A277"/>
      <c r="B277" s="21">
        <v>40302</v>
      </c>
      <c r="D277" s="25" t="s">
        <v>1279</v>
      </c>
      <c r="E277" s="25" t="s">
        <v>1278</v>
      </c>
      <c r="F277" s="3">
        <v>169</v>
      </c>
      <c r="G277" s="3" t="s">
        <v>710</v>
      </c>
      <c r="H277" s="3" t="s">
        <v>1272</v>
      </c>
      <c r="I277" s="3" t="s">
        <v>695</v>
      </c>
      <c r="K277" s="3" t="s">
        <v>1280</v>
      </c>
      <c r="L277" s="21">
        <v>40302</v>
      </c>
    </row>
    <row r="278" spans="1:12" ht="15">
      <c r="A278"/>
      <c r="B278" s="21">
        <v>40319</v>
      </c>
      <c r="D278" s="25" t="s">
        <v>1289</v>
      </c>
      <c r="E278" s="25" t="s">
        <v>1288</v>
      </c>
      <c r="F278" s="3">
        <v>170</v>
      </c>
      <c r="G278" s="3" t="s">
        <v>733</v>
      </c>
      <c r="H278" s="3" t="s">
        <v>1264</v>
      </c>
      <c r="I278" s="3" t="s">
        <v>660</v>
      </c>
      <c r="K278" s="3" t="s">
        <v>1287</v>
      </c>
      <c r="L278" s="21">
        <v>40319</v>
      </c>
    </row>
    <row r="279" spans="1:12" ht="15">
      <c r="A279"/>
      <c r="B279" s="21">
        <v>40358</v>
      </c>
      <c r="D279" s="32" t="s">
        <v>1294</v>
      </c>
      <c r="E279" s="32" t="s">
        <v>1295</v>
      </c>
      <c r="F279" s="3">
        <v>171</v>
      </c>
      <c r="G279" s="31" t="s">
        <v>732</v>
      </c>
      <c r="H279" s="31" t="s">
        <v>1296</v>
      </c>
      <c r="I279" s="31" t="s">
        <v>660</v>
      </c>
      <c r="K279" s="31" t="s">
        <v>1297</v>
      </c>
      <c r="L279" s="21">
        <v>40358</v>
      </c>
    </row>
    <row r="280" spans="1:12" ht="15">
      <c r="A280"/>
      <c r="B280" s="21">
        <v>40366</v>
      </c>
      <c r="D280" s="32" t="s">
        <v>1300</v>
      </c>
      <c r="E280" s="32" t="s">
        <v>1298</v>
      </c>
      <c r="F280" s="3">
        <v>171</v>
      </c>
      <c r="G280" s="31" t="s">
        <v>732</v>
      </c>
      <c r="H280" s="31" t="s">
        <v>1296</v>
      </c>
      <c r="I280" s="31" t="s">
        <v>660</v>
      </c>
      <c r="K280" s="31" t="s">
        <v>1299</v>
      </c>
      <c r="L280" s="21">
        <v>40366</v>
      </c>
    </row>
    <row r="281" spans="1:12" ht="15">
      <c r="A281"/>
      <c r="B281" s="21">
        <v>40381</v>
      </c>
      <c r="D281" s="32" t="s">
        <v>1305</v>
      </c>
      <c r="E281" s="32" t="s">
        <v>1306</v>
      </c>
      <c r="F281" s="3">
        <v>172</v>
      </c>
      <c r="G281" s="31" t="s">
        <v>701</v>
      </c>
      <c r="H281" s="31" t="s">
        <v>1307</v>
      </c>
      <c r="I281" s="31" t="s">
        <v>660</v>
      </c>
      <c r="K281" s="31" t="s">
        <v>1308</v>
      </c>
      <c r="L281" s="21">
        <v>40381</v>
      </c>
    </row>
    <row r="282" spans="1:12" ht="15">
      <c r="A282"/>
      <c r="B282" s="21">
        <v>40381</v>
      </c>
      <c r="D282" s="32" t="s">
        <v>1311</v>
      </c>
      <c r="E282" s="32" t="s">
        <v>1309</v>
      </c>
      <c r="F282" s="3">
        <v>172</v>
      </c>
      <c r="G282" s="31" t="s">
        <v>701</v>
      </c>
      <c r="H282" s="31" t="s">
        <v>1307</v>
      </c>
      <c r="I282" s="31" t="s">
        <v>660</v>
      </c>
      <c r="K282" s="31" t="s">
        <v>1310</v>
      </c>
      <c r="L282" s="21">
        <v>40381</v>
      </c>
    </row>
    <row r="283" spans="1:12" ht="15">
      <c r="A283"/>
      <c r="B283" s="21">
        <v>40382</v>
      </c>
      <c r="D283" s="32" t="s">
        <v>1313</v>
      </c>
      <c r="E283" s="32" t="s">
        <v>1312</v>
      </c>
      <c r="F283" s="3">
        <v>173</v>
      </c>
      <c r="G283" s="31" t="s">
        <v>732</v>
      </c>
      <c r="H283" s="31" t="s">
        <v>1315</v>
      </c>
      <c r="I283" s="31" t="s">
        <v>660</v>
      </c>
      <c r="K283" s="31" t="s">
        <v>1316</v>
      </c>
      <c r="L283" s="21">
        <v>40382</v>
      </c>
    </row>
    <row r="284" spans="1:12" ht="15">
      <c r="A284"/>
      <c r="B284" s="21">
        <v>40382</v>
      </c>
      <c r="D284" s="32" t="s">
        <v>1314</v>
      </c>
      <c r="E284" s="32" t="s">
        <v>1318</v>
      </c>
      <c r="F284" s="3">
        <v>173</v>
      </c>
      <c r="G284" s="31" t="s">
        <v>732</v>
      </c>
      <c r="H284" s="31" t="s">
        <v>1315</v>
      </c>
      <c r="I284" s="31" t="s">
        <v>660</v>
      </c>
      <c r="K284" s="31" t="s">
        <v>1317</v>
      </c>
      <c r="L284" s="21">
        <v>40382</v>
      </c>
    </row>
    <row r="285" spans="1:12" ht="15">
      <c r="A285"/>
      <c r="B285" s="21">
        <v>40408</v>
      </c>
      <c r="D285" s="32" t="s">
        <v>1322</v>
      </c>
      <c r="E285" s="32" t="s">
        <v>1321</v>
      </c>
      <c r="F285" s="3">
        <v>174</v>
      </c>
      <c r="G285" s="31" t="s">
        <v>737</v>
      </c>
      <c r="H285" s="31" t="s">
        <v>1320</v>
      </c>
      <c r="I285" s="31" t="s">
        <v>660</v>
      </c>
      <c r="K285" s="31" t="s">
        <v>1323</v>
      </c>
      <c r="L285" s="21">
        <v>40408</v>
      </c>
    </row>
    <row r="286" spans="1:12" ht="15">
      <c r="A286"/>
      <c r="B286" s="21">
        <v>40422</v>
      </c>
      <c r="D286" s="25" t="s">
        <v>1326</v>
      </c>
      <c r="E286" s="32" t="s">
        <v>1325</v>
      </c>
      <c r="F286" s="3">
        <v>175</v>
      </c>
      <c r="G286" s="31" t="s">
        <v>737</v>
      </c>
      <c r="H286" s="31" t="s">
        <v>1328</v>
      </c>
      <c r="I286" s="31" t="s">
        <v>660</v>
      </c>
      <c r="K286" s="31" t="s">
        <v>1329</v>
      </c>
      <c r="L286" s="21">
        <v>40422</v>
      </c>
    </row>
    <row r="287" spans="1:12" ht="15">
      <c r="A287"/>
      <c r="B287" s="21">
        <v>40422</v>
      </c>
      <c r="D287" s="25" t="s">
        <v>1327</v>
      </c>
      <c r="E287" s="32" t="s">
        <v>1324</v>
      </c>
      <c r="F287" s="3">
        <v>175</v>
      </c>
      <c r="G287" s="31" t="s">
        <v>737</v>
      </c>
      <c r="H287" s="31" t="s">
        <v>1328</v>
      </c>
      <c r="I287" s="31" t="s">
        <v>661</v>
      </c>
      <c r="K287" s="31" t="s">
        <v>1329</v>
      </c>
      <c r="L287" s="21">
        <v>40422</v>
      </c>
    </row>
    <row r="288" spans="1:12" ht="15">
      <c r="A288"/>
      <c r="B288" s="21">
        <v>40422</v>
      </c>
      <c r="D288" s="32" t="s">
        <v>1331</v>
      </c>
      <c r="E288" s="32" t="s">
        <v>1330</v>
      </c>
      <c r="F288" s="3">
        <v>175</v>
      </c>
      <c r="G288" s="31" t="s">
        <v>737</v>
      </c>
      <c r="H288" s="31" t="s">
        <v>1328</v>
      </c>
      <c r="I288" s="31" t="s">
        <v>660</v>
      </c>
      <c r="K288" s="31" t="s">
        <v>1332</v>
      </c>
      <c r="L288" s="21">
        <v>40422</v>
      </c>
    </row>
    <row r="289" spans="1:12" ht="15">
      <c r="A289"/>
      <c r="B289" s="21">
        <v>40441</v>
      </c>
      <c r="D289" s="25" t="s">
        <v>1338</v>
      </c>
      <c r="E289" s="25" t="s">
        <v>1333</v>
      </c>
      <c r="F289" s="3">
        <v>176</v>
      </c>
      <c r="G289" s="3" t="s">
        <v>735</v>
      </c>
      <c r="H289" s="31" t="s">
        <v>1335</v>
      </c>
      <c r="I289" s="3" t="s">
        <v>674</v>
      </c>
      <c r="K289" s="3" t="s">
        <v>1336</v>
      </c>
      <c r="L289" s="21">
        <v>40441</v>
      </c>
    </row>
    <row r="290" spans="1:12" ht="15">
      <c r="A290"/>
      <c r="B290" s="21">
        <v>40441</v>
      </c>
      <c r="D290" s="25" t="s">
        <v>1337</v>
      </c>
      <c r="E290" s="25" t="s">
        <v>1334</v>
      </c>
      <c r="F290" s="3">
        <v>176</v>
      </c>
      <c r="G290" s="3" t="s">
        <v>735</v>
      </c>
      <c r="H290" s="31" t="s">
        <v>1335</v>
      </c>
      <c r="I290" s="3" t="s">
        <v>660</v>
      </c>
      <c r="K290" s="3" t="s">
        <v>1336</v>
      </c>
      <c r="L290" s="21">
        <v>40441</v>
      </c>
    </row>
    <row r="291" spans="1:12" ht="15">
      <c r="A291"/>
      <c r="B291" s="21">
        <v>40442</v>
      </c>
      <c r="D291" s="32" t="s">
        <v>1340</v>
      </c>
      <c r="E291" s="32" t="s">
        <v>1339</v>
      </c>
      <c r="F291" s="3">
        <v>176</v>
      </c>
      <c r="G291" s="3" t="s">
        <v>735</v>
      </c>
      <c r="H291" s="31" t="s">
        <v>1335</v>
      </c>
      <c r="I291" s="31" t="s">
        <v>660</v>
      </c>
      <c r="K291" s="31" t="s">
        <v>1341</v>
      </c>
      <c r="L291" s="21">
        <v>40442</v>
      </c>
    </row>
    <row r="292" spans="1:12" ht="15">
      <c r="A292"/>
      <c r="B292" s="21">
        <v>40492</v>
      </c>
      <c r="D292" s="32" t="s">
        <v>1347</v>
      </c>
      <c r="E292" s="3" t="s">
        <v>1346</v>
      </c>
      <c r="F292" s="3">
        <v>178</v>
      </c>
      <c r="G292" s="3" t="s">
        <v>733</v>
      </c>
      <c r="H292" s="3" t="s">
        <v>1348</v>
      </c>
      <c r="I292" s="31" t="s">
        <v>660</v>
      </c>
      <c r="K292" s="31" t="s">
        <v>1349</v>
      </c>
      <c r="L292" s="21">
        <v>40492</v>
      </c>
    </row>
    <row r="293" spans="1:12" ht="15">
      <c r="A293"/>
      <c r="B293" s="21">
        <v>40492</v>
      </c>
      <c r="D293" s="32" t="s">
        <v>1338</v>
      </c>
      <c r="E293" s="3" t="s">
        <v>1350</v>
      </c>
      <c r="F293" s="3">
        <v>178</v>
      </c>
      <c r="G293" s="3" t="s">
        <v>733</v>
      </c>
      <c r="H293" s="3" t="s">
        <v>1348</v>
      </c>
      <c r="I293" s="31" t="s">
        <v>660</v>
      </c>
      <c r="K293" s="31" t="s">
        <v>1351</v>
      </c>
      <c r="L293" s="21">
        <v>40492</v>
      </c>
    </row>
    <row r="294" spans="1:13" ht="15">
      <c r="A294"/>
      <c r="B294" s="21">
        <v>40499</v>
      </c>
      <c r="D294" s="32" t="s">
        <v>1363</v>
      </c>
      <c r="E294" s="32" t="s">
        <v>1362</v>
      </c>
      <c r="F294" s="3">
        <v>179</v>
      </c>
      <c r="G294" s="3" t="s">
        <v>735</v>
      </c>
      <c r="H294" s="3" t="s">
        <v>1353</v>
      </c>
      <c r="I294" s="31" t="s">
        <v>660</v>
      </c>
      <c r="K294" s="31" t="s">
        <v>1360</v>
      </c>
      <c r="L294" s="21">
        <v>40499</v>
      </c>
      <c r="M294" s="3" t="s">
        <v>1371</v>
      </c>
    </row>
    <row r="295" spans="1:12" ht="15">
      <c r="A295"/>
      <c r="B295" s="21">
        <v>40499</v>
      </c>
      <c r="D295" s="32" t="s">
        <v>1364</v>
      </c>
      <c r="E295" s="32" t="s">
        <v>1365</v>
      </c>
      <c r="F295" s="3">
        <v>179</v>
      </c>
      <c r="G295" s="3" t="s">
        <v>735</v>
      </c>
      <c r="H295" s="3" t="s">
        <v>1353</v>
      </c>
      <c r="I295" s="31" t="s">
        <v>660</v>
      </c>
      <c r="K295" s="31" t="s">
        <v>1361</v>
      </c>
      <c r="L295" s="21">
        <v>40499</v>
      </c>
    </row>
    <row r="296" spans="1:12" ht="15">
      <c r="A296"/>
      <c r="B296" s="21">
        <v>40499</v>
      </c>
      <c r="D296" s="32" t="s">
        <v>1355</v>
      </c>
      <c r="E296" s="32" t="s">
        <v>1354</v>
      </c>
      <c r="F296" s="3">
        <v>179</v>
      </c>
      <c r="G296" s="3" t="s">
        <v>735</v>
      </c>
      <c r="H296" s="3" t="s">
        <v>1353</v>
      </c>
      <c r="I296" s="31" t="s">
        <v>678</v>
      </c>
      <c r="K296" s="31" t="s">
        <v>1357</v>
      </c>
      <c r="L296" s="21">
        <v>40499</v>
      </c>
    </row>
    <row r="297" spans="1:12" ht="15">
      <c r="A297"/>
      <c r="B297" s="21">
        <v>40499</v>
      </c>
      <c r="D297" s="32" t="s">
        <v>1356</v>
      </c>
      <c r="E297" s="32" t="s">
        <v>1358</v>
      </c>
      <c r="F297" s="3">
        <v>179</v>
      </c>
      <c r="G297" s="3" t="s">
        <v>735</v>
      </c>
      <c r="H297" s="3" t="s">
        <v>1353</v>
      </c>
      <c r="I297" s="31" t="s">
        <v>678</v>
      </c>
      <c r="K297" s="31" t="s">
        <v>1359</v>
      </c>
      <c r="L297" s="21">
        <v>40499</v>
      </c>
    </row>
    <row r="298" spans="1:12" ht="15">
      <c r="A298"/>
      <c r="B298" s="21">
        <v>40504</v>
      </c>
      <c r="D298" s="25" t="s">
        <v>1368</v>
      </c>
      <c r="E298" s="32" t="s">
        <v>1367</v>
      </c>
      <c r="F298" s="3">
        <v>180</v>
      </c>
      <c r="G298" s="3" t="s">
        <v>735</v>
      </c>
      <c r="H298" s="3" t="s">
        <v>1369</v>
      </c>
      <c r="I298" s="31" t="s">
        <v>674</v>
      </c>
      <c r="K298" s="31" t="s">
        <v>1370</v>
      </c>
      <c r="L298" s="21">
        <v>40504</v>
      </c>
    </row>
    <row r="299" spans="1:12" ht="15">
      <c r="A299"/>
      <c r="B299" s="21">
        <v>40504</v>
      </c>
      <c r="D299" s="25" t="s">
        <v>1409</v>
      </c>
      <c r="E299" s="25" t="s">
        <v>1410</v>
      </c>
      <c r="F299" s="3">
        <v>180</v>
      </c>
      <c r="G299" s="3" t="s">
        <v>735</v>
      </c>
      <c r="H299" s="3" t="s">
        <v>1369</v>
      </c>
      <c r="I299" s="31" t="s">
        <v>660</v>
      </c>
      <c r="K299" s="31" t="s">
        <v>1370</v>
      </c>
      <c r="L299" s="21">
        <v>40504</v>
      </c>
    </row>
    <row r="300" spans="1:12" ht="15">
      <c r="A300"/>
      <c r="B300" s="21">
        <v>40605</v>
      </c>
      <c r="D300" s="32" t="s">
        <v>1383</v>
      </c>
      <c r="E300" s="32" t="s">
        <v>1384</v>
      </c>
      <c r="F300" s="3">
        <v>181</v>
      </c>
      <c r="G300" s="3" t="s">
        <v>733</v>
      </c>
      <c r="H300" s="3" t="s">
        <v>1385</v>
      </c>
      <c r="I300" s="31" t="s">
        <v>660</v>
      </c>
      <c r="K300" s="31" t="s">
        <v>1386</v>
      </c>
      <c r="L300" s="21">
        <v>40605</v>
      </c>
    </row>
    <row r="301" spans="1:12" ht="15">
      <c r="A301"/>
      <c r="B301" s="21">
        <v>40605</v>
      </c>
      <c r="D301" s="25" t="s">
        <v>1382</v>
      </c>
      <c r="E301" s="32" t="s">
        <v>1381</v>
      </c>
      <c r="F301" s="3">
        <v>181</v>
      </c>
      <c r="G301" s="3" t="s">
        <v>733</v>
      </c>
      <c r="H301" s="3" t="s">
        <v>1385</v>
      </c>
      <c r="I301" s="31" t="s">
        <v>660</v>
      </c>
      <c r="K301" s="31" t="s">
        <v>1387</v>
      </c>
      <c r="L301" s="21">
        <v>40605</v>
      </c>
    </row>
    <row r="302" spans="1:12" ht="15">
      <c r="A302"/>
      <c r="B302" s="9">
        <v>40617</v>
      </c>
      <c r="C302" s="9"/>
      <c r="D302" s="25" t="s">
        <v>1391</v>
      </c>
      <c r="E302" s="25" t="s">
        <v>1392</v>
      </c>
      <c r="F302" s="1">
        <v>182</v>
      </c>
      <c r="G302" s="3" t="s">
        <v>701</v>
      </c>
      <c r="H302" s="1" t="s">
        <v>627</v>
      </c>
      <c r="I302" s="3" t="s">
        <v>661</v>
      </c>
      <c r="J302" s="1"/>
      <c r="K302" s="3" t="s">
        <v>1393</v>
      </c>
      <c r="L302" s="21">
        <v>40617</v>
      </c>
    </row>
    <row r="303" spans="1:12" ht="15">
      <c r="A303"/>
      <c r="B303" s="9">
        <v>40689</v>
      </c>
      <c r="C303" s="9"/>
      <c r="D303" s="25" t="s">
        <v>1401</v>
      </c>
      <c r="E303" s="25" t="s">
        <v>1400</v>
      </c>
      <c r="F303" s="1">
        <v>183</v>
      </c>
      <c r="G303" s="3" t="s">
        <v>708</v>
      </c>
      <c r="H303" s="3" t="s">
        <v>1399</v>
      </c>
      <c r="I303" s="3" t="s">
        <v>660</v>
      </c>
      <c r="J303" s="1"/>
      <c r="K303" s="3" t="s">
        <v>1402</v>
      </c>
      <c r="L303" s="21">
        <v>40689</v>
      </c>
    </row>
    <row r="304" spans="1:12" ht="15">
      <c r="A304"/>
      <c r="B304" s="9">
        <v>40689</v>
      </c>
      <c r="C304" s="9"/>
      <c r="D304" s="25" t="s">
        <v>1403</v>
      </c>
      <c r="E304" s="25" t="s">
        <v>1404</v>
      </c>
      <c r="F304" s="1">
        <v>183</v>
      </c>
      <c r="G304" s="3" t="s">
        <v>708</v>
      </c>
      <c r="H304" s="3" t="s">
        <v>1399</v>
      </c>
      <c r="I304" s="3" t="s">
        <v>660</v>
      </c>
      <c r="J304" s="1"/>
      <c r="K304" s="3" t="s">
        <v>1405</v>
      </c>
      <c r="L304" s="21">
        <v>40689</v>
      </c>
    </row>
    <row r="305" spans="1:12" ht="15">
      <c r="A305"/>
      <c r="B305" s="9">
        <v>40736</v>
      </c>
      <c r="C305" s="9"/>
      <c r="D305" s="25" t="s">
        <v>91</v>
      </c>
      <c r="E305" s="25" t="s">
        <v>1411</v>
      </c>
      <c r="F305" s="1">
        <v>184</v>
      </c>
      <c r="G305" s="3" t="s">
        <v>735</v>
      </c>
      <c r="H305" s="3" t="s">
        <v>1412</v>
      </c>
      <c r="I305" s="3" t="s">
        <v>660</v>
      </c>
      <c r="J305" s="1"/>
      <c r="K305" s="3" t="s">
        <v>1413</v>
      </c>
      <c r="L305" s="21">
        <v>40736</v>
      </c>
    </row>
    <row r="306" spans="1:12" ht="15">
      <c r="A306"/>
      <c r="B306" s="9">
        <v>40885</v>
      </c>
      <c r="C306" s="9"/>
      <c r="D306" s="25" t="s">
        <v>1456</v>
      </c>
      <c r="E306" s="25" t="s">
        <v>1457</v>
      </c>
      <c r="F306" s="1">
        <v>185</v>
      </c>
      <c r="G306" s="3" t="s">
        <v>735</v>
      </c>
      <c r="H306" s="3" t="s">
        <v>1453</v>
      </c>
      <c r="I306" s="3" t="s">
        <v>660</v>
      </c>
      <c r="J306" s="1"/>
      <c r="K306" s="3" t="s">
        <v>1458</v>
      </c>
      <c r="L306" s="21">
        <v>40885</v>
      </c>
    </row>
    <row r="307" spans="1:12" ht="15">
      <c r="A307"/>
      <c r="B307" s="9">
        <v>40885</v>
      </c>
      <c r="C307" s="9"/>
      <c r="D307" s="25" t="s">
        <v>1452</v>
      </c>
      <c r="E307" s="25" t="s">
        <v>1451</v>
      </c>
      <c r="F307" s="1">
        <v>185</v>
      </c>
      <c r="G307" s="3" t="s">
        <v>735</v>
      </c>
      <c r="H307" s="3" t="s">
        <v>1453</v>
      </c>
      <c r="I307" s="3" t="s">
        <v>660</v>
      </c>
      <c r="J307" s="1"/>
      <c r="K307" s="3" t="s">
        <v>1454</v>
      </c>
      <c r="L307" s="21">
        <v>40885</v>
      </c>
    </row>
    <row r="308" spans="1:12" ht="15">
      <c r="A308"/>
      <c r="B308" s="9">
        <v>41081</v>
      </c>
      <c r="C308" s="9"/>
      <c r="D308" s="25" t="s">
        <v>1473</v>
      </c>
      <c r="E308" s="25" t="s">
        <v>1470</v>
      </c>
      <c r="F308" s="1">
        <v>186</v>
      </c>
      <c r="G308" s="3" t="s">
        <v>732</v>
      </c>
      <c r="H308" s="3" t="s">
        <v>1471</v>
      </c>
      <c r="I308" s="3" t="s">
        <v>660</v>
      </c>
      <c r="J308" s="1"/>
      <c r="K308" s="3" t="s">
        <v>1472</v>
      </c>
      <c r="L308" s="21">
        <v>41085</v>
      </c>
    </row>
    <row r="309" spans="1:12" ht="15">
      <c r="A309"/>
      <c r="B309" s="9">
        <v>41081</v>
      </c>
      <c r="C309" s="9"/>
      <c r="D309" s="25" t="s">
        <v>1475</v>
      </c>
      <c r="E309" s="25" t="s">
        <v>1474</v>
      </c>
      <c r="F309" s="1">
        <v>186</v>
      </c>
      <c r="G309" s="3" t="s">
        <v>732</v>
      </c>
      <c r="H309" s="3" t="s">
        <v>1471</v>
      </c>
      <c r="I309" s="3" t="s">
        <v>660</v>
      </c>
      <c r="J309" s="1"/>
      <c r="K309" s="3" t="s">
        <v>1476</v>
      </c>
      <c r="L309" s="21">
        <v>41085</v>
      </c>
    </row>
    <row r="310" spans="1:12" ht="15">
      <c r="A310"/>
      <c r="B310" s="9">
        <v>41152</v>
      </c>
      <c r="C310" s="9"/>
      <c r="D310" s="25" t="s">
        <v>1491</v>
      </c>
      <c r="E310" s="25" t="s">
        <v>1489</v>
      </c>
      <c r="F310" s="1">
        <v>187</v>
      </c>
      <c r="H310" s="3" t="s">
        <v>1490</v>
      </c>
      <c r="I310" s="3" t="s">
        <v>669</v>
      </c>
      <c r="J310" s="1"/>
      <c r="K310" s="3" t="s">
        <v>1492</v>
      </c>
      <c r="L310" s="21">
        <v>41152</v>
      </c>
    </row>
    <row r="311" spans="1:10" ht="15">
      <c r="A311" s="9"/>
      <c r="B311" s="9"/>
      <c r="C311" s="9"/>
      <c r="D311" s="10"/>
      <c r="E311" s="10"/>
      <c r="F311" s="1"/>
      <c r="G311" s="1"/>
      <c r="H311" s="1"/>
      <c r="I311" s="1"/>
      <c r="J311" s="1"/>
    </row>
    <row r="312" spans="1:10" ht="15.75">
      <c r="A312" s="1"/>
      <c r="B312" s="6">
        <f>COUNTA(B22:B311)</f>
        <v>289</v>
      </c>
      <c r="C312" s="6">
        <f>COUNTA(C22:C311)</f>
        <v>196</v>
      </c>
      <c r="D312" s="1"/>
      <c r="E312" s="1"/>
      <c r="F312" s="1"/>
      <c r="G312" s="1"/>
      <c r="H312" s="8" t="s">
        <v>655</v>
      </c>
      <c r="I312" s="33">
        <f aca="true" t="array" ref="I312">SUM(IF(LEN(I22:I311),1/COUNTIF(I22:I311,I22:I311)))</f>
        <v>39.00000000000013</v>
      </c>
      <c r="J312" s="1"/>
    </row>
    <row r="313" spans="1:9" ht="15">
      <c r="A313" s="5"/>
      <c r="B313" s="5"/>
      <c r="C313" s="5"/>
      <c r="D313" s="5"/>
      <c r="E313" s="5"/>
      <c r="F313" s="5"/>
      <c r="G313" s="5"/>
      <c r="H313" s="5"/>
      <c r="I313" s="5"/>
    </row>
    <row r="314" spans="1:9" ht="15">
      <c r="A314" s="5"/>
      <c r="B314" s="5"/>
      <c r="C314" s="5"/>
      <c r="D314" s="5"/>
      <c r="E314" s="5"/>
      <c r="F314" s="5"/>
      <c r="G314" s="5"/>
      <c r="H314" s="5"/>
      <c r="I314" s="5"/>
    </row>
    <row r="315" spans="2:5" ht="15.75">
      <c r="B315" s="3" t="s">
        <v>922</v>
      </c>
      <c r="C315" s="70">
        <v>41165</v>
      </c>
      <c r="D315" s="71"/>
      <c r="E315" s="71"/>
    </row>
    <row r="318" spans="1:9" ht="15">
      <c r="A318" s="1"/>
      <c r="B318" s="6"/>
      <c r="C318" s="6"/>
      <c r="D318" s="17" t="s">
        <v>726</v>
      </c>
      <c r="E318" s="1"/>
      <c r="F318" s="1"/>
      <c r="G318" s="1"/>
      <c r="H318" s="1"/>
      <c r="I318" s="1"/>
    </row>
    <row r="319" spans="1:9" ht="15">
      <c r="A319" s="1"/>
      <c r="B319" s="18" t="s">
        <v>539</v>
      </c>
      <c r="C319" s="18" t="s">
        <v>714</v>
      </c>
      <c r="D319" s="18" t="s">
        <v>727</v>
      </c>
      <c r="E319" s="1"/>
      <c r="F319" s="1"/>
      <c r="G319" s="1"/>
      <c r="H319" s="1"/>
      <c r="I319" s="1"/>
    </row>
    <row r="320" spans="1:9" ht="15">
      <c r="A320" s="1"/>
      <c r="B320" s="6"/>
      <c r="C320" s="6"/>
      <c r="D320" s="17"/>
      <c r="E320" s="1"/>
      <c r="F320" s="1"/>
      <c r="G320" s="1"/>
      <c r="H320" s="1"/>
      <c r="I320" s="1"/>
    </row>
    <row r="321" spans="1:9" ht="15">
      <c r="A321" s="1"/>
      <c r="B321" s="1" t="s">
        <v>700</v>
      </c>
      <c r="C321" s="1">
        <f>COUNTIF(G22:G311,"AG")</f>
        <v>25</v>
      </c>
      <c r="D321" s="19">
        <f>C321/C$335*100</f>
        <v>8.680555555555555</v>
      </c>
      <c r="E321" s="1"/>
      <c r="F321" s="1"/>
      <c r="G321" s="1"/>
      <c r="H321" s="1"/>
      <c r="I321" s="1"/>
    </row>
    <row r="322" spans="1:9" ht="15">
      <c r="A322" s="1"/>
      <c r="B322" s="1" t="s">
        <v>701</v>
      </c>
      <c r="C322" s="1">
        <f>COUNTIF(G22:G311,"CH")</f>
        <v>45</v>
      </c>
      <c r="D322" s="19">
        <f aca="true" t="shared" si="0" ref="D322:D333">C322/C$335*100</f>
        <v>15.625</v>
      </c>
      <c r="E322" s="1"/>
      <c r="F322" s="1"/>
      <c r="G322" s="1"/>
      <c r="H322" s="1"/>
      <c r="I322" s="1"/>
    </row>
    <row r="323" spans="1:9" ht="15">
      <c r="A323" s="1"/>
      <c r="B323" s="1" t="s">
        <v>702</v>
      </c>
      <c r="C323" s="1">
        <f>COUNTIF(G22:G311,"ELC")</f>
        <v>0</v>
      </c>
      <c r="D323" s="19">
        <f t="shared" si="0"/>
        <v>0</v>
      </c>
      <c r="E323" s="1"/>
      <c r="F323" s="1"/>
      <c r="G323" s="1"/>
      <c r="H323" s="1"/>
      <c r="I323" s="1"/>
    </row>
    <row r="324" spans="1:9" ht="15">
      <c r="A324" s="1"/>
      <c r="B324" s="1" t="s">
        <v>703</v>
      </c>
      <c r="C324" s="1">
        <f>COUNTIF(G22:G311,"ISM")</f>
        <v>58</v>
      </c>
      <c r="D324" s="19">
        <f t="shared" si="0"/>
        <v>20.13888888888889</v>
      </c>
      <c r="E324" s="1"/>
      <c r="F324" s="1"/>
      <c r="G324" s="1"/>
      <c r="H324" s="1"/>
      <c r="I324" s="1"/>
    </row>
    <row r="325" spans="1:9" ht="15">
      <c r="A325" s="1"/>
      <c r="B325" s="1" t="s">
        <v>704</v>
      </c>
      <c r="C325" s="1">
        <f>COUNTIF(G22:G311,"ISO")</f>
        <v>30</v>
      </c>
      <c r="D325" s="19">
        <f t="shared" si="0"/>
        <v>10.416666666666668</v>
      </c>
      <c r="E325" s="1"/>
      <c r="F325" s="1"/>
      <c r="G325" s="1"/>
      <c r="H325" s="1"/>
      <c r="I325" s="1"/>
    </row>
    <row r="326" spans="1:9" ht="15">
      <c r="A326" s="1"/>
      <c r="B326" s="1" t="s">
        <v>705</v>
      </c>
      <c r="C326" s="1">
        <f>COUNTIF(G22:G311,"ISP")</f>
        <v>34</v>
      </c>
      <c r="D326" s="19">
        <f t="shared" si="0"/>
        <v>11.805555555555555</v>
      </c>
      <c r="E326" s="1"/>
      <c r="F326" s="1"/>
      <c r="G326" s="1"/>
      <c r="H326" s="1"/>
      <c r="I326" s="1"/>
    </row>
    <row r="327" spans="1:9" ht="15">
      <c r="A327" s="1"/>
      <c r="B327" s="1" t="s">
        <v>706</v>
      </c>
      <c r="C327" s="6">
        <f>SUM(C324:C326)</f>
        <v>122</v>
      </c>
      <c r="D327" s="20">
        <f t="shared" si="0"/>
        <v>42.36111111111111</v>
      </c>
      <c r="E327" s="1"/>
      <c r="F327" s="1"/>
      <c r="G327" s="1"/>
      <c r="H327" s="1"/>
      <c r="I327" s="1"/>
    </row>
    <row r="328" spans="1:9" ht="15">
      <c r="A328" s="1"/>
      <c r="B328" s="1" t="s">
        <v>707</v>
      </c>
      <c r="C328" s="1">
        <f>COUNTIF(G22:G311,"ME")</f>
        <v>0</v>
      </c>
      <c r="D328" s="19">
        <f t="shared" si="0"/>
        <v>0</v>
      </c>
      <c r="E328" s="1"/>
      <c r="F328" s="1"/>
      <c r="G328" s="1"/>
      <c r="H328" s="1"/>
      <c r="I328" s="1"/>
    </row>
    <row r="329" spans="1:9" ht="15">
      <c r="A329" s="1"/>
      <c r="B329" s="1" t="s">
        <v>708</v>
      </c>
      <c r="C329" s="1">
        <f>COUNTIF(G22:G311,"MM")</f>
        <v>25</v>
      </c>
      <c r="D329" s="19">
        <f t="shared" si="0"/>
        <v>8.680555555555555</v>
      </c>
      <c r="E329" s="1"/>
      <c r="F329" s="1"/>
      <c r="G329" s="1"/>
      <c r="H329" s="1"/>
      <c r="I329" s="1"/>
    </row>
    <row r="330" spans="1:9" ht="15">
      <c r="A330" s="1"/>
      <c r="B330" s="1" t="s">
        <v>709</v>
      </c>
      <c r="C330" s="1">
        <f>COUNTIF(G22:G311,"MSC")</f>
        <v>55</v>
      </c>
      <c r="D330" s="19">
        <f t="shared" si="0"/>
        <v>19.09722222222222</v>
      </c>
      <c r="E330" s="1"/>
      <c r="F330" s="1"/>
      <c r="G330" s="1"/>
      <c r="H330" s="1"/>
      <c r="I330" s="1"/>
    </row>
    <row r="331" spans="1:9" ht="15">
      <c r="A331" s="1"/>
      <c r="B331" s="1" t="s">
        <v>710</v>
      </c>
      <c r="C331" s="1">
        <f>COUNTIF(G22:G311,"PRSG")</f>
        <v>12</v>
      </c>
      <c r="D331" s="19">
        <f t="shared" si="0"/>
        <v>4.166666666666666</v>
      </c>
      <c r="E331" s="1"/>
      <c r="F331" s="1"/>
      <c r="G331" s="1"/>
      <c r="H331" s="1"/>
      <c r="I331" s="1"/>
    </row>
    <row r="332" spans="1:9" ht="15">
      <c r="A332" s="1"/>
      <c r="B332" s="1" t="s">
        <v>711</v>
      </c>
      <c r="C332" s="1">
        <f>COUNTIF(G22:G311,"TR")</f>
        <v>0</v>
      </c>
      <c r="D332" s="19">
        <f t="shared" si="0"/>
        <v>0</v>
      </c>
      <c r="E332" s="1"/>
      <c r="F332" s="1"/>
      <c r="G332" s="1"/>
      <c r="H332" s="1"/>
      <c r="I332" s="1"/>
    </row>
    <row r="333" spans="1:9" ht="15">
      <c r="A333" s="1"/>
      <c r="B333" s="1" t="s">
        <v>712</v>
      </c>
      <c r="C333" s="1">
        <f>COUNTIF(G22:G311,"TX")</f>
        <v>4</v>
      </c>
      <c r="D333" s="19">
        <f t="shared" si="0"/>
        <v>1.3888888888888888</v>
      </c>
      <c r="E333" s="1"/>
      <c r="F333" s="1"/>
      <c r="G333" s="1"/>
      <c r="H333" s="1"/>
      <c r="I333" s="1"/>
    </row>
    <row r="334" spans="1:9" ht="15">
      <c r="A334" s="1"/>
      <c r="B334" s="1"/>
      <c r="C334" s="6"/>
      <c r="D334" s="20"/>
      <c r="E334" s="1"/>
      <c r="F334" s="1"/>
      <c r="G334" s="1"/>
      <c r="H334" s="1"/>
      <c r="I334" s="1"/>
    </row>
    <row r="335" spans="1:9" ht="15">
      <c r="A335" s="1"/>
      <c r="B335" s="1" t="s">
        <v>1250</v>
      </c>
      <c r="C335" s="1">
        <f>SUM(C321:C333)-C327</f>
        <v>288</v>
      </c>
      <c r="D335" s="19">
        <f>C335/C$335*100</f>
        <v>100</v>
      </c>
      <c r="E335" s="1"/>
      <c r="F335" s="1"/>
      <c r="G335" s="1"/>
      <c r="H335" s="1"/>
      <c r="I335" s="1"/>
    </row>
    <row r="337" spans="2:3" ht="15">
      <c r="B337" s="3" t="s">
        <v>1084</v>
      </c>
      <c r="C337" s="24" t="str">
        <f>IF(C335-B312=0,"OK","ERROR")</f>
        <v>ERROR</v>
      </c>
    </row>
  </sheetData>
  <sheetProtection/>
  <autoFilter ref="B20:I309"/>
  <mergeCells count="1">
    <mergeCell ref="C315:E315"/>
  </mergeCells>
  <conditionalFormatting sqref="A22 A24:A310">
    <cfRule type="cellIs" priority="10" dxfId="75" operator="equal">
      <formula>FALSE</formula>
    </cfRule>
    <cfRule type="cellIs" priority="11" dxfId="0" operator="equal">
      <formula>FALSE</formula>
    </cfRule>
    <cfRule type="cellIs" priority="12" dxfId="75" operator="equal">
      <formula>"""FALSE"""</formula>
    </cfRule>
  </conditionalFormatting>
  <conditionalFormatting sqref="A23">
    <cfRule type="cellIs" priority="4" dxfId="75" operator="equal">
      <formula>FALSE</formula>
    </cfRule>
    <cfRule type="cellIs" priority="5" dxfId="0" operator="equal">
      <formula>FALSE</formula>
    </cfRule>
    <cfRule type="cellIs" priority="6" dxfId="75" operator="equal">
      <formula>"""FALSE"""</formula>
    </cfRule>
  </conditionalFormatting>
  <printOptions/>
  <pageMargins left="0.5" right="0.5" top="0.42" bottom="0.5" header="0.19" footer="0"/>
  <pageSetup fitToHeight="15" fitToWidth="1" horizontalDpi="600" verticalDpi="600" orientation="portrait" scale="58" r:id="rId4"/>
  <headerFooter alignWithMargins="0">
    <oddFooter>&amp;C&amp;P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7"/>
  <sheetViews>
    <sheetView zoomScale="70" zoomScaleNormal="70" zoomScalePageLayoutView="0" workbookViewId="0" topLeftCell="A1">
      <pane ySplit="12" topLeftCell="A136" activePane="bottomLeft" state="frozen"/>
      <selection pane="topLeft" activeCell="A1" sqref="A1"/>
      <selection pane="bottomLeft" activeCell="H154" sqref="H154"/>
    </sheetView>
  </sheetViews>
  <sheetFormatPr defaultColWidth="9.6640625" defaultRowHeight="15"/>
  <cols>
    <col min="1" max="1" width="1.88671875" style="3" customWidth="1"/>
    <col min="2" max="2" width="9.88671875" style="3" bestFit="1" customWidth="1"/>
    <col min="3" max="3" width="12.6640625" style="3" customWidth="1"/>
    <col min="4" max="4" width="8.3359375" style="3" customWidth="1"/>
    <col min="5" max="6" width="9.6640625" style="3" customWidth="1"/>
    <col min="7" max="7" width="7.5546875" style="3" bestFit="1" customWidth="1"/>
    <col min="8" max="8" width="34.6640625" style="3" customWidth="1"/>
    <col min="9" max="9" width="13.5546875" style="3" bestFit="1" customWidth="1"/>
    <col min="10" max="10" width="2.6640625" style="3" customWidth="1"/>
    <col min="11" max="11" width="11.21484375" style="3" bestFit="1" customWidth="1"/>
    <col min="12" max="12" width="11.77734375" style="3" bestFit="1" customWidth="1"/>
    <col min="13" max="16384" width="9.6640625" style="3" customWidth="1"/>
  </cols>
  <sheetData>
    <row r="1" spans="2:11" ht="30" customHeight="1">
      <c r="B1" s="11" t="str">
        <f>"AD/CVD REVOCATIONS 
(JANUARY 1, 2006 - "&amp;UPPER(TEXT(Orders!C315,"MMMM dd, yyyy"))&amp;")"</f>
        <v>AD/CVD REVOCATIONS 
(JANUARY 1, 2006 - SEPTEMBER 13, 2012)</v>
      </c>
      <c r="C1" s="2"/>
      <c r="D1" s="2"/>
      <c r="E1" s="2"/>
      <c r="F1" s="2"/>
      <c r="G1" s="2"/>
      <c r="H1" s="2"/>
      <c r="I1" s="2"/>
      <c r="J1" s="1"/>
      <c r="K1" s="1"/>
    </row>
    <row r="2" spans="2:11" ht="15.75">
      <c r="B2" s="4"/>
      <c r="C2" s="2"/>
      <c r="D2" s="2"/>
      <c r="E2" s="2"/>
      <c r="F2" s="2"/>
      <c r="G2" s="2"/>
      <c r="H2" s="2"/>
      <c r="I2" s="2"/>
      <c r="J2" s="1"/>
      <c r="K2" s="1"/>
    </row>
    <row r="3" spans="2:11" ht="15.75">
      <c r="B3" s="4"/>
      <c r="C3" s="2"/>
      <c r="D3" s="15" t="s">
        <v>2</v>
      </c>
      <c r="E3" s="14"/>
      <c r="F3" s="14"/>
      <c r="G3" s="14"/>
      <c r="H3" s="2"/>
      <c r="I3" s="2"/>
      <c r="J3" s="1"/>
      <c r="K3" s="1"/>
    </row>
    <row r="4" spans="2:11" ht="15.75">
      <c r="B4" s="4"/>
      <c r="C4" s="2"/>
      <c r="D4" s="13"/>
      <c r="E4" s="16" t="s">
        <v>3</v>
      </c>
      <c r="F4" s="16" t="s">
        <v>270</v>
      </c>
      <c r="G4" s="13"/>
      <c r="H4" s="2"/>
      <c r="I4" s="2"/>
      <c r="J4" s="1"/>
      <c r="K4" s="1"/>
    </row>
    <row r="5" spans="2:11" ht="15.75">
      <c r="B5" s="4"/>
      <c r="C5" s="2"/>
      <c r="D5" s="13"/>
      <c r="E5" s="16" t="s">
        <v>4</v>
      </c>
      <c r="F5" s="16" t="s">
        <v>271</v>
      </c>
      <c r="G5" s="13"/>
      <c r="H5" s="2"/>
      <c r="I5" s="2"/>
      <c r="J5" s="1"/>
      <c r="K5" s="1"/>
    </row>
    <row r="6" spans="2:11" ht="15.75">
      <c r="B6" s="4"/>
      <c r="C6" s="2"/>
      <c r="D6" s="13"/>
      <c r="E6" s="16" t="s">
        <v>5</v>
      </c>
      <c r="F6" s="16" t="s">
        <v>272</v>
      </c>
      <c r="G6" s="13"/>
      <c r="H6" s="2"/>
      <c r="I6" s="2"/>
      <c r="J6" s="1"/>
      <c r="K6" s="1"/>
    </row>
    <row r="7" spans="2:11" ht="15.75">
      <c r="B7" s="4"/>
      <c r="C7" s="2"/>
      <c r="D7" s="13"/>
      <c r="E7" s="16" t="s">
        <v>6</v>
      </c>
      <c r="F7" s="16" t="s">
        <v>273</v>
      </c>
      <c r="G7" s="13"/>
      <c r="H7" s="2"/>
      <c r="I7" s="2"/>
      <c r="J7" s="1"/>
      <c r="K7" s="1"/>
    </row>
    <row r="8" spans="2:11" ht="15.75">
      <c r="B8" s="4"/>
      <c r="C8" s="2"/>
      <c r="D8" s="13"/>
      <c r="E8" s="16" t="s">
        <v>7</v>
      </c>
      <c r="F8" s="16" t="s">
        <v>274</v>
      </c>
      <c r="G8" s="13"/>
      <c r="H8" s="2"/>
      <c r="I8" s="2"/>
      <c r="J8" s="1"/>
      <c r="K8" s="1"/>
    </row>
    <row r="9" spans="2:11" ht="15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2" ht="15.75">
      <c r="B10" s="28"/>
      <c r="C10" s="28"/>
      <c r="D10" s="28"/>
      <c r="E10" s="28"/>
      <c r="F10" s="28" t="s">
        <v>535</v>
      </c>
      <c r="G10" s="28"/>
      <c r="H10" s="28"/>
      <c r="I10" s="28"/>
      <c r="J10" s="28"/>
      <c r="K10" s="28"/>
      <c r="L10" s="28"/>
    </row>
    <row r="11" spans="2:12" ht="15.75">
      <c r="B11" s="29" t="s">
        <v>0</v>
      </c>
      <c r="C11" s="29" t="s">
        <v>738</v>
      </c>
      <c r="D11" s="29" t="s">
        <v>8</v>
      </c>
      <c r="E11" s="29" t="s">
        <v>275</v>
      </c>
      <c r="F11" s="29" t="s">
        <v>536</v>
      </c>
      <c r="G11" s="29" t="s">
        <v>539</v>
      </c>
      <c r="H11" s="29"/>
      <c r="I11" s="29"/>
      <c r="J11" s="29"/>
      <c r="K11" s="29"/>
      <c r="L11" s="29"/>
    </row>
    <row r="12" spans="2:12" ht="15.75">
      <c r="B12" s="29" t="s">
        <v>1</v>
      </c>
      <c r="C12" s="7" t="s">
        <v>1423</v>
      </c>
      <c r="D12" s="29" t="s">
        <v>9</v>
      </c>
      <c r="E12" s="29" t="s">
        <v>9</v>
      </c>
      <c r="F12" s="29" t="s">
        <v>537</v>
      </c>
      <c r="G12" s="29" t="s">
        <v>728</v>
      </c>
      <c r="H12" s="29" t="s">
        <v>539</v>
      </c>
      <c r="I12" s="29" t="s">
        <v>656</v>
      </c>
      <c r="J12" s="30"/>
      <c r="K12" s="30" t="s">
        <v>920</v>
      </c>
      <c r="L12" s="30" t="s">
        <v>1090</v>
      </c>
    </row>
    <row r="13" spans="2:11" ht="15">
      <c r="B13" s="6"/>
      <c r="C13" s="6"/>
      <c r="D13" s="6"/>
      <c r="E13" s="6"/>
      <c r="F13" s="6"/>
      <c r="G13" s="6"/>
      <c r="H13" s="6"/>
      <c r="I13" s="6"/>
      <c r="J13" s="1"/>
      <c r="K13" s="1"/>
    </row>
    <row r="14" spans="2:12" ht="15">
      <c r="B14" s="68">
        <v>33563</v>
      </c>
      <c r="C14" s="68">
        <v>36526</v>
      </c>
      <c r="D14" s="69" t="s">
        <v>1479</v>
      </c>
      <c r="E14" s="36" t="s">
        <v>1480</v>
      </c>
      <c r="F14" s="67"/>
      <c r="G14" s="36" t="s">
        <v>708</v>
      </c>
      <c r="H14" s="36" t="s">
        <v>1481</v>
      </c>
      <c r="I14" s="36" t="s">
        <v>660</v>
      </c>
      <c r="J14" s="1"/>
      <c r="K14" s="3" t="s">
        <v>1482</v>
      </c>
      <c r="L14" s="21">
        <v>36466</v>
      </c>
    </row>
    <row r="15" spans="1:12" ht="15">
      <c r="A15" s="9"/>
      <c r="B15" s="9">
        <v>35537</v>
      </c>
      <c r="C15" s="9">
        <v>37482</v>
      </c>
      <c r="D15" s="10" t="s">
        <v>108</v>
      </c>
      <c r="E15" s="10" t="s">
        <v>372</v>
      </c>
      <c r="F15" s="1">
        <v>110</v>
      </c>
      <c r="G15" s="3" t="s">
        <v>736</v>
      </c>
      <c r="H15" s="26" t="s">
        <v>598</v>
      </c>
      <c r="I15" s="1" t="s">
        <v>660</v>
      </c>
      <c r="K15" s="3" t="s">
        <v>1085</v>
      </c>
      <c r="L15" s="21">
        <v>39624</v>
      </c>
    </row>
    <row r="16" spans="1:12" ht="15">
      <c r="A16" s="9"/>
      <c r="B16" s="9">
        <v>35537</v>
      </c>
      <c r="C16" s="9">
        <v>37706</v>
      </c>
      <c r="D16" s="10" t="s">
        <v>109</v>
      </c>
      <c r="E16" s="10" t="s">
        <v>373</v>
      </c>
      <c r="F16" s="1">
        <v>3</v>
      </c>
      <c r="G16" s="1" t="s">
        <v>731</v>
      </c>
      <c r="H16" s="26" t="s">
        <v>599</v>
      </c>
      <c r="I16" s="1" t="s">
        <v>664</v>
      </c>
      <c r="K16" s="3" t="s">
        <v>1166</v>
      </c>
      <c r="L16" s="21">
        <v>39818</v>
      </c>
    </row>
    <row r="17" spans="2:11" ht="30">
      <c r="B17" s="9">
        <v>32301</v>
      </c>
      <c r="C17" s="9">
        <v>38758</v>
      </c>
      <c r="D17" s="10" t="s">
        <v>739</v>
      </c>
      <c r="E17" s="10" t="s">
        <v>818</v>
      </c>
      <c r="F17" s="1"/>
      <c r="G17" s="1"/>
      <c r="H17" s="26" t="s">
        <v>895</v>
      </c>
      <c r="I17" s="1" t="s">
        <v>657</v>
      </c>
      <c r="J17" s="1"/>
      <c r="K17" s="1"/>
    </row>
    <row r="18" spans="2:11" ht="15">
      <c r="B18" s="9">
        <v>37917</v>
      </c>
      <c r="C18" s="9">
        <v>38764</v>
      </c>
      <c r="D18" s="10" t="s">
        <v>740</v>
      </c>
      <c r="E18" s="10" t="s">
        <v>819</v>
      </c>
      <c r="F18" s="1"/>
      <c r="G18" s="1"/>
      <c r="H18" s="26" t="s">
        <v>896</v>
      </c>
      <c r="I18" s="1" t="s">
        <v>663</v>
      </c>
      <c r="J18" s="1"/>
      <c r="K18" s="1"/>
    </row>
    <row r="19" spans="2:11" ht="15">
      <c r="B19" s="9">
        <v>37917</v>
      </c>
      <c r="C19" s="9">
        <v>38764</v>
      </c>
      <c r="D19" s="10" t="s">
        <v>741</v>
      </c>
      <c r="E19" s="10" t="s">
        <v>820</v>
      </c>
      <c r="F19" s="1"/>
      <c r="G19" s="1"/>
      <c r="H19" s="26" t="s">
        <v>896</v>
      </c>
      <c r="I19" s="1" t="s">
        <v>663</v>
      </c>
      <c r="J19" s="1"/>
      <c r="K19" s="1"/>
    </row>
    <row r="20" spans="2:11" ht="15">
      <c r="B20" s="9">
        <v>31842</v>
      </c>
      <c r="C20" s="9">
        <v>38778</v>
      </c>
      <c r="D20" s="10" t="s">
        <v>742</v>
      </c>
      <c r="E20" s="10" t="s">
        <v>821</v>
      </c>
      <c r="F20" s="1"/>
      <c r="G20" s="1"/>
      <c r="H20" s="26" t="s">
        <v>561</v>
      </c>
      <c r="I20" s="1" t="s">
        <v>659</v>
      </c>
      <c r="J20" s="1"/>
      <c r="K20" s="1"/>
    </row>
    <row r="21" spans="2:11" ht="15">
      <c r="B21" s="9">
        <v>36378</v>
      </c>
      <c r="C21" s="9">
        <v>38804</v>
      </c>
      <c r="D21" s="10" t="s">
        <v>743</v>
      </c>
      <c r="E21" s="10" t="s">
        <v>822</v>
      </c>
      <c r="F21" s="1"/>
      <c r="G21" s="1"/>
      <c r="H21" s="26" t="s">
        <v>897</v>
      </c>
      <c r="I21" s="1" t="s">
        <v>658</v>
      </c>
      <c r="J21" s="1"/>
      <c r="K21" s="1"/>
    </row>
    <row r="22" spans="2:11" ht="15">
      <c r="B22" s="9">
        <v>36291</v>
      </c>
      <c r="C22" s="9">
        <v>38804</v>
      </c>
      <c r="D22" s="10" t="s">
        <v>744</v>
      </c>
      <c r="E22" s="10" t="s">
        <v>823</v>
      </c>
      <c r="F22" s="1"/>
      <c r="G22" s="1"/>
      <c r="H22" s="26" t="s">
        <v>605</v>
      </c>
      <c r="I22" s="1" t="s">
        <v>658</v>
      </c>
      <c r="J22" s="1"/>
      <c r="K22" s="1"/>
    </row>
    <row r="23" spans="2:11" ht="15">
      <c r="B23" s="9">
        <v>34558</v>
      </c>
      <c r="C23" s="9">
        <v>38804</v>
      </c>
      <c r="D23" s="10" t="s">
        <v>745</v>
      </c>
      <c r="E23" s="10" t="s">
        <v>824</v>
      </c>
      <c r="F23" s="1"/>
      <c r="G23" s="1"/>
      <c r="H23" s="26" t="s">
        <v>898</v>
      </c>
      <c r="I23" s="1" t="s">
        <v>658</v>
      </c>
      <c r="J23" s="1"/>
      <c r="K23" s="1"/>
    </row>
    <row r="24" spans="2:11" ht="15">
      <c r="B24" s="9">
        <v>34495</v>
      </c>
      <c r="C24" s="9">
        <v>38804</v>
      </c>
      <c r="D24" s="10" t="s">
        <v>746</v>
      </c>
      <c r="E24" s="10" t="s">
        <v>825</v>
      </c>
      <c r="F24" s="1"/>
      <c r="G24" s="1"/>
      <c r="H24" s="26" t="s">
        <v>898</v>
      </c>
      <c r="I24" s="1" t="s">
        <v>657</v>
      </c>
      <c r="J24" s="1"/>
      <c r="K24" s="1"/>
    </row>
    <row r="25" spans="2:11" ht="15">
      <c r="B25" s="9">
        <v>34492</v>
      </c>
      <c r="C25" s="9">
        <v>38804</v>
      </c>
      <c r="D25" s="10" t="s">
        <v>747</v>
      </c>
      <c r="E25" s="10" t="s">
        <v>826</v>
      </c>
      <c r="F25" s="1"/>
      <c r="G25" s="1"/>
      <c r="H25" s="26" t="s">
        <v>898</v>
      </c>
      <c r="I25" s="1" t="s">
        <v>658</v>
      </c>
      <c r="J25" s="1"/>
      <c r="K25" s="1"/>
    </row>
    <row r="26" spans="2:11" ht="15">
      <c r="B26" s="9">
        <v>36696</v>
      </c>
      <c r="C26" s="9">
        <v>38804</v>
      </c>
      <c r="D26" s="10" t="s">
        <v>748</v>
      </c>
      <c r="E26" s="10" t="s">
        <v>827</v>
      </c>
      <c r="F26" s="1"/>
      <c r="G26" s="1"/>
      <c r="H26" s="26" t="s">
        <v>899</v>
      </c>
      <c r="I26" s="1" t="s">
        <v>657</v>
      </c>
      <c r="J26" s="1"/>
      <c r="K26" s="1"/>
    </row>
    <row r="27" spans="2:11" ht="15">
      <c r="B27" s="9">
        <v>36756</v>
      </c>
      <c r="C27" s="9">
        <v>38804</v>
      </c>
      <c r="D27" s="10" t="s">
        <v>749</v>
      </c>
      <c r="E27" s="10" t="s">
        <v>828</v>
      </c>
      <c r="F27" s="1"/>
      <c r="G27" s="1"/>
      <c r="H27" s="26" t="s">
        <v>899</v>
      </c>
      <c r="I27" s="1" t="s">
        <v>669</v>
      </c>
      <c r="J27" s="1"/>
      <c r="K27" s="1"/>
    </row>
    <row r="28" spans="2:11" ht="15">
      <c r="B28" s="9">
        <v>36752</v>
      </c>
      <c r="C28" s="9">
        <v>38804</v>
      </c>
      <c r="D28" s="10" t="s">
        <v>750</v>
      </c>
      <c r="E28" s="10" t="s">
        <v>829</v>
      </c>
      <c r="F28" s="1"/>
      <c r="G28" s="1"/>
      <c r="H28" s="26" t="s">
        <v>899</v>
      </c>
      <c r="I28" s="1" t="s">
        <v>669</v>
      </c>
      <c r="J28" s="1"/>
      <c r="K28" s="1"/>
    </row>
    <row r="29" spans="2:11" ht="15">
      <c r="B29" s="9">
        <v>31789</v>
      </c>
      <c r="C29" s="9">
        <v>38806</v>
      </c>
      <c r="D29" s="10" t="s">
        <v>751</v>
      </c>
      <c r="E29" s="10" t="s">
        <v>830</v>
      </c>
      <c r="F29" s="1"/>
      <c r="G29" s="1"/>
      <c r="H29" s="26" t="s">
        <v>561</v>
      </c>
      <c r="I29" s="1" t="s">
        <v>663</v>
      </c>
      <c r="J29" s="1"/>
      <c r="K29" s="1"/>
    </row>
    <row r="30" spans="2:11" ht="15">
      <c r="B30" s="9">
        <v>31789</v>
      </c>
      <c r="C30" s="9">
        <v>38806</v>
      </c>
      <c r="D30" s="10" t="s">
        <v>752</v>
      </c>
      <c r="E30" s="10" t="s">
        <v>831</v>
      </c>
      <c r="F30" s="1"/>
      <c r="G30" s="1"/>
      <c r="H30" s="26" t="s">
        <v>561</v>
      </c>
      <c r="I30" s="1" t="s">
        <v>667</v>
      </c>
      <c r="J30" s="1"/>
      <c r="K30" s="1"/>
    </row>
    <row r="31" spans="2:11" ht="15">
      <c r="B31" s="9">
        <v>31789</v>
      </c>
      <c r="C31" s="9">
        <v>38806</v>
      </c>
      <c r="D31" s="10" t="s">
        <v>753</v>
      </c>
      <c r="E31" s="10" t="s">
        <v>832</v>
      </c>
      <c r="F31" s="1"/>
      <c r="G31" s="1"/>
      <c r="H31" s="26" t="s">
        <v>561</v>
      </c>
      <c r="I31" s="1" t="s">
        <v>667</v>
      </c>
      <c r="J31" s="1"/>
      <c r="K31" s="1"/>
    </row>
    <row r="32" spans="2:11" ht="45">
      <c r="B32" s="9">
        <v>36749</v>
      </c>
      <c r="C32" s="9">
        <v>38848</v>
      </c>
      <c r="D32" s="10" t="s">
        <v>754</v>
      </c>
      <c r="E32" s="10" t="s">
        <v>833</v>
      </c>
      <c r="F32" s="1"/>
      <c r="G32" s="1"/>
      <c r="H32" s="26" t="s">
        <v>900</v>
      </c>
      <c r="I32" s="1" t="s">
        <v>674</v>
      </c>
      <c r="J32" s="1"/>
      <c r="K32" s="1"/>
    </row>
    <row r="33" spans="2:11" ht="45">
      <c r="B33" s="9">
        <v>36703</v>
      </c>
      <c r="C33" s="9">
        <v>38848</v>
      </c>
      <c r="D33" s="10" t="s">
        <v>755</v>
      </c>
      <c r="E33" s="10" t="s">
        <v>834</v>
      </c>
      <c r="F33" s="1"/>
      <c r="G33" s="1"/>
      <c r="H33" s="26" t="s">
        <v>901</v>
      </c>
      <c r="I33" s="1" t="s">
        <v>912</v>
      </c>
      <c r="J33" s="1"/>
      <c r="K33" s="1"/>
    </row>
    <row r="34" spans="2:11" ht="45">
      <c r="B34" s="9">
        <v>36703</v>
      </c>
      <c r="C34" s="9">
        <v>38848</v>
      </c>
      <c r="D34" s="10" t="s">
        <v>756</v>
      </c>
      <c r="E34" s="10" t="s">
        <v>835</v>
      </c>
      <c r="F34" s="1"/>
      <c r="G34" s="1"/>
      <c r="H34" s="26" t="s">
        <v>901</v>
      </c>
      <c r="I34" s="1" t="s">
        <v>680</v>
      </c>
      <c r="J34" s="1"/>
      <c r="K34" s="1"/>
    </row>
    <row r="35" spans="2:11" ht="15">
      <c r="B35" s="9">
        <v>36696</v>
      </c>
      <c r="C35" s="9">
        <v>38855</v>
      </c>
      <c r="D35" s="10" t="s">
        <v>757</v>
      </c>
      <c r="E35" s="10" t="s">
        <v>836</v>
      </c>
      <c r="F35" s="1"/>
      <c r="G35" s="1"/>
      <c r="H35" s="26" t="s">
        <v>902</v>
      </c>
      <c r="I35" s="1" t="s">
        <v>660</v>
      </c>
      <c r="J35" s="1"/>
      <c r="K35" s="1"/>
    </row>
    <row r="36" spans="2:11" ht="15">
      <c r="B36" s="9">
        <v>37029</v>
      </c>
      <c r="C36" s="9">
        <v>38883</v>
      </c>
      <c r="D36" s="10" t="s">
        <v>758</v>
      </c>
      <c r="E36" s="10" t="s">
        <v>837</v>
      </c>
      <c r="F36" s="1"/>
      <c r="G36" s="1"/>
      <c r="H36" s="26" t="s">
        <v>903</v>
      </c>
      <c r="I36" s="1" t="s">
        <v>657</v>
      </c>
      <c r="J36" s="1"/>
      <c r="K36" s="1"/>
    </row>
    <row r="37" spans="2:11" ht="15">
      <c r="B37" s="9">
        <v>37029</v>
      </c>
      <c r="C37" s="9">
        <v>38883</v>
      </c>
      <c r="D37" s="10" t="s">
        <v>759</v>
      </c>
      <c r="E37" s="10" t="s">
        <v>838</v>
      </c>
      <c r="F37" s="1"/>
      <c r="G37" s="1"/>
      <c r="H37" s="26" t="s">
        <v>903</v>
      </c>
      <c r="I37" s="1" t="s">
        <v>669</v>
      </c>
      <c r="J37" s="1"/>
      <c r="K37" s="1"/>
    </row>
    <row r="38" spans="2:11" ht="15">
      <c r="B38" s="9">
        <v>37029</v>
      </c>
      <c r="C38" s="9">
        <v>38883</v>
      </c>
      <c r="D38" s="10" t="s">
        <v>760</v>
      </c>
      <c r="E38" s="10" t="s">
        <v>839</v>
      </c>
      <c r="F38" s="1"/>
      <c r="G38" s="1"/>
      <c r="H38" s="26" t="s">
        <v>903</v>
      </c>
      <c r="I38" s="1" t="s">
        <v>676</v>
      </c>
      <c r="J38" s="1"/>
      <c r="K38" s="1"/>
    </row>
    <row r="39" spans="2:11" ht="15">
      <c r="B39" s="9">
        <v>33847</v>
      </c>
      <c r="C39" s="9">
        <v>38904</v>
      </c>
      <c r="D39" s="10" t="s">
        <v>761</v>
      </c>
      <c r="E39" s="10" t="s">
        <v>840</v>
      </c>
      <c r="F39" s="1"/>
      <c r="G39" s="1"/>
      <c r="H39" s="26" t="s">
        <v>904</v>
      </c>
      <c r="I39" s="1" t="s">
        <v>663</v>
      </c>
      <c r="J39" s="1"/>
      <c r="K39" s="1"/>
    </row>
    <row r="40" spans="2:11" ht="15">
      <c r="B40" s="9">
        <v>33847</v>
      </c>
      <c r="C40" s="9">
        <v>38904</v>
      </c>
      <c r="D40" s="10" t="s">
        <v>762</v>
      </c>
      <c r="E40" s="10" t="s">
        <v>840</v>
      </c>
      <c r="F40" s="1"/>
      <c r="G40" s="1"/>
      <c r="H40" s="26" t="s">
        <v>905</v>
      </c>
      <c r="I40" s="1" t="s">
        <v>663</v>
      </c>
      <c r="J40" s="1"/>
      <c r="K40" s="1"/>
    </row>
    <row r="41" spans="2:11" ht="15">
      <c r="B41" s="9">
        <v>37300</v>
      </c>
      <c r="C41" s="9">
        <v>38905</v>
      </c>
      <c r="D41" s="10" t="s">
        <v>763</v>
      </c>
      <c r="E41" s="10" t="s">
        <v>841</v>
      </c>
      <c r="F41" s="1"/>
      <c r="G41" s="1"/>
      <c r="H41" s="26" t="s">
        <v>906</v>
      </c>
      <c r="I41" s="1" t="s">
        <v>670</v>
      </c>
      <c r="J41" s="1"/>
      <c r="K41" s="1"/>
    </row>
    <row r="42" spans="2:11" ht="15">
      <c r="B42" s="9">
        <v>37300</v>
      </c>
      <c r="C42" s="9">
        <v>38905</v>
      </c>
      <c r="D42" s="10" t="s">
        <v>764</v>
      </c>
      <c r="E42" s="10" t="s">
        <v>842</v>
      </c>
      <c r="F42" s="1"/>
      <c r="G42" s="1"/>
      <c r="H42" s="26" t="s">
        <v>906</v>
      </c>
      <c r="I42" s="1" t="s">
        <v>697</v>
      </c>
      <c r="J42" s="1"/>
      <c r="K42" s="1"/>
    </row>
    <row r="43" spans="2:11" ht="15">
      <c r="B43" s="9">
        <v>37300</v>
      </c>
      <c r="C43" s="9">
        <v>38905</v>
      </c>
      <c r="D43" s="10" t="s">
        <v>765</v>
      </c>
      <c r="E43" s="10" t="s">
        <v>843</v>
      </c>
      <c r="F43" s="1"/>
      <c r="G43" s="1"/>
      <c r="H43" s="26" t="s">
        <v>906</v>
      </c>
      <c r="I43" s="1" t="s">
        <v>673</v>
      </c>
      <c r="J43" s="1"/>
      <c r="K43" s="1"/>
    </row>
    <row r="44" spans="2:11" ht="15">
      <c r="B44" s="9">
        <v>32654</v>
      </c>
      <c r="C44" s="9">
        <v>38937</v>
      </c>
      <c r="D44" s="10" t="s">
        <v>766</v>
      </c>
      <c r="E44" s="10" t="s">
        <v>844</v>
      </c>
      <c r="F44" s="1">
        <v>72</v>
      </c>
      <c r="G44" s="1" t="s">
        <v>733</v>
      </c>
      <c r="H44" s="26" t="s">
        <v>566</v>
      </c>
      <c r="I44" s="1" t="s">
        <v>662</v>
      </c>
      <c r="J44" s="1"/>
      <c r="K44" s="1"/>
    </row>
    <row r="45" spans="2:11" ht="15">
      <c r="B45" s="9">
        <v>34362</v>
      </c>
      <c r="C45" s="9">
        <v>38937</v>
      </c>
      <c r="D45" s="10" t="s">
        <v>767</v>
      </c>
      <c r="E45" s="10" t="s">
        <v>845</v>
      </c>
      <c r="F45" s="1">
        <v>65</v>
      </c>
      <c r="G45" s="1" t="s">
        <v>731</v>
      </c>
      <c r="H45" s="26" t="s">
        <v>583</v>
      </c>
      <c r="I45" s="1" t="s">
        <v>667</v>
      </c>
      <c r="J45" s="1"/>
      <c r="K45" s="1"/>
    </row>
    <row r="46" spans="2:11" ht="15">
      <c r="B46" s="9">
        <v>34362</v>
      </c>
      <c r="C46" s="9">
        <v>38937</v>
      </c>
      <c r="D46" s="10" t="s">
        <v>768</v>
      </c>
      <c r="E46" s="10" t="s">
        <v>846</v>
      </c>
      <c r="F46" s="1">
        <v>65</v>
      </c>
      <c r="G46" s="1" t="s">
        <v>731</v>
      </c>
      <c r="H46" s="26" t="s">
        <v>583</v>
      </c>
      <c r="I46" s="1" t="s">
        <v>659</v>
      </c>
      <c r="J46" s="1"/>
      <c r="K46" s="1"/>
    </row>
    <row r="47" spans="2:11" ht="15">
      <c r="B47" s="9">
        <v>32643</v>
      </c>
      <c r="C47" s="9">
        <v>38975</v>
      </c>
      <c r="D47" s="10" t="s">
        <v>769</v>
      </c>
      <c r="E47" s="10" t="s">
        <v>317</v>
      </c>
      <c r="F47" s="1">
        <v>61</v>
      </c>
      <c r="G47" s="1" t="s">
        <v>732</v>
      </c>
      <c r="H47" s="26" t="s">
        <v>907</v>
      </c>
      <c r="I47" s="1" t="s">
        <v>659</v>
      </c>
      <c r="J47" s="1"/>
      <c r="K47" s="1"/>
    </row>
    <row r="48" spans="2:11" ht="15">
      <c r="B48" s="9">
        <v>32643</v>
      </c>
      <c r="C48" s="9">
        <v>38975</v>
      </c>
      <c r="D48" s="10" t="s">
        <v>770</v>
      </c>
      <c r="E48" s="10" t="s">
        <v>847</v>
      </c>
      <c r="F48" s="1">
        <v>61</v>
      </c>
      <c r="G48" s="1" t="s">
        <v>732</v>
      </c>
      <c r="H48" s="26" t="s">
        <v>567</v>
      </c>
      <c r="I48" s="1" t="s">
        <v>913</v>
      </c>
      <c r="J48" s="1"/>
      <c r="K48" s="1"/>
    </row>
    <row r="49" spans="2:11" ht="15">
      <c r="B49" s="9">
        <v>34198</v>
      </c>
      <c r="C49" s="9">
        <v>38994</v>
      </c>
      <c r="D49" s="10" t="s">
        <v>771</v>
      </c>
      <c r="E49" s="10" t="s">
        <v>848</v>
      </c>
      <c r="F49" s="1">
        <v>79</v>
      </c>
      <c r="G49" s="1" t="s">
        <v>731</v>
      </c>
      <c r="H49" s="26" t="s">
        <v>609</v>
      </c>
      <c r="I49" s="1" t="s">
        <v>673</v>
      </c>
      <c r="J49" s="1"/>
      <c r="K49" s="1"/>
    </row>
    <row r="50" spans="2:11" ht="15">
      <c r="B50" s="9">
        <v>37398</v>
      </c>
      <c r="C50" s="9">
        <v>39009</v>
      </c>
      <c r="D50" s="10" t="s">
        <v>772</v>
      </c>
      <c r="E50" s="10" t="s">
        <v>849</v>
      </c>
      <c r="F50" s="1">
        <v>105</v>
      </c>
      <c r="G50" s="1" t="s">
        <v>729</v>
      </c>
      <c r="H50" s="26" t="s">
        <v>908</v>
      </c>
      <c r="I50" s="1" t="s">
        <v>663</v>
      </c>
      <c r="J50" s="1"/>
      <c r="K50" s="1"/>
    </row>
    <row r="51" spans="2:11" ht="15">
      <c r="B51" s="9">
        <v>37398</v>
      </c>
      <c r="C51" s="9">
        <v>39009</v>
      </c>
      <c r="D51" s="10" t="s">
        <v>773</v>
      </c>
      <c r="E51" s="10" t="s">
        <v>850</v>
      </c>
      <c r="F51" s="1">
        <v>105</v>
      </c>
      <c r="G51" s="1" t="s">
        <v>729</v>
      </c>
      <c r="H51" s="26" t="s">
        <v>908</v>
      </c>
      <c r="I51" s="1" t="s">
        <v>663</v>
      </c>
      <c r="J51" s="1"/>
      <c r="K51" s="1"/>
    </row>
    <row r="52" spans="2:11" ht="15">
      <c r="B52" s="9">
        <v>33450</v>
      </c>
      <c r="C52" s="9">
        <v>39062</v>
      </c>
      <c r="D52" s="10" t="s">
        <v>774</v>
      </c>
      <c r="E52" s="10" t="s">
        <v>851</v>
      </c>
      <c r="F52" s="1">
        <v>80</v>
      </c>
      <c r="G52" s="1" t="s">
        <v>708</v>
      </c>
      <c r="H52" s="26" t="s">
        <v>575</v>
      </c>
      <c r="I52" s="1" t="s">
        <v>667</v>
      </c>
      <c r="J52" s="1"/>
      <c r="K52" s="1"/>
    </row>
    <row r="53" spans="2:11" ht="15">
      <c r="B53" s="9">
        <v>34921</v>
      </c>
      <c r="C53" s="9">
        <v>39077</v>
      </c>
      <c r="D53" s="10" t="s">
        <v>775</v>
      </c>
      <c r="E53" s="10" t="s">
        <v>852</v>
      </c>
      <c r="F53" s="1">
        <v>91</v>
      </c>
      <c r="G53" s="1" t="s">
        <v>733</v>
      </c>
      <c r="H53" s="26" t="s">
        <v>909</v>
      </c>
      <c r="I53" s="1" t="s">
        <v>658</v>
      </c>
      <c r="J53" s="1"/>
      <c r="K53" s="1"/>
    </row>
    <row r="54" spans="2:11" ht="15">
      <c r="B54" s="9">
        <v>34198</v>
      </c>
      <c r="C54" s="9">
        <v>39125</v>
      </c>
      <c r="D54" s="10" t="s">
        <v>776</v>
      </c>
      <c r="E54" s="10" t="s">
        <v>853</v>
      </c>
      <c r="F54" s="1">
        <v>79</v>
      </c>
      <c r="G54" s="1" t="s">
        <v>731</v>
      </c>
      <c r="H54" s="26" t="s">
        <v>609</v>
      </c>
      <c r="I54" s="1" t="s">
        <v>679</v>
      </c>
      <c r="J54" s="1"/>
      <c r="K54" s="1"/>
    </row>
    <row r="55" spans="2:11" ht="15">
      <c r="B55" s="9">
        <v>34198</v>
      </c>
      <c r="C55" s="9">
        <v>39125</v>
      </c>
      <c r="D55" s="10" t="s">
        <v>777</v>
      </c>
      <c r="E55" s="10" t="s">
        <v>854</v>
      </c>
      <c r="F55" s="1">
        <v>79</v>
      </c>
      <c r="G55" s="1" t="s">
        <v>731</v>
      </c>
      <c r="H55" s="26" t="s">
        <v>609</v>
      </c>
      <c r="I55" s="1" t="s">
        <v>667</v>
      </c>
      <c r="J55" s="1"/>
      <c r="K55" s="1"/>
    </row>
    <row r="56" spans="2:11" ht="15">
      <c r="B56" s="9">
        <v>34198</v>
      </c>
      <c r="C56" s="9">
        <v>39125</v>
      </c>
      <c r="D56" s="10" t="s">
        <v>778</v>
      </c>
      <c r="E56" s="10" t="s">
        <v>855</v>
      </c>
      <c r="F56" s="1">
        <v>79</v>
      </c>
      <c r="G56" s="1" t="s">
        <v>731</v>
      </c>
      <c r="H56" s="26" t="s">
        <v>609</v>
      </c>
      <c r="I56" s="1" t="s">
        <v>674</v>
      </c>
      <c r="J56" s="1"/>
      <c r="K56" s="1"/>
    </row>
    <row r="57" spans="2:11" ht="15">
      <c r="B57" s="9">
        <v>34198</v>
      </c>
      <c r="C57" s="9">
        <v>39125</v>
      </c>
      <c r="D57" s="10" t="s">
        <v>779</v>
      </c>
      <c r="E57" s="10" t="s">
        <v>856</v>
      </c>
      <c r="F57" s="1">
        <v>79</v>
      </c>
      <c r="G57" s="1" t="s">
        <v>731</v>
      </c>
      <c r="H57" s="26" t="s">
        <v>609</v>
      </c>
      <c r="I57" s="1" t="s">
        <v>676</v>
      </c>
      <c r="J57" s="1"/>
      <c r="K57" s="1"/>
    </row>
    <row r="58" spans="2:11" ht="15">
      <c r="B58" s="9">
        <v>34198</v>
      </c>
      <c r="C58" s="9">
        <v>39125</v>
      </c>
      <c r="D58" s="10" t="s">
        <v>780</v>
      </c>
      <c r="E58" s="10" t="s">
        <v>857</v>
      </c>
      <c r="F58" s="1">
        <v>79</v>
      </c>
      <c r="G58" s="1" t="s">
        <v>731</v>
      </c>
      <c r="H58" s="26" t="s">
        <v>609</v>
      </c>
      <c r="I58" s="1" t="s">
        <v>698</v>
      </c>
      <c r="J58" s="1"/>
      <c r="K58" s="1"/>
    </row>
    <row r="59" spans="2:11" ht="15">
      <c r="B59" s="9">
        <v>29019</v>
      </c>
      <c r="C59" s="9">
        <v>39125</v>
      </c>
      <c r="D59" s="10" t="s">
        <v>781</v>
      </c>
      <c r="E59" s="10" t="s">
        <v>858</v>
      </c>
      <c r="F59" s="1">
        <v>79</v>
      </c>
      <c r="G59" s="1" t="s">
        <v>731</v>
      </c>
      <c r="H59" s="26" t="s">
        <v>609</v>
      </c>
      <c r="I59" s="1" t="s">
        <v>661</v>
      </c>
      <c r="J59" s="1"/>
      <c r="K59" s="1"/>
    </row>
    <row r="60" spans="2:11" ht="15">
      <c r="B60" s="9">
        <v>34200</v>
      </c>
      <c r="C60" s="9">
        <v>39125</v>
      </c>
      <c r="D60" s="10" t="s">
        <v>782</v>
      </c>
      <c r="E60" s="10" t="s">
        <v>859</v>
      </c>
      <c r="F60" s="1">
        <v>79</v>
      </c>
      <c r="G60" s="1" t="s">
        <v>731</v>
      </c>
      <c r="H60" s="26" t="s">
        <v>609</v>
      </c>
      <c r="I60" s="1" t="s">
        <v>679</v>
      </c>
      <c r="J60" s="1"/>
      <c r="K60" s="1"/>
    </row>
    <row r="61" spans="2:11" ht="15">
      <c r="B61" s="9">
        <v>34200</v>
      </c>
      <c r="C61" s="9">
        <v>39125</v>
      </c>
      <c r="D61" s="10" t="s">
        <v>783</v>
      </c>
      <c r="E61" s="10" t="s">
        <v>860</v>
      </c>
      <c r="F61" s="1">
        <v>79</v>
      </c>
      <c r="G61" s="1" t="s">
        <v>731</v>
      </c>
      <c r="H61" s="26" t="s">
        <v>609</v>
      </c>
      <c r="I61" s="1" t="s">
        <v>667</v>
      </c>
      <c r="J61" s="1"/>
      <c r="K61" s="1"/>
    </row>
    <row r="62" spans="2:11" ht="15">
      <c r="B62" s="9">
        <v>34200</v>
      </c>
      <c r="C62" s="9">
        <v>39125</v>
      </c>
      <c r="D62" s="10" t="s">
        <v>784</v>
      </c>
      <c r="E62" s="10" t="s">
        <v>861</v>
      </c>
      <c r="F62" s="1">
        <v>79</v>
      </c>
      <c r="G62" s="1" t="s">
        <v>731</v>
      </c>
      <c r="H62" s="26" t="s">
        <v>609</v>
      </c>
      <c r="I62" s="1" t="s">
        <v>696</v>
      </c>
      <c r="J62" s="1"/>
      <c r="K62" s="1"/>
    </row>
    <row r="63" spans="2:11" ht="15">
      <c r="B63" s="9">
        <v>34200</v>
      </c>
      <c r="C63" s="9">
        <v>39125</v>
      </c>
      <c r="D63" s="10" t="s">
        <v>785</v>
      </c>
      <c r="E63" s="10" t="s">
        <v>862</v>
      </c>
      <c r="F63" s="1">
        <v>79</v>
      </c>
      <c r="G63" s="1" t="s">
        <v>731</v>
      </c>
      <c r="H63" s="26" t="s">
        <v>609</v>
      </c>
      <c r="I63" s="1" t="s">
        <v>670</v>
      </c>
      <c r="J63" s="1"/>
      <c r="K63" s="1"/>
    </row>
    <row r="64" spans="2:11" ht="15">
      <c r="B64" s="9">
        <v>34200</v>
      </c>
      <c r="C64" s="9">
        <v>39125</v>
      </c>
      <c r="D64" s="10" t="s">
        <v>786</v>
      </c>
      <c r="E64" s="10" t="s">
        <v>863</v>
      </c>
      <c r="F64" s="1">
        <v>79</v>
      </c>
      <c r="G64" s="1" t="s">
        <v>731</v>
      </c>
      <c r="H64" s="26" t="s">
        <v>609</v>
      </c>
      <c r="I64" s="1" t="s">
        <v>674</v>
      </c>
      <c r="J64" s="1"/>
      <c r="K64" s="1"/>
    </row>
    <row r="65" spans="2:11" ht="15">
      <c r="B65" s="9">
        <v>34200</v>
      </c>
      <c r="C65" s="9">
        <v>39125</v>
      </c>
      <c r="D65" s="10" t="s">
        <v>787</v>
      </c>
      <c r="E65" s="10" t="s">
        <v>864</v>
      </c>
      <c r="F65" s="1">
        <v>79</v>
      </c>
      <c r="G65" s="1" t="s">
        <v>731</v>
      </c>
      <c r="H65" s="26" t="s">
        <v>609</v>
      </c>
      <c r="I65" s="1" t="s">
        <v>688</v>
      </c>
      <c r="J65" s="1"/>
      <c r="K65" s="1"/>
    </row>
    <row r="66" spans="2:11" ht="15">
      <c r="B66" s="9">
        <v>34200</v>
      </c>
      <c r="C66" s="9">
        <v>39125</v>
      </c>
      <c r="D66" s="10" t="s">
        <v>788</v>
      </c>
      <c r="E66" s="10" t="s">
        <v>865</v>
      </c>
      <c r="F66" s="1">
        <v>79</v>
      </c>
      <c r="G66" s="1" t="s">
        <v>731</v>
      </c>
      <c r="H66" s="26" t="s">
        <v>609</v>
      </c>
      <c r="I66" s="1" t="s">
        <v>682</v>
      </c>
      <c r="J66" s="1"/>
      <c r="K66" s="1"/>
    </row>
    <row r="67" spans="2:11" ht="15">
      <c r="B67" s="9">
        <v>34200</v>
      </c>
      <c r="C67" s="9">
        <v>39125</v>
      </c>
      <c r="D67" s="10" t="s">
        <v>789</v>
      </c>
      <c r="E67" s="10" t="s">
        <v>866</v>
      </c>
      <c r="F67" s="1">
        <v>79</v>
      </c>
      <c r="G67" s="1" t="s">
        <v>731</v>
      </c>
      <c r="H67" s="26" t="s">
        <v>609</v>
      </c>
      <c r="I67" s="1" t="s">
        <v>676</v>
      </c>
      <c r="J67" s="1"/>
      <c r="K67" s="1"/>
    </row>
    <row r="68" spans="2:11" ht="15">
      <c r="B68" s="9">
        <v>34200</v>
      </c>
      <c r="C68" s="9">
        <v>39125</v>
      </c>
      <c r="D68" s="10" t="s">
        <v>790</v>
      </c>
      <c r="E68" s="10" t="s">
        <v>867</v>
      </c>
      <c r="F68" s="1">
        <v>79</v>
      </c>
      <c r="G68" s="1" t="s">
        <v>731</v>
      </c>
      <c r="H68" s="26" t="s">
        <v>609</v>
      </c>
      <c r="I68" s="1" t="s">
        <v>698</v>
      </c>
      <c r="J68" s="1"/>
      <c r="K68" s="1"/>
    </row>
    <row r="69" spans="2:11" ht="30">
      <c r="B69" s="9">
        <v>34198</v>
      </c>
      <c r="C69" s="9">
        <v>39127</v>
      </c>
      <c r="D69" s="10" t="s">
        <v>791</v>
      </c>
      <c r="E69" s="10" t="s">
        <v>868</v>
      </c>
      <c r="F69" s="1">
        <v>79</v>
      </c>
      <c r="G69" s="1" t="s">
        <v>731</v>
      </c>
      <c r="H69" s="26" t="s">
        <v>582</v>
      </c>
      <c r="I69" s="1" t="s">
        <v>659</v>
      </c>
      <c r="J69" s="1"/>
      <c r="K69" s="1"/>
    </row>
    <row r="70" spans="2:11" ht="30">
      <c r="B70" s="9">
        <v>34200</v>
      </c>
      <c r="C70" s="9">
        <v>39127</v>
      </c>
      <c r="D70" s="10" t="s">
        <v>792</v>
      </c>
      <c r="E70" s="10" t="s">
        <v>869</v>
      </c>
      <c r="F70" s="1">
        <v>79</v>
      </c>
      <c r="G70" s="1" t="s">
        <v>731</v>
      </c>
      <c r="H70" s="26" t="s">
        <v>582</v>
      </c>
      <c r="I70" s="1" t="s">
        <v>914</v>
      </c>
      <c r="J70" s="1"/>
      <c r="K70" s="1"/>
    </row>
    <row r="71" spans="2:11" ht="30">
      <c r="B71" s="9">
        <v>34200</v>
      </c>
      <c r="C71" s="9">
        <v>39127</v>
      </c>
      <c r="D71" s="10" t="s">
        <v>793</v>
      </c>
      <c r="E71" s="10" t="s">
        <v>870</v>
      </c>
      <c r="F71" s="1">
        <v>79</v>
      </c>
      <c r="G71" s="1" t="s">
        <v>731</v>
      </c>
      <c r="H71" s="26" t="s">
        <v>582</v>
      </c>
      <c r="I71" s="1" t="s">
        <v>663</v>
      </c>
      <c r="J71" s="1"/>
      <c r="K71" s="1"/>
    </row>
    <row r="72" spans="2:11" ht="30">
      <c r="B72" s="9">
        <v>34200</v>
      </c>
      <c r="C72" s="9">
        <v>39127</v>
      </c>
      <c r="D72" s="10" t="s">
        <v>794</v>
      </c>
      <c r="E72" s="10" t="s">
        <v>871</v>
      </c>
      <c r="F72" s="1">
        <v>79</v>
      </c>
      <c r="G72" s="1" t="s">
        <v>731</v>
      </c>
      <c r="H72" s="26" t="s">
        <v>582</v>
      </c>
      <c r="I72" s="1" t="s">
        <v>659</v>
      </c>
      <c r="J72" s="1"/>
      <c r="K72" s="1"/>
    </row>
    <row r="73" spans="2:11" ht="30">
      <c r="B73" s="9">
        <v>34200</v>
      </c>
      <c r="C73" s="9">
        <v>39127</v>
      </c>
      <c r="D73" s="10" t="s">
        <v>795</v>
      </c>
      <c r="E73" s="10" t="s">
        <v>872</v>
      </c>
      <c r="F73" s="1">
        <v>79</v>
      </c>
      <c r="G73" s="1" t="s">
        <v>731</v>
      </c>
      <c r="H73" s="26" t="s">
        <v>582</v>
      </c>
      <c r="I73" s="1" t="s">
        <v>657</v>
      </c>
      <c r="J73" s="1"/>
      <c r="K73" s="1"/>
    </row>
    <row r="74" spans="2:11" ht="15">
      <c r="B74" s="9">
        <v>34905</v>
      </c>
      <c r="C74" s="9">
        <v>39146</v>
      </c>
      <c r="D74" s="10" t="s">
        <v>796</v>
      </c>
      <c r="E74" s="10" t="s">
        <v>873</v>
      </c>
      <c r="F74" s="1">
        <v>86</v>
      </c>
      <c r="G74" s="1" t="s">
        <v>701</v>
      </c>
      <c r="H74" s="26" t="s">
        <v>592</v>
      </c>
      <c r="I74" s="1" t="s">
        <v>665</v>
      </c>
      <c r="J74" s="1"/>
      <c r="K74" s="1"/>
    </row>
    <row r="75" spans="1:12" ht="15">
      <c r="A75" s="9"/>
      <c r="B75" s="9">
        <v>37322</v>
      </c>
      <c r="C75" s="9">
        <v>39148</v>
      </c>
      <c r="D75" s="10" t="s">
        <v>188</v>
      </c>
      <c r="E75" s="10" t="s">
        <v>452</v>
      </c>
      <c r="F75" s="1">
        <v>103</v>
      </c>
      <c r="G75" s="1" t="s">
        <v>731</v>
      </c>
      <c r="H75" s="1" t="s">
        <v>589</v>
      </c>
      <c r="I75" s="1" t="s">
        <v>659</v>
      </c>
      <c r="K75" s="3" t="s">
        <v>1261</v>
      </c>
      <c r="L75" s="21">
        <v>39485</v>
      </c>
    </row>
    <row r="76" spans="1:12" ht="15">
      <c r="A76" s="9"/>
      <c r="B76" s="9">
        <v>37322</v>
      </c>
      <c r="C76" s="9">
        <v>39148</v>
      </c>
      <c r="D76" s="10" t="s">
        <v>189</v>
      </c>
      <c r="E76" s="10" t="s">
        <v>453</v>
      </c>
      <c r="F76" s="1">
        <v>103</v>
      </c>
      <c r="G76" s="1" t="s">
        <v>731</v>
      </c>
      <c r="H76" s="1" t="s">
        <v>589</v>
      </c>
      <c r="I76" s="1" t="s">
        <v>670</v>
      </c>
      <c r="K76" s="3" t="s">
        <v>1261</v>
      </c>
      <c r="L76" s="21">
        <v>39485</v>
      </c>
    </row>
    <row r="77" spans="1:12" ht="15">
      <c r="A77" s="9"/>
      <c r="B77" s="9">
        <v>37322</v>
      </c>
      <c r="C77" s="9">
        <v>39148</v>
      </c>
      <c r="D77" s="10" t="s">
        <v>190</v>
      </c>
      <c r="E77" s="10" t="s">
        <v>454</v>
      </c>
      <c r="F77" s="1">
        <v>103</v>
      </c>
      <c r="G77" s="1" t="s">
        <v>731</v>
      </c>
      <c r="H77" s="1" t="s">
        <v>589</v>
      </c>
      <c r="I77" s="1" t="s">
        <v>658</v>
      </c>
      <c r="K77" s="3" t="s">
        <v>1261</v>
      </c>
      <c r="L77" s="21">
        <v>39485</v>
      </c>
    </row>
    <row r="78" spans="1:12" ht="15">
      <c r="A78" s="9"/>
      <c r="B78" s="9">
        <v>37322</v>
      </c>
      <c r="C78" s="9">
        <v>39148</v>
      </c>
      <c r="D78" s="10" t="s">
        <v>191</v>
      </c>
      <c r="E78" s="10" t="s">
        <v>455</v>
      </c>
      <c r="F78" s="1">
        <v>103</v>
      </c>
      <c r="G78" s="1" t="s">
        <v>731</v>
      </c>
      <c r="H78" s="1" t="s">
        <v>589</v>
      </c>
      <c r="I78" s="1" t="s">
        <v>669</v>
      </c>
      <c r="K78" s="3" t="s">
        <v>1261</v>
      </c>
      <c r="L78" s="21">
        <v>39485</v>
      </c>
    </row>
    <row r="79" spans="1:12" ht="15">
      <c r="A79" s="9"/>
      <c r="B79" s="9">
        <v>37322</v>
      </c>
      <c r="C79" s="9">
        <v>39148</v>
      </c>
      <c r="D79" s="10" t="s">
        <v>192</v>
      </c>
      <c r="E79" s="10" t="s">
        <v>456</v>
      </c>
      <c r="F79" s="1">
        <v>103</v>
      </c>
      <c r="G79" s="1" t="s">
        <v>731</v>
      </c>
      <c r="H79" s="1" t="s">
        <v>589</v>
      </c>
      <c r="I79" s="1" t="s">
        <v>673</v>
      </c>
      <c r="K79" s="3" t="s">
        <v>1261</v>
      </c>
      <c r="L79" s="21">
        <v>39485</v>
      </c>
    </row>
    <row r="80" spans="1:12" ht="15">
      <c r="A80" s="9"/>
      <c r="B80" s="9">
        <v>37323</v>
      </c>
      <c r="C80" s="9">
        <v>39149</v>
      </c>
      <c r="D80" s="10" t="s">
        <v>193</v>
      </c>
      <c r="E80" s="10" t="s">
        <v>457</v>
      </c>
      <c r="F80" s="1">
        <v>103</v>
      </c>
      <c r="G80" s="1" t="s">
        <v>731</v>
      </c>
      <c r="H80" s="1" t="s">
        <v>589</v>
      </c>
      <c r="I80" s="1" t="s">
        <v>658</v>
      </c>
      <c r="K80" s="3" t="s">
        <v>1261</v>
      </c>
      <c r="L80" s="21">
        <v>39485</v>
      </c>
    </row>
    <row r="81" spans="2:12" ht="15">
      <c r="B81" s="9">
        <v>36053</v>
      </c>
      <c r="C81" s="9">
        <v>39206</v>
      </c>
      <c r="D81" s="10" t="s">
        <v>797</v>
      </c>
      <c r="E81" s="10" t="s">
        <v>874</v>
      </c>
      <c r="F81" s="1">
        <v>10</v>
      </c>
      <c r="G81" s="1" t="s">
        <v>731</v>
      </c>
      <c r="H81" s="26" t="s">
        <v>583</v>
      </c>
      <c r="I81" s="1" t="s">
        <v>698</v>
      </c>
      <c r="J81" s="1"/>
      <c r="K81" s="1"/>
      <c r="L81" s="21"/>
    </row>
    <row r="82" spans="2:11" ht="15">
      <c r="B82" s="9">
        <v>37224</v>
      </c>
      <c r="C82" s="9">
        <v>39206</v>
      </c>
      <c r="D82" s="10" t="s">
        <v>798</v>
      </c>
      <c r="E82" s="10" t="s">
        <v>875</v>
      </c>
      <c r="F82" s="1">
        <v>93</v>
      </c>
      <c r="G82" s="1" t="s">
        <v>731</v>
      </c>
      <c r="H82" s="26" t="s">
        <v>606</v>
      </c>
      <c r="I82" s="1" t="s">
        <v>697</v>
      </c>
      <c r="J82" s="1"/>
      <c r="K82" s="1"/>
    </row>
    <row r="83" spans="2:11" ht="15">
      <c r="B83" s="9">
        <v>34914</v>
      </c>
      <c r="C83" s="9">
        <v>39220</v>
      </c>
      <c r="D83" s="10" t="s">
        <v>799</v>
      </c>
      <c r="E83" s="10" t="s">
        <v>876</v>
      </c>
      <c r="F83" s="1">
        <v>90</v>
      </c>
      <c r="G83" s="1" t="s">
        <v>733</v>
      </c>
      <c r="H83" s="26" t="s">
        <v>595</v>
      </c>
      <c r="I83" s="1" t="s">
        <v>915</v>
      </c>
      <c r="J83" s="1"/>
      <c r="K83" s="1"/>
    </row>
    <row r="84" spans="2:11" ht="15">
      <c r="B84" s="9">
        <v>34914</v>
      </c>
      <c r="C84" s="9">
        <v>39220</v>
      </c>
      <c r="D84" s="10" t="s">
        <v>800</v>
      </c>
      <c r="E84" s="10" t="s">
        <v>877</v>
      </c>
      <c r="F84" s="1">
        <v>90</v>
      </c>
      <c r="G84" s="1" t="s">
        <v>733</v>
      </c>
      <c r="H84" s="26" t="s">
        <v>595</v>
      </c>
      <c r="I84" s="1" t="s">
        <v>662</v>
      </c>
      <c r="J84" s="1"/>
      <c r="K84" s="1"/>
    </row>
    <row r="85" spans="2:11" ht="15">
      <c r="B85" s="9">
        <v>37300</v>
      </c>
      <c r="C85" s="9">
        <v>39227</v>
      </c>
      <c r="D85" s="10" t="s">
        <v>801</v>
      </c>
      <c r="E85" s="10" t="s">
        <v>878</v>
      </c>
      <c r="F85" s="1">
        <v>102</v>
      </c>
      <c r="G85" s="1" t="s">
        <v>708</v>
      </c>
      <c r="H85" s="26" t="s">
        <v>621</v>
      </c>
      <c r="I85" s="1" t="s">
        <v>659</v>
      </c>
      <c r="J85" s="1"/>
      <c r="K85" s="1"/>
    </row>
    <row r="86" spans="2:11" ht="30">
      <c r="B86" s="9">
        <v>37350</v>
      </c>
      <c r="C86" s="9">
        <v>39238</v>
      </c>
      <c r="D86" s="10" t="s">
        <v>802</v>
      </c>
      <c r="E86" s="10" t="s">
        <v>879</v>
      </c>
      <c r="F86" s="1">
        <v>104</v>
      </c>
      <c r="G86" s="1" t="s">
        <v>710</v>
      </c>
      <c r="H86" s="26" t="s">
        <v>910</v>
      </c>
      <c r="I86" s="1" t="s">
        <v>660</v>
      </c>
      <c r="J86" s="1"/>
      <c r="K86" s="1"/>
    </row>
    <row r="87" spans="2:11" ht="15">
      <c r="B87" s="9">
        <v>34922</v>
      </c>
      <c r="C87" s="9">
        <v>39255</v>
      </c>
      <c r="D87" s="10" t="s">
        <v>803</v>
      </c>
      <c r="E87" s="10" t="s">
        <v>880</v>
      </c>
      <c r="F87" s="1">
        <v>91</v>
      </c>
      <c r="G87" s="1" t="s">
        <v>733</v>
      </c>
      <c r="H87" s="26" t="s">
        <v>909</v>
      </c>
      <c r="I87" s="1" t="s">
        <v>662</v>
      </c>
      <c r="J87" s="1"/>
      <c r="K87" s="1"/>
    </row>
    <row r="88" spans="2:11" ht="15">
      <c r="B88" s="9">
        <v>34922</v>
      </c>
      <c r="C88" s="9">
        <v>39255</v>
      </c>
      <c r="D88" s="10" t="s">
        <v>804</v>
      </c>
      <c r="E88" s="10" t="s">
        <v>881</v>
      </c>
      <c r="F88" s="1">
        <v>91</v>
      </c>
      <c r="G88" s="1" t="s">
        <v>733</v>
      </c>
      <c r="H88" s="26" t="s">
        <v>909</v>
      </c>
      <c r="I88" s="1" t="s">
        <v>658</v>
      </c>
      <c r="J88" s="1"/>
      <c r="K88" s="1"/>
    </row>
    <row r="89" spans="2:11" ht="15">
      <c r="B89" s="9">
        <v>34922</v>
      </c>
      <c r="C89" s="9">
        <v>39255</v>
      </c>
      <c r="D89" s="10" t="s">
        <v>805</v>
      </c>
      <c r="E89" s="10" t="s">
        <v>882</v>
      </c>
      <c r="F89" s="1">
        <v>91</v>
      </c>
      <c r="G89" s="1" t="s">
        <v>733</v>
      </c>
      <c r="H89" s="26" t="s">
        <v>909</v>
      </c>
      <c r="I89" s="1" t="s">
        <v>657</v>
      </c>
      <c r="J89" s="1"/>
      <c r="K89" s="1"/>
    </row>
    <row r="90" spans="2:11" ht="15">
      <c r="B90" s="9">
        <v>34922</v>
      </c>
      <c r="C90" s="9">
        <v>39255</v>
      </c>
      <c r="D90" s="10" t="s">
        <v>806</v>
      </c>
      <c r="E90" s="10" t="s">
        <v>883</v>
      </c>
      <c r="F90" s="1">
        <v>91</v>
      </c>
      <c r="G90" s="1" t="s">
        <v>733</v>
      </c>
      <c r="H90" s="26" t="s">
        <v>909</v>
      </c>
      <c r="I90" s="1" t="s">
        <v>669</v>
      </c>
      <c r="J90" s="1"/>
      <c r="K90" s="1"/>
    </row>
    <row r="91" spans="2:11" ht="15">
      <c r="B91" s="9">
        <v>34922</v>
      </c>
      <c r="C91" s="9">
        <v>39255</v>
      </c>
      <c r="D91" s="10" t="s">
        <v>807</v>
      </c>
      <c r="E91" s="10" t="s">
        <v>884</v>
      </c>
      <c r="F91" s="1">
        <v>91</v>
      </c>
      <c r="G91" s="1" t="s">
        <v>733</v>
      </c>
      <c r="H91" s="26" t="s">
        <v>909</v>
      </c>
      <c r="I91" s="1" t="s">
        <v>674</v>
      </c>
      <c r="J91" s="1"/>
      <c r="K91" s="1"/>
    </row>
    <row r="92" spans="2:11" ht="30">
      <c r="B92" s="9">
        <v>37446</v>
      </c>
      <c r="C92" s="9">
        <v>39283</v>
      </c>
      <c r="D92" s="10" t="s">
        <v>808</v>
      </c>
      <c r="E92" s="10" t="s">
        <v>885</v>
      </c>
      <c r="F92" s="1">
        <v>109</v>
      </c>
      <c r="G92" s="1" t="s">
        <v>729</v>
      </c>
      <c r="H92" s="26" t="s">
        <v>911</v>
      </c>
      <c r="I92" s="1" t="s">
        <v>677</v>
      </c>
      <c r="J92" s="1"/>
      <c r="K92" s="1"/>
    </row>
    <row r="93" spans="2:11" ht="15">
      <c r="B93" s="9">
        <v>37141</v>
      </c>
      <c r="C93" s="9">
        <v>39303</v>
      </c>
      <c r="D93" s="10" t="s">
        <v>810</v>
      </c>
      <c r="E93" s="10" t="s">
        <v>887</v>
      </c>
      <c r="F93" s="1">
        <v>92</v>
      </c>
      <c r="G93" s="1" t="s">
        <v>731</v>
      </c>
      <c r="H93" s="26" t="s">
        <v>599</v>
      </c>
      <c r="I93" s="1" t="s">
        <v>669</v>
      </c>
      <c r="J93" s="1"/>
      <c r="K93" s="1"/>
    </row>
    <row r="94" spans="2:11" ht="30">
      <c r="B94" s="9">
        <v>38384</v>
      </c>
      <c r="C94" s="9">
        <v>39317</v>
      </c>
      <c r="D94" s="10" t="s">
        <v>809</v>
      </c>
      <c r="E94" s="10" t="s">
        <v>886</v>
      </c>
      <c r="F94" s="1">
        <v>133</v>
      </c>
      <c r="G94" s="1" t="s">
        <v>729</v>
      </c>
      <c r="H94" s="26" t="s">
        <v>643</v>
      </c>
      <c r="I94" s="1" t="s">
        <v>916</v>
      </c>
      <c r="J94" s="1"/>
      <c r="K94" s="1"/>
    </row>
    <row r="95" spans="1:12" ht="15">
      <c r="A95" s="9"/>
      <c r="B95" s="9">
        <v>37558</v>
      </c>
      <c r="C95" s="9">
        <v>39384</v>
      </c>
      <c r="D95" s="10" t="s">
        <v>203</v>
      </c>
      <c r="E95" s="10" t="s">
        <v>467</v>
      </c>
      <c r="F95" s="1">
        <v>110</v>
      </c>
      <c r="G95" s="3" t="s">
        <v>731</v>
      </c>
      <c r="H95" s="26" t="s">
        <v>623</v>
      </c>
      <c r="I95" s="1" t="s">
        <v>663</v>
      </c>
      <c r="K95" s="3" t="s">
        <v>1097</v>
      </c>
      <c r="L95" s="21">
        <v>39659</v>
      </c>
    </row>
    <row r="96" spans="2:11" ht="15">
      <c r="B96" s="9">
        <v>37314</v>
      </c>
      <c r="C96" s="9">
        <v>39391</v>
      </c>
      <c r="D96" s="10" t="s">
        <v>817</v>
      </c>
      <c r="E96" s="10" t="s">
        <v>894</v>
      </c>
      <c r="F96" s="1">
        <v>99</v>
      </c>
      <c r="G96" s="1" t="s">
        <v>733</v>
      </c>
      <c r="H96" s="26" t="s">
        <v>618</v>
      </c>
      <c r="I96" s="1" t="s">
        <v>674</v>
      </c>
      <c r="J96" s="1"/>
      <c r="K96" s="1"/>
    </row>
    <row r="97" spans="2:11" ht="15">
      <c r="B97" s="9">
        <v>37145</v>
      </c>
      <c r="C97" s="9">
        <v>39406</v>
      </c>
      <c r="D97" s="10" t="s">
        <v>811</v>
      </c>
      <c r="E97" s="10" t="s">
        <v>888</v>
      </c>
      <c r="F97" s="1">
        <v>93</v>
      </c>
      <c r="G97" s="1" t="s">
        <v>731</v>
      </c>
      <c r="H97" s="26" t="s">
        <v>606</v>
      </c>
      <c r="I97" s="1" t="s">
        <v>662</v>
      </c>
      <c r="J97" s="1"/>
      <c r="K97" s="1"/>
    </row>
    <row r="98" spans="2:11" ht="15">
      <c r="B98" s="9">
        <v>37153</v>
      </c>
      <c r="C98" s="9">
        <v>39406</v>
      </c>
      <c r="D98" s="10" t="s">
        <v>812</v>
      </c>
      <c r="E98" s="10" t="s">
        <v>889</v>
      </c>
      <c r="F98" s="1">
        <v>93</v>
      </c>
      <c r="G98" s="1" t="s">
        <v>731</v>
      </c>
      <c r="H98" s="26" t="s">
        <v>606</v>
      </c>
      <c r="I98" s="1" t="s">
        <v>662</v>
      </c>
      <c r="J98" s="1"/>
      <c r="K98" s="1"/>
    </row>
    <row r="99" spans="2:11" ht="15">
      <c r="B99" s="9">
        <v>37153</v>
      </c>
      <c r="C99" s="9">
        <v>39406</v>
      </c>
      <c r="D99" s="10" t="s">
        <v>813</v>
      </c>
      <c r="E99" s="10" t="s">
        <v>890</v>
      </c>
      <c r="F99" s="1">
        <v>93</v>
      </c>
      <c r="G99" s="1" t="s">
        <v>731</v>
      </c>
      <c r="H99" s="26" t="s">
        <v>606</v>
      </c>
      <c r="I99" s="1" t="s">
        <v>680</v>
      </c>
      <c r="J99" s="1"/>
      <c r="K99" s="1"/>
    </row>
    <row r="100" spans="2:11" ht="15">
      <c r="B100" s="9">
        <v>37216</v>
      </c>
      <c r="C100" s="9">
        <v>39406</v>
      </c>
      <c r="D100" s="10" t="s">
        <v>814</v>
      </c>
      <c r="E100" s="10" t="s">
        <v>891</v>
      </c>
      <c r="F100" s="1">
        <v>93</v>
      </c>
      <c r="G100" s="1" t="s">
        <v>731</v>
      </c>
      <c r="H100" s="26" t="s">
        <v>606</v>
      </c>
      <c r="I100" s="1" t="s">
        <v>690</v>
      </c>
      <c r="J100" s="1"/>
      <c r="K100" s="1"/>
    </row>
    <row r="101" spans="2:9" ht="15">
      <c r="B101" s="9">
        <v>37224</v>
      </c>
      <c r="C101" s="9">
        <v>39406</v>
      </c>
      <c r="D101" s="10" t="s">
        <v>815</v>
      </c>
      <c r="E101" s="10" t="s">
        <v>892</v>
      </c>
      <c r="F101" s="1">
        <v>93</v>
      </c>
      <c r="G101" s="1" t="s">
        <v>731</v>
      </c>
      <c r="H101" s="26" t="s">
        <v>606</v>
      </c>
      <c r="I101" s="1" t="s">
        <v>682</v>
      </c>
    </row>
    <row r="102" spans="2:9" ht="15">
      <c r="B102" s="9">
        <v>37228</v>
      </c>
      <c r="C102" s="9">
        <v>39406</v>
      </c>
      <c r="D102" s="10" t="s">
        <v>816</v>
      </c>
      <c r="E102" s="10" t="s">
        <v>893</v>
      </c>
      <c r="F102" s="1">
        <v>93</v>
      </c>
      <c r="G102" s="1" t="s">
        <v>731</v>
      </c>
      <c r="H102" s="26" t="s">
        <v>606</v>
      </c>
      <c r="I102" s="1" t="s">
        <v>680</v>
      </c>
    </row>
    <row r="103" spans="1:12" ht="15">
      <c r="A103" s="9"/>
      <c r="B103" s="9">
        <v>34898</v>
      </c>
      <c r="C103" s="21">
        <v>39559</v>
      </c>
      <c r="D103" s="10" t="s">
        <v>100</v>
      </c>
      <c r="E103" s="10" t="s">
        <v>364</v>
      </c>
      <c r="F103" s="1">
        <v>88</v>
      </c>
      <c r="G103" s="1" t="s">
        <v>729</v>
      </c>
      <c r="H103" s="26" t="s">
        <v>594</v>
      </c>
      <c r="I103" s="1" t="s">
        <v>665</v>
      </c>
      <c r="K103" s="3" t="s">
        <v>921</v>
      </c>
      <c r="L103" s="21">
        <v>39386</v>
      </c>
    </row>
    <row r="104" spans="1:12" ht="15">
      <c r="A104" s="9"/>
      <c r="B104" s="9">
        <v>37784</v>
      </c>
      <c r="C104" s="9">
        <v>39611</v>
      </c>
      <c r="D104" s="10" t="s">
        <v>216</v>
      </c>
      <c r="E104" s="10" t="s">
        <v>480</v>
      </c>
      <c r="F104" s="1">
        <v>115</v>
      </c>
      <c r="G104" s="1" t="s">
        <v>735</v>
      </c>
      <c r="H104" s="26" t="s">
        <v>626</v>
      </c>
      <c r="I104" s="1" t="s">
        <v>660</v>
      </c>
      <c r="K104" s="3" t="s">
        <v>1086</v>
      </c>
      <c r="L104" s="21">
        <v>39647</v>
      </c>
    </row>
    <row r="105" spans="1:12" ht="30">
      <c r="A105" s="9"/>
      <c r="B105" s="9">
        <v>37844</v>
      </c>
      <c r="C105" s="9">
        <v>39671</v>
      </c>
      <c r="D105" s="10" t="s">
        <v>219</v>
      </c>
      <c r="E105" s="10" t="s">
        <v>483</v>
      </c>
      <c r="F105" s="1">
        <v>118</v>
      </c>
      <c r="G105" s="1" t="s">
        <v>730</v>
      </c>
      <c r="H105" s="26" t="s">
        <v>629</v>
      </c>
      <c r="I105" s="1" t="s">
        <v>669</v>
      </c>
      <c r="K105" s="3" t="s">
        <v>1139</v>
      </c>
      <c r="L105" s="21">
        <v>39724</v>
      </c>
    </row>
    <row r="106" spans="1:12" ht="15">
      <c r="A106" s="9"/>
      <c r="B106" s="9">
        <v>37568</v>
      </c>
      <c r="C106" s="9">
        <v>39760</v>
      </c>
      <c r="D106" s="10" t="s">
        <v>209</v>
      </c>
      <c r="E106" s="10" t="s">
        <v>473</v>
      </c>
      <c r="F106" s="1">
        <v>111</v>
      </c>
      <c r="G106" s="1" t="s">
        <v>701</v>
      </c>
      <c r="H106" s="1" t="s">
        <v>577</v>
      </c>
      <c r="I106" s="1" t="s">
        <v>693</v>
      </c>
      <c r="K106" s="3" t="s">
        <v>1262</v>
      </c>
      <c r="L106" s="21">
        <v>39486</v>
      </c>
    </row>
    <row r="107" spans="1:12" ht="15">
      <c r="A107" s="9"/>
      <c r="B107" s="9">
        <v>37568</v>
      </c>
      <c r="C107" s="9">
        <v>39760</v>
      </c>
      <c r="D107" s="10" t="s">
        <v>210</v>
      </c>
      <c r="E107" s="10" t="s">
        <v>474</v>
      </c>
      <c r="F107" s="1">
        <v>111</v>
      </c>
      <c r="G107" s="1" t="s">
        <v>701</v>
      </c>
      <c r="H107" s="1" t="s">
        <v>577</v>
      </c>
      <c r="I107" s="1" t="s">
        <v>694</v>
      </c>
      <c r="K107" s="3" t="s">
        <v>1262</v>
      </c>
      <c r="L107" s="21">
        <v>39486</v>
      </c>
    </row>
    <row r="108" spans="1:12" ht="15">
      <c r="A108" s="9"/>
      <c r="B108" s="9">
        <v>37568</v>
      </c>
      <c r="C108" s="9">
        <v>39760</v>
      </c>
      <c r="D108" s="10" t="s">
        <v>211</v>
      </c>
      <c r="E108" s="10" t="s">
        <v>475</v>
      </c>
      <c r="F108" s="1">
        <v>111</v>
      </c>
      <c r="G108" s="1" t="s">
        <v>701</v>
      </c>
      <c r="H108" s="1" t="s">
        <v>577</v>
      </c>
      <c r="I108" s="1" t="s">
        <v>693</v>
      </c>
      <c r="K108" s="3" t="s">
        <v>1262</v>
      </c>
      <c r="L108" s="21">
        <v>39486</v>
      </c>
    </row>
    <row r="109" spans="1:13" ht="15">
      <c r="A109" s="9"/>
      <c r="B109" s="9">
        <v>37985</v>
      </c>
      <c r="C109" s="9">
        <v>39812</v>
      </c>
      <c r="D109" s="10" t="s">
        <v>225</v>
      </c>
      <c r="E109" s="10" t="s">
        <v>490</v>
      </c>
      <c r="F109" s="1">
        <v>124</v>
      </c>
      <c r="G109" s="1" t="s">
        <v>710</v>
      </c>
      <c r="H109" s="26" t="s">
        <v>634</v>
      </c>
      <c r="I109" s="1" t="s">
        <v>657</v>
      </c>
      <c r="K109" s="3" t="s">
        <v>1164</v>
      </c>
      <c r="L109" s="21">
        <v>39794</v>
      </c>
      <c r="M109" s="3" t="s">
        <v>1191</v>
      </c>
    </row>
    <row r="110" spans="1:12" ht="15">
      <c r="A110" s="9"/>
      <c r="B110" s="9">
        <v>33115</v>
      </c>
      <c r="C110" s="9">
        <v>39904</v>
      </c>
      <c r="D110" s="10" t="s">
        <v>54</v>
      </c>
      <c r="E110" s="10" t="s">
        <v>321</v>
      </c>
      <c r="F110" s="1">
        <v>78</v>
      </c>
      <c r="G110" s="1" t="s">
        <v>708</v>
      </c>
      <c r="H110" s="1" t="s">
        <v>568</v>
      </c>
      <c r="I110" s="1" t="s">
        <v>674</v>
      </c>
      <c r="K110" s="3" t="s">
        <v>1253</v>
      </c>
      <c r="L110" s="21">
        <v>39904</v>
      </c>
    </row>
    <row r="111" spans="1:12" ht="15">
      <c r="A111" s="9"/>
      <c r="B111" s="9">
        <v>38141</v>
      </c>
      <c r="C111" s="9">
        <v>39967</v>
      </c>
      <c r="D111" s="10" t="s">
        <v>232</v>
      </c>
      <c r="E111" s="10" t="s">
        <v>497</v>
      </c>
      <c r="F111" s="1">
        <v>126</v>
      </c>
      <c r="G111" s="1" t="s">
        <v>734</v>
      </c>
      <c r="H111" s="1" t="s">
        <v>635</v>
      </c>
      <c r="I111" s="1" t="s">
        <v>660</v>
      </c>
      <c r="K111" s="3" t="s">
        <v>1282</v>
      </c>
      <c r="L111" s="21">
        <v>39995</v>
      </c>
    </row>
    <row r="112" spans="1:12" ht="15">
      <c r="A112" s="9"/>
      <c r="B112" s="9">
        <v>31364</v>
      </c>
      <c r="C112" s="9">
        <v>40076</v>
      </c>
      <c r="D112" s="10" t="s">
        <v>19</v>
      </c>
      <c r="E112" s="10" t="s">
        <v>285</v>
      </c>
      <c r="F112" s="1">
        <v>19</v>
      </c>
      <c r="G112" s="3" t="s">
        <v>732</v>
      </c>
      <c r="H112" s="1" t="s">
        <v>549</v>
      </c>
      <c r="I112" s="1" t="s">
        <v>662</v>
      </c>
      <c r="K112" s="3" t="s">
        <v>1251</v>
      </c>
      <c r="L112" s="21">
        <v>40087</v>
      </c>
    </row>
    <row r="113" spans="1:13" ht="15">
      <c r="A113" s="9"/>
      <c r="B113" s="9">
        <v>30050</v>
      </c>
      <c r="C113" s="9">
        <v>40030</v>
      </c>
      <c r="D113" s="10" t="s">
        <v>13</v>
      </c>
      <c r="E113" s="10" t="s">
        <v>279</v>
      </c>
      <c r="F113" s="1">
        <v>15</v>
      </c>
      <c r="G113" s="1" t="s">
        <v>701</v>
      </c>
      <c r="H113" s="1" t="s">
        <v>543</v>
      </c>
      <c r="I113" s="1" t="s">
        <v>659</v>
      </c>
      <c r="K113" s="31" t="s">
        <v>1303</v>
      </c>
      <c r="L113" s="21">
        <v>40289</v>
      </c>
      <c r="M113" s="31" t="s">
        <v>1304</v>
      </c>
    </row>
    <row r="114" spans="1:13" ht="15">
      <c r="A114" s="9"/>
      <c r="B114" s="9">
        <v>31457</v>
      </c>
      <c r="C114" s="9">
        <v>40389</v>
      </c>
      <c r="D114" s="10" t="s">
        <v>20</v>
      </c>
      <c r="E114" s="10" t="s">
        <v>286</v>
      </c>
      <c r="F114" s="1">
        <v>23</v>
      </c>
      <c r="G114" s="1" t="s">
        <v>735</v>
      </c>
      <c r="H114" s="1" t="s">
        <v>550</v>
      </c>
      <c r="I114" s="1" t="s">
        <v>660</v>
      </c>
      <c r="J114" s="1"/>
      <c r="K114" s="31" t="s">
        <v>1345</v>
      </c>
      <c r="L114" s="21">
        <v>40389</v>
      </c>
      <c r="M114" s="31" t="s">
        <v>1319</v>
      </c>
    </row>
    <row r="115" spans="1:12" ht="15">
      <c r="A115" s="9"/>
      <c r="B115" s="9">
        <v>32227</v>
      </c>
      <c r="C115" s="9">
        <v>40471</v>
      </c>
      <c r="D115" s="10" t="s">
        <v>44</v>
      </c>
      <c r="E115" s="10" t="s">
        <v>311</v>
      </c>
      <c r="F115" s="1">
        <v>43</v>
      </c>
      <c r="G115" s="1" t="s">
        <v>732</v>
      </c>
      <c r="H115" s="1" t="s">
        <v>564</v>
      </c>
      <c r="I115" s="1" t="s">
        <v>657</v>
      </c>
      <c r="K115" s="3" t="s">
        <v>1344</v>
      </c>
      <c r="L115" s="21">
        <v>40487</v>
      </c>
    </row>
    <row r="116" spans="1:12" ht="15">
      <c r="A116" s="9"/>
      <c r="B116" s="9">
        <v>34023</v>
      </c>
      <c r="C116" s="9">
        <v>40471</v>
      </c>
      <c r="D116" s="10" t="s">
        <v>75</v>
      </c>
      <c r="E116" s="10" t="s">
        <v>339</v>
      </c>
      <c r="F116" s="1">
        <v>43</v>
      </c>
      <c r="G116" s="1" t="s">
        <v>732</v>
      </c>
      <c r="H116" s="1" t="s">
        <v>564</v>
      </c>
      <c r="I116" s="1" t="s">
        <v>669</v>
      </c>
      <c r="K116" s="3" t="s">
        <v>1344</v>
      </c>
      <c r="L116" s="21">
        <v>40487</v>
      </c>
    </row>
    <row r="117" spans="1:12" ht="15">
      <c r="A117" s="9"/>
      <c r="B117" s="9">
        <v>34136</v>
      </c>
      <c r="C117" s="9">
        <v>40471</v>
      </c>
      <c r="D117" s="10" t="s">
        <v>78</v>
      </c>
      <c r="E117" s="10" t="s">
        <v>342</v>
      </c>
      <c r="F117" s="1">
        <v>43</v>
      </c>
      <c r="G117" s="1" t="s">
        <v>732</v>
      </c>
      <c r="H117" s="1" t="s">
        <v>564</v>
      </c>
      <c r="I117" s="1" t="s">
        <v>661</v>
      </c>
      <c r="K117" s="3" t="s">
        <v>1344</v>
      </c>
      <c r="L117" s="21">
        <v>40487</v>
      </c>
    </row>
    <row r="118" spans="1:12" ht="15">
      <c r="A118" s="9"/>
      <c r="B118" s="9">
        <v>36682</v>
      </c>
      <c r="C118" s="9">
        <v>40484</v>
      </c>
      <c r="D118" s="10" t="s">
        <v>154</v>
      </c>
      <c r="E118" s="10" t="s">
        <v>418</v>
      </c>
      <c r="F118" s="1">
        <v>54</v>
      </c>
      <c r="G118" s="1" t="s">
        <v>729</v>
      </c>
      <c r="H118" s="1" t="s">
        <v>611</v>
      </c>
      <c r="I118" s="1" t="s">
        <v>660</v>
      </c>
      <c r="K118" s="3" t="s">
        <v>1352</v>
      </c>
      <c r="L118" s="21">
        <v>40497</v>
      </c>
    </row>
    <row r="119" spans="1:12" ht="15">
      <c r="A119" s="9"/>
      <c r="B119" s="9">
        <v>38708</v>
      </c>
      <c r="C119" s="9">
        <v>40534</v>
      </c>
      <c r="D119" s="10" t="s">
        <v>258</v>
      </c>
      <c r="E119" s="10" t="s">
        <v>523</v>
      </c>
      <c r="F119" s="1">
        <v>138</v>
      </c>
      <c r="G119" s="1" t="s">
        <v>708</v>
      </c>
      <c r="H119" s="1" t="s">
        <v>648</v>
      </c>
      <c r="I119" s="1" t="s">
        <v>657</v>
      </c>
      <c r="K119" s="3" t="s">
        <v>1372</v>
      </c>
      <c r="L119" s="21">
        <v>40534</v>
      </c>
    </row>
    <row r="120" spans="1:12" ht="15">
      <c r="A120" s="9"/>
      <c r="B120" s="9">
        <v>31797</v>
      </c>
      <c r="C120" s="9">
        <v>38673</v>
      </c>
      <c r="D120" s="10" t="s">
        <v>35</v>
      </c>
      <c r="E120" s="10" t="s">
        <v>303</v>
      </c>
      <c r="F120" s="1">
        <v>48</v>
      </c>
      <c r="G120" s="1" t="s">
        <v>735</v>
      </c>
      <c r="H120" s="1" t="s">
        <v>560</v>
      </c>
      <c r="I120" s="1" t="s">
        <v>669</v>
      </c>
      <c r="K120" s="3" t="s">
        <v>1373</v>
      </c>
      <c r="L120" s="21">
        <v>40541</v>
      </c>
    </row>
    <row r="121" spans="1:12" ht="15">
      <c r="A121" s="9"/>
      <c r="B121" s="9">
        <v>31797</v>
      </c>
      <c r="C121" s="9">
        <v>38678</v>
      </c>
      <c r="D121" s="10" t="s">
        <v>36</v>
      </c>
      <c r="E121" s="10" t="s">
        <v>304</v>
      </c>
      <c r="F121" s="1">
        <v>48</v>
      </c>
      <c r="G121" s="1" t="s">
        <v>735</v>
      </c>
      <c r="H121" s="1" t="s">
        <v>560</v>
      </c>
      <c r="I121" s="1" t="s">
        <v>669</v>
      </c>
      <c r="K121" s="3" t="s">
        <v>1373</v>
      </c>
      <c r="L121" s="21">
        <v>40541</v>
      </c>
    </row>
    <row r="122" spans="1:12" ht="15">
      <c r="A122" s="9"/>
      <c r="B122" s="9">
        <v>31748</v>
      </c>
      <c r="C122" s="9">
        <v>38678</v>
      </c>
      <c r="D122" s="10" t="s">
        <v>32</v>
      </c>
      <c r="E122" s="10" t="s">
        <v>300</v>
      </c>
      <c r="F122" s="1">
        <v>48</v>
      </c>
      <c r="G122" s="1" t="s">
        <v>735</v>
      </c>
      <c r="H122" s="1" t="s">
        <v>558</v>
      </c>
      <c r="I122" s="1" t="s">
        <v>661</v>
      </c>
      <c r="K122" s="3" t="s">
        <v>1374</v>
      </c>
      <c r="L122" s="21">
        <v>40541</v>
      </c>
    </row>
    <row r="123" spans="1:12" ht="15">
      <c r="A123" s="9"/>
      <c r="B123" s="9">
        <v>32379</v>
      </c>
      <c r="C123" s="9">
        <v>38708</v>
      </c>
      <c r="D123" s="10" t="s">
        <v>46</v>
      </c>
      <c r="E123" s="10" t="s">
        <v>313</v>
      </c>
      <c r="F123" s="1">
        <v>36</v>
      </c>
      <c r="G123" s="1" t="s">
        <v>701</v>
      </c>
      <c r="H123" s="1" t="s">
        <v>565</v>
      </c>
      <c r="I123" s="1" t="s">
        <v>657</v>
      </c>
      <c r="K123" s="3" t="s">
        <v>1378</v>
      </c>
      <c r="L123" s="21">
        <v>40563</v>
      </c>
    </row>
    <row r="124" spans="1:12" ht="15">
      <c r="A124" s="9"/>
      <c r="B124" s="9">
        <v>33407</v>
      </c>
      <c r="C124" s="9">
        <v>38691</v>
      </c>
      <c r="D124" s="10" t="s">
        <v>64</v>
      </c>
      <c r="E124" s="10" t="s">
        <v>328</v>
      </c>
      <c r="F124" s="1">
        <v>63</v>
      </c>
      <c r="G124" s="1" t="s">
        <v>735</v>
      </c>
      <c r="H124" s="1" t="s">
        <v>576</v>
      </c>
      <c r="I124" s="1" t="s">
        <v>660</v>
      </c>
      <c r="K124" s="3" t="s">
        <v>1379</v>
      </c>
      <c r="L124" s="21">
        <v>40571</v>
      </c>
    </row>
    <row r="125" spans="1:12" ht="15">
      <c r="A125" s="9"/>
      <c r="B125" s="9">
        <v>34374</v>
      </c>
      <c r="C125" s="9">
        <v>38740</v>
      </c>
      <c r="D125" s="10" t="s">
        <v>85</v>
      </c>
      <c r="E125" s="10" t="s">
        <v>349</v>
      </c>
      <c r="F125" s="1">
        <v>70</v>
      </c>
      <c r="G125" s="1" t="s">
        <v>732</v>
      </c>
      <c r="H125" s="1" t="s">
        <v>584</v>
      </c>
      <c r="I125" s="1" t="s">
        <v>668</v>
      </c>
      <c r="K125" s="3" t="s">
        <v>1380</v>
      </c>
      <c r="L125" s="21">
        <v>40574</v>
      </c>
    </row>
    <row r="126" spans="1:12" ht="15">
      <c r="A126" s="9"/>
      <c r="B126" s="9">
        <v>34374</v>
      </c>
      <c r="C126" s="9">
        <v>38740</v>
      </c>
      <c r="D126" s="10" t="s">
        <v>86</v>
      </c>
      <c r="E126" s="10" t="s">
        <v>350</v>
      </c>
      <c r="F126" s="1">
        <v>70</v>
      </c>
      <c r="G126" s="1" t="s">
        <v>732</v>
      </c>
      <c r="H126" s="1" t="s">
        <v>584</v>
      </c>
      <c r="I126" s="1" t="s">
        <v>661</v>
      </c>
      <c r="K126" s="3" t="s">
        <v>1380</v>
      </c>
      <c r="L126" s="21">
        <v>40574</v>
      </c>
    </row>
    <row r="127" spans="1:12" ht="15">
      <c r="A127"/>
      <c r="B127" s="9">
        <v>30575</v>
      </c>
      <c r="C127" s="9">
        <v>40356</v>
      </c>
      <c r="D127" s="10" t="s">
        <v>14</v>
      </c>
      <c r="E127" s="10" t="s">
        <v>280</v>
      </c>
      <c r="F127" s="1">
        <v>17</v>
      </c>
      <c r="G127" s="3" t="s">
        <v>737</v>
      </c>
      <c r="H127" s="1" t="s">
        <v>544</v>
      </c>
      <c r="I127" s="1" t="s">
        <v>660</v>
      </c>
      <c r="J127" s="1"/>
      <c r="K127" s="3" t="s">
        <v>1468</v>
      </c>
      <c r="L127" s="21">
        <v>40361</v>
      </c>
    </row>
    <row r="128" spans="1:12" ht="15">
      <c r="A128" s="9"/>
      <c r="B128" s="9">
        <v>38457</v>
      </c>
      <c r="C128" s="9">
        <v>40283</v>
      </c>
      <c r="D128" s="10" t="s">
        <v>251</v>
      </c>
      <c r="E128" s="10" t="s">
        <v>516</v>
      </c>
      <c r="F128" s="1">
        <v>135</v>
      </c>
      <c r="G128" s="1" t="s">
        <v>708</v>
      </c>
      <c r="H128" s="1" t="s">
        <v>645</v>
      </c>
      <c r="I128" s="1" t="s">
        <v>671</v>
      </c>
      <c r="K128" s="3" t="s">
        <v>1388</v>
      </c>
      <c r="L128" s="21">
        <v>40612</v>
      </c>
    </row>
    <row r="129" spans="1:12" ht="15">
      <c r="A129"/>
      <c r="B129" s="9">
        <v>38544</v>
      </c>
      <c r="C129" s="9">
        <v>40370</v>
      </c>
      <c r="D129" s="10" t="s">
        <v>255</v>
      </c>
      <c r="E129" s="10" t="s">
        <v>520</v>
      </c>
      <c r="F129" s="1">
        <v>137</v>
      </c>
      <c r="G129" s="3" t="s">
        <v>701</v>
      </c>
      <c r="H129" s="1" t="s">
        <v>647</v>
      </c>
      <c r="I129" s="1" t="s">
        <v>674</v>
      </c>
      <c r="J129" s="1"/>
      <c r="K129" s="3" t="s">
        <v>1398</v>
      </c>
      <c r="L129" s="21">
        <v>40683</v>
      </c>
    </row>
    <row r="130" spans="1:12" ht="15">
      <c r="A130"/>
      <c r="B130" s="9">
        <v>38544</v>
      </c>
      <c r="C130" s="9">
        <v>40370</v>
      </c>
      <c r="D130" s="10" t="s">
        <v>257</v>
      </c>
      <c r="E130" s="10" t="s">
        <v>522</v>
      </c>
      <c r="F130" s="1">
        <v>137</v>
      </c>
      <c r="G130" s="3" t="s">
        <v>701</v>
      </c>
      <c r="H130" s="1" t="s">
        <v>647</v>
      </c>
      <c r="I130" s="1" t="s">
        <v>698</v>
      </c>
      <c r="J130" s="1"/>
      <c r="K130" s="3" t="s">
        <v>1398</v>
      </c>
      <c r="L130" s="21">
        <v>40683</v>
      </c>
    </row>
    <row r="131" spans="1:12" ht="15">
      <c r="A131"/>
      <c r="B131" s="9">
        <v>27004</v>
      </c>
      <c r="C131" s="9">
        <v>40394</v>
      </c>
      <c r="D131" s="10" t="s">
        <v>10</v>
      </c>
      <c r="E131" s="10" t="s">
        <v>276</v>
      </c>
      <c r="F131" s="1">
        <v>26</v>
      </c>
      <c r="G131" s="3" t="s">
        <v>701</v>
      </c>
      <c r="H131" s="1" t="s">
        <v>540</v>
      </c>
      <c r="I131" s="1" t="s">
        <v>657</v>
      </c>
      <c r="J131" s="1"/>
      <c r="K131" s="3" t="s">
        <v>1466</v>
      </c>
      <c r="L131" s="21">
        <v>40414</v>
      </c>
    </row>
    <row r="132" spans="1:12" ht="15">
      <c r="A132"/>
      <c r="B132" s="9">
        <v>36340</v>
      </c>
      <c r="C132" s="9">
        <v>40689</v>
      </c>
      <c r="D132" s="10" t="s">
        <v>131</v>
      </c>
      <c r="E132" s="10" t="s">
        <v>395</v>
      </c>
      <c r="F132" s="1">
        <v>24</v>
      </c>
      <c r="G132" s="3" t="s">
        <v>731</v>
      </c>
      <c r="H132" s="1" t="s">
        <v>606</v>
      </c>
      <c r="I132" s="1" t="s">
        <v>657</v>
      </c>
      <c r="J132" s="1"/>
      <c r="K132" s="3" t="s">
        <v>1407</v>
      </c>
      <c r="L132" s="21">
        <v>40715</v>
      </c>
    </row>
    <row r="133" spans="1:14" ht="15">
      <c r="A133"/>
      <c r="B133" s="9">
        <v>36347</v>
      </c>
      <c r="C133" s="9">
        <v>40689</v>
      </c>
      <c r="D133" s="10" t="s">
        <v>132</v>
      </c>
      <c r="E133" s="10" t="s">
        <v>396</v>
      </c>
      <c r="F133" s="1">
        <v>24</v>
      </c>
      <c r="G133" s="3" t="s">
        <v>731</v>
      </c>
      <c r="H133" s="1" t="s">
        <v>606</v>
      </c>
      <c r="I133" s="1" t="s">
        <v>667</v>
      </c>
      <c r="J133" s="1"/>
      <c r="K133" s="3" t="s">
        <v>1407</v>
      </c>
      <c r="L133" s="21">
        <v>40715</v>
      </c>
      <c r="N133" s="21"/>
    </row>
    <row r="134" spans="1:12" ht="15">
      <c r="A134"/>
      <c r="B134" s="9">
        <v>36347</v>
      </c>
      <c r="C134" s="9">
        <v>40689</v>
      </c>
      <c r="D134" s="10" t="s">
        <v>133</v>
      </c>
      <c r="E134" s="10" t="s">
        <v>397</v>
      </c>
      <c r="F134" s="1">
        <v>24</v>
      </c>
      <c r="G134" s="3" t="s">
        <v>731</v>
      </c>
      <c r="H134" s="1" t="s">
        <v>606</v>
      </c>
      <c r="I134" s="1" t="s">
        <v>667</v>
      </c>
      <c r="J134" s="9"/>
      <c r="K134" s="3" t="s">
        <v>1407</v>
      </c>
      <c r="L134" s="21">
        <v>40715</v>
      </c>
    </row>
    <row r="135" spans="1:12" ht="15">
      <c r="A135"/>
      <c r="B135" s="9">
        <v>32643</v>
      </c>
      <c r="C135" s="9">
        <v>40740</v>
      </c>
      <c r="D135" s="10" t="s">
        <v>52</v>
      </c>
      <c r="E135" s="10" t="s">
        <v>319</v>
      </c>
      <c r="F135" s="1">
        <v>61</v>
      </c>
      <c r="G135" s="3" t="s">
        <v>732</v>
      </c>
      <c r="H135" s="1" t="s">
        <v>567</v>
      </c>
      <c r="I135" s="1" t="s">
        <v>657</v>
      </c>
      <c r="J135" s="1"/>
      <c r="K135" s="3" t="s">
        <v>1414</v>
      </c>
      <c r="L135" s="21">
        <v>40739</v>
      </c>
    </row>
    <row r="136" spans="1:12" ht="15">
      <c r="A136"/>
      <c r="B136" s="9">
        <v>32643</v>
      </c>
      <c r="C136" s="9">
        <v>40740</v>
      </c>
      <c r="D136" s="10" t="s">
        <v>53</v>
      </c>
      <c r="E136" s="10" t="s">
        <v>320</v>
      </c>
      <c r="F136" s="1">
        <v>61</v>
      </c>
      <c r="G136" s="3" t="s">
        <v>732</v>
      </c>
      <c r="H136" s="1" t="s">
        <v>567</v>
      </c>
      <c r="I136" s="1" t="s">
        <v>673</v>
      </c>
      <c r="J136" s="1"/>
      <c r="K136" s="3" t="s">
        <v>1414</v>
      </c>
      <c r="L136" s="21">
        <v>40739</v>
      </c>
    </row>
    <row r="137" spans="1:12" ht="15">
      <c r="A137"/>
      <c r="B137" s="9">
        <v>36368</v>
      </c>
      <c r="C137" s="9">
        <v>38568</v>
      </c>
      <c r="D137" s="10" t="s">
        <v>135</v>
      </c>
      <c r="E137" s="10" t="s">
        <v>399</v>
      </c>
      <c r="F137" s="1">
        <v>25</v>
      </c>
      <c r="G137" s="3" t="s">
        <v>731</v>
      </c>
      <c r="H137" s="1" t="s">
        <v>608</v>
      </c>
      <c r="I137" s="1" t="s">
        <v>670</v>
      </c>
      <c r="J137" s="1"/>
      <c r="K137" s="3" t="s">
        <v>1418</v>
      </c>
      <c r="L137" s="21">
        <v>40765</v>
      </c>
    </row>
    <row r="138" spans="1:12" ht="15">
      <c r="A138"/>
      <c r="B138" s="9">
        <v>36368</v>
      </c>
      <c r="C138" s="9">
        <v>38568</v>
      </c>
      <c r="D138" s="10" t="s">
        <v>136</v>
      </c>
      <c r="E138" s="10" t="s">
        <v>400</v>
      </c>
      <c r="F138" s="1">
        <v>25</v>
      </c>
      <c r="G138" s="3" t="s">
        <v>731</v>
      </c>
      <c r="H138" s="1" t="s">
        <v>608</v>
      </c>
      <c r="I138" s="1" t="s">
        <v>658</v>
      </c>
      <c r="J138" s="1"/>
      <c r="K138" s="3" t="s">
        <v>1418</v>
      </c>
      <c r="L138" s="21">
        <v>40765</v>
      </c>
    </row>
    <row r="139" spans="1:12" ht="15">
      <c r="A139"/>
      <c r="B139" s="9">
        <v>36368</v>
      </c>
      <c r="C139" s="9">
        <v>38568</v>
      </c>
      <c r="D139" s="10" t="s">
        <v>139</v>
      </c>
      <c r="E139" s="10" t="s">
        <v>403</v>
      </c>
      <c r="F139" s="1">
        <v>25</v>
      </c>
      <c r="G139" s="3" t="s">
        <v>731</v>
      </c>
      <c r="H139" s="1" t="s">
        <v>608</v>
      </c>
      <c r="I139" s="1" t="s">
        <v>681</v>
      </c>
      <c r="J139" s="1"/>
      <c r="K139" s="3" t="s">
        <v>1418</v>
      </c>
      <c r="L139" s="21">
        <v>40765</v>
      </c>
    </row>
    <row r="140" spans="1:12" ht="15">
      <c r="A140"/>
      <c r="B140" s="9">
        <v>36301</v>
      </c>
      <c r="C140" s="9">
        <v>40742</v>
      </c>
      <c r="D140" s="10" t="s">
        <v>127</v>
      </c>
      <c r="E140" s="10" t="s">
        <v>391</v>
      </c>
      <c r="F140" s="1">
        <v>18</v>
      </c>
      <c r="G140" s="3" t="s">
        <v>731</v>
      </c>
      <c r="H140" s="1" t="s">
        <v>605</v>
      </c>
      <c r="I140" s="1" t="s">
        <v>658</v>
      </c>
      <c r="J140" s="1"/>
      <c r="K140" s="3" t="s">
        <v>1422</v>
      </c>
      <c r="L140" s="21">
        <v>40786</v>
      </c>
    </row>
    <row r="141" spans="1:12" ht="15">
      <c r="A141"/>
      <c r="B141" s="9">
        <v>32643</v>
      </c>
      <c r="C141" s="34">
        <v>40801</v>
      </c>
      <c r="D141" s="10" t="s">
        <v>49</v>
      </c>
      <c r="E141" s="10" t="s">
        <v>316</v>
      </c>
      <c r="F141" s="1">
        <v>61</v>
      </c>
      <c r="G141" s="3" t="s">
        <v>732</v>
      </c>
      <c r="H141" s="1" t="s">
        <v>567</v>
      </c>
      <c r="I141" s="1" t="s">
        <v>670</v>
      </c>
      <c r="J141" s="1"/>
      <c r="K141" s="3" t="s">
        <v>1424</v>
      </c>
      <c r="L141" s="21">
        <v>40801</v>
      </c>
    </row>
    <row r="142" spans="1:12" ht="15">
      <c r="A142"/>
      <c r="B142" s="9">
        <v>32643</v>
      </c>
      <c r="C142" s="34">
        <v>40801</v>
      </c>
      <c r="D142" s="10" t="s">
        <v>50</v>
      </c>
      <c r="E142" s="10" t="s">
        <v>317</v>
      </c>
      <c r="F142" s="1">
        <v>61</v>
      </c>
      <c r="G142" s="3" t="s">
        <v>732</v>
      </c>
      <c r="H142" s="1" t="s">
        <v>567</v>
      </c>
      <c r="I142" s="1" t="s">
        <v>659</v>
      </c>
      <c r="J142" s="1"/>
      <c r="K142" s="3" t="s">
        <v>1424</v>
      </c>
      <c r="L142" s="21">
        <v>40801</v>
      </c>
    </row>
    <row r="143" spans="1:12" ht="15">
      <c r="A143"/>
      <c r="B143" s="9">
        <v>32643</v>
      </c>
      <c r="C143" s="34">
        <v>40801</v>
      </c>
      <c r="D143" s="10" t="s">
        <v>51</v>
      </c>
      <c r="E143" s="10" t="s">
        <v>318</v>
      </c>
      <c r="F143" s="1">
        <v>61</v>
      </c>
      <c r="G143" s="3" t="s">
        <v>732</v>
      </c>
      <c r="H143" s="1" t="s">
        <v>567</v>
      </c>
      <c r="I143" s="1" t="s">
        <v>658</v>
      </c>
      <c r="J143" s="1"/>
      <c r="K143" s="3" t="s">
        <v>1424</v>
      </c>
      <c r="L143" s="21">
        <v>40801</v>
      </c>
    </row>
    <row r="144" spans="1:12" ht="15">
      <c r="A144"/>
      <c r="B144" s="9">
        <v>33394</v>
      </c>
      <c r="C144" s="9">
        <v>40410</v>
      </c>
      <c r="D144" s="10" t="s">
        <v>62</v>
      </c>
      <c r="E144" s="10" t="s">
        <v>326</v>
      </c>
      <c r="F144" s="1">
        <v>44</v>
      </c>
      <c r="G144" s="3" t="s">
        <v>701</v>
      </c>
      <c r="H144" s="1" t="s">
        <v>574</v>
      </c>
      <c r="I144" s="1" t="s">
        <v>669</v>
      </c>
      <c r="J144" s="1"/>
      <c r="K144" s="3" t="s">
        <v>1425</v>
      </c>
      <c r="L144" s="21">
        <v>40802</v>
      </c>
    </row>
    <row r="145" spans="1:12" ht="15">
      <c r="A145"/>
      <c r="B145" s="9">
        <v>39836</v>
      </c>
      <c r="C145" s="9">
        <v>40840</v>
      </c>
      <c r="D145" s="25" t="s">
        <v>1436</v>
      </c>
      <c r="E145" s="25" t="s">
        <v>1437</v>
      </c>
      <c r="F145" s="1"/>
      <c r="G145" s="3" t="s">
        <v>732</v>
      </c>
      <c r="H145" s="3" t="s">
        <v>1438</v>
      </c>
      <c r="I145" s="3" t="s">
        <v>669</v>
      </c>
      <c r="J145" s="1"/>
      <c r="K145" s="3" t="s">
        <v>1439</v>
      </c>
      <c r="L145" s="21">
        <v>40844</v>
      </c>
    </row>
    <row r="146" spans="1:12" ht="15">
      <c r="A146"/>
      <c r="B146" s="9">
        <v>36566</v>
      </c>
      <c r="C146" s="9">
        <v>40912</v>
      </c>
      <c r="D146" s="10" t="s">
        <v>144</v>
      </c>
      <c r="E146" s="10" t="s">
        <v>408</v>
      </c>
      <c r="F146" s="1">
        <v>40</v>
      </c>
      <c r="G146" s="3" t="s">
        <v>731</v>
      </c>
      <c r="H146" s="1" t="s">
        <v>609</v>
      </c>
      <c r="I146" s="1" t="s">
        <v>658</v>
      </c>
      <c r="J146" s="1"/>
      <c r="K146" s="3" t="s">
        <v>1447</v>
      </c>
      <c r="L146" s="21">
        <v>40912</v>
      </c>
    </row>
    <row r="147" spans="1:12" ht="15">
      <c r="A147"/>
      <c r="B147" s="9">
        <v>36566</v>
      </c>
      <c r="C147" s="9">
        <v>40912</v>
      </c>
      <c r="D147" s="10" t="s">
        <v>145</v>
      </c>
      <c r="E147" s="10" t="s">
        <v>409</v>
      </c>
      <c r="F147" s="1">
        <v>40</v>
      </c>
      <c r="G147" s="3" t="s">
        <v>731</v>
      </c>
      <c r="H147" s="1" t="s">
        <v>609</v>
      </c>
      <c r="I147" s="1" t="s">
        <v>657</v>
      </c>
      <c r="J147" s="1"/>
      <c r="K147" s="3" t="s">
        <v>1447</v>
      </c>
      <c r="L147" s="21">
        <v>40912</v>
      </c>
    </row>
    <row r="148" spans="1:12" ht="15">
      <c r="A148"/>
      <c r="B148" s="9">
        <v>36566</v>
      </c>
      <c r="C148" s="9">
        <v>40912</v>
      </c>
      <c r="D148" s="10" t="s">
        <v>149</v>
      </c>
      <c r="E148" s="10" t="s">
        <v>413</v>
      </c>
      <c r="F148" s="1">
        <v>40</v>
      </c>
      <c r="G148" s="3" t="s">
        <v>731</v>
      </c>
      <c r="H148" s="1" t="s">
        <v>609</v>
      </c>
      <c r="I148" s="1" t="s">
        <v>658</v>
      </c>
      <c r="J148" s="1"/>
      <c r="K148" s="3" t="s">
        <v>1447</v>
      </c>
      <c r="L148" s="21">
        <v>40912</v>
      </c>
    </row>
    <row r="149" spans="1:12" ht="15">
      <c r="A149"/>
      <c r="B149" s="9">
        <v>33340</v>
      </c>
      <c r="C149" s="9">
        <v>40587</v>
      </c>
      <c r="D149" s="10" t="s">
        <v>59</v>
      </c>
      <c r="E149" s="10" t="s">
        <v>323</v>
      </c>
      <c r="F149" s="1">
        <v>46</v>
      </c>
      <c r="G149" s="3" t="s">
        <v>729</v>
      </c>
      <c r="H149" s="1" t="s">
        <v>573</v>
      </c>
      <c r="I149" s="1" t="s">
        <v>675</v>
      </c>
      <c r="J149" s="1"/>
      <c r="K149" s="3" t="s">
        <v>1461</v>
      </c>
      <c r="L149" s="21">
        <v>40970</v>
      </c>
    </row>
    <row r="150" spans="1:12" ht="15">
      <c r="A150"/>
      <c r="B150" s="9">
        <v>33340</v>
      </c>
      <c r="C150" s="9">
        <v>40587</v>
      </c>
      <c r="D150" s="10" t="s">
        <v>60</v>
      </c>
      <c r="E150" s="10" t="s">
        <v>324</v>
      </c>
      <c r="F150" s="1">
        <v>46</v>
      </c>
      <c r="G150" s="3" t="s">
        <v>729</v>
      </c>
      <c r="H150" s="1" t="s">
        <v>573</v>
      </c>
      <c r="I150" s="1" t="s">
        <v>675</v>
      </c>
      <c r="J150" s="1"/>
      <c r="K150" s="3" t="s">
        <v>1461</v>
      </c>
      <c r="L150" s="21">
        <v>40970</v>
      </c>
    </row>
    <row r="151" spans="1:12" ht="15">
      <c r="A151"/>
      <c r="B151" s="9">
        <v>38785</v>
      </c>
      <c r="C151" s="9">
        <v>40611</v>
      </c>
      <c r="D151" s="10" t="s">
        <v>259</v>
      </c>
      <c r="E151" s="10" t="s">
        <v>524</v>
      </c>
      <c r="F151" s="1">
        <v>139</v>
      </c>
      <c r="G151" s="3" t="s">
        <v>729</v>
      </c>
      <c r="H151" s="1" t="s">
        <v>649</v>
      </c>
      <c r="I151" s="1" t="s">
        <v>667</v>
      </c>
      <c r="J151" s="1"/>
      <c r="K151" s="3" t="s">
        <v>1459</v>
      </c>
      <c r="L151" s="21">
        <v>41019</v>
      </c>
    </row>
    <row r="152" spans="1:12" ht="15">
      <c r="A152"/>
      <c r="B152" s="9">
        <v>36291</v>
      </c>
      <c r="C152" s="9">
        <v>40668</v>
      </c>
      <c r="D152" s="10" t="s">
        <v>124</v>
      </c>
      <c r="E152" s="10" t="s">
        <v>388</v>
      </c>
      <c r="F152" s="1">
        <v>18</v>
      </c>
      <c r="G152" s="3" t="s">
        <v>731</v>
      </c>
      <c r="H152" s="1" t="s">
        <v>605</v>
      </c>
      <c r="I152" s="1" t="s">
        <v>679</v>
      </c>
      <c r="J152" s="1"/>
      <c r="K152" s="3" t="s">
        <v>1469</v>
      </c>
      <c r="L152" s="21">
        <v>40668</v>
      </c>
    </row>
    <row r="153" spans="1:12" ht="15">
      <c r="A153"/>
      <c r="B153" s="9">
        <v>38988</v>
      </c>
      <c r="C153" s="9">
        <v>40814</v>
      </c>
      <c r="D153" s="10" t="s">
        <v>263</v>
      </c>
      <c r="E153" s="10" t="s">
        <v>528</v>
      </c>
      <c r="F153" s="1">
        <v>141</v>
      </c>
      <c r="G153" s="3" t="s">
        <v>735</v>
      </c>
      <c r="H153" s="1" t="s">
        <v>651</v>
      </c>
      <c r="I153" s="1" t="s">
        <v>678</v>
      </c>
      <c r="J153" s="1"/>
      <c r="K153" s="3" t="s">
        <v>1488</v>
      </c>
      <c r="L153" s="21">
        <v>41152</v>
      </c>
    </row>
    <row r="154" spans="1:12" ht="15">
      <c r="A154"/>
      <c r="B154" s="9">
        <v>38988</v>
      </c>
      <c r="C154" s="9">
        <v>40814</v>
      </c>
      <c r="D154" s="10" t="s">
        <v>265</v>
      </c>
      <c r="E154" s="10" t="s">
        <v>530</v>
      </c>
      <c r="F154" s="1">
        <v>141</v>
      </c>
      <c r="G154" s="3" t="s">
        <v>735</v>
      </c>
      <c r="H154" s="1" t="s">
        <v>651</v>
      </c>
      <c r="I154" s="1" t="s">
        <v>678</v>
      </c>
      <c r="J154" s="1"/>
      <c r="K154" s="3" t="s">
        <v>1488</v>
      </c>
      <c r="L154" s="21">
        <v>41152</v>
      </c>
    </row>
    <row r="155" spans="1:12" ht="15">
      <c r="A155"/>
      <c r="B155" s="9">
        <v>34890</v>
      </c>
      <c r="C155" s="9">
        <v>40829</v>
      </c>
      <c r="D155" s="10" t="s">
        <v>99</v>
      </c>
      <c r="E155" s="10" t="s">
        <v>363</v>
      </c>
      <c r="F155" s="1">
        <v>89</v>
      </c>
      <c r="G155" s="3" t="s">
        <v>708</v>
      </c>
      <c r="H155" s="1" t="s">
        <v>593</v>
      </c>
      <c r="I155" s="1" t="s">
        <v>671</v>
      </c>
      <c r="J155" s="1"/>
      <c r="K155" s="3" t="s">
        <v>1486</v>
      </c>
      <c r="L155" s="21">
        <v>40792</v>
      </c>
    </row>
    <row r="156" spans="2:3" ht="15">
      <c r="B156" s="27"/>
      <c r="C156" s="27"/>
    </row>
    <row r="157" spans="2:3" ht="15">
      <c r="B157" s="3">
        <f>COUNTA(B15:B156)</f>
        <v>141</v>
      </c>
      <c r="C157" s="3">
        <f>COUNTA(C15:C156)</f>
        <v>141</v>
      </c>
    </row>
  </sheetData>
  <sheetProtection/>
  <autoFilter ref="B12:I152"/>
  <conditionalFormatting sqref="A129">
    <cfRule type="cellIs" priority="61" dxfId="75" operator="equal">
      <formula>FALSE</formula>
    </cfRule>
    <cfRule type="cellIs" priority="62" dxfId="0" operator="equal">
      <formula>FALSE</formula>
    </cfRule>
    <cfRule type="cellIs" priority="63" dxfId="75" operator="equal">
      <formula>"""FALSE"""</formula>
    </cfRule>
  </conditionalFormatting>
  <conditionalFormatting sqref="A130">
    <cfRule type="cellIs" priority="58" dxfId="75" operator="equal">
      <formula>FALSE</formula>
    </cfRule>
    <cfRule type="cellIs" priority="59" dxfId="0" operator="equal">
      <formula>FALSE</formula>
    </cfRule>
    <cfRule type="cellIs" priority="60" dxfId="75" operator="equal">
      <formula>"""FALSE"""</formula>
    </cfRule>
  </conditionalFormatting>
  <conditionalFormatting sqref="A132:A133">
    <cfRule type="cellIs" priority="55" dxfId="75" operator="equal">
      <formula>FALSE</formula>
    </cfRule>
    <cfRule type="cellIs" priority="56" dxfId="0" operator="equal">
      <formula>FALSE</formula>
    </cfRule>
    <cfRule type="cellIs" priority="57" dxfId="75" operator="equal">
      <formula>"""FALSE"""</formula>
    </cfRule>
  </conditionalFormatting>
  <conditionalFormatting sqref="A134">
    <cfRule type="cellIs" priority="52" dxfId="75" operator="equal">
      <formula>FALSE</formula>
    </cfRule>
    <cfRule type="cellIs" priority="53" dxfId="0" operator="equal">
      <formula>FALSE</formula>
    </cfRule>
    <cfRule type="cellIs" priority="54" dxfId="75" operator="equal">
      <formula>"""FALSE"""</formula>
    </cfRule>
  </conditionalFormatting>
  <conditionalFormatting sqref="A135:A136">
    <cfRule type="cellIs" priority="49" dxfId="75" operator="equal">
      <formula>FALSE</formula>
    </cfRule>
    <cfRule type="cellIs" priority="50" dxfId="0" operator="equal">
      <formula>FALSE</formula>
    </cfRule>
    <cfRule type="cellIs" priority="51" dxfId="75" operator="equal">
      <formula>"""FALSE"""</formula>
    </cfRule>
  </conditionalFormatting>
  <conditionalFormatting sqref="A137:A138">
    <cfRule type="cellIs" priority="46" dxfId="75" operator="equal">
      <formula>FALSE</formula>
    </cfRule>
    <cfRule type="cellIs" priority="47" dxfId="0" operator="equal">
      <formula>FALSE</formula>
    </cfRule>
    <cfRule type="cellIs" priority="48" dxfId="75" operator="equal">
      <formula>"""FALSE"""</formula>
    </cfRule>
  </conditionalFormatting>
  <conditionalFormatting sqref="A139">
    <cfRule type="cellIs" priority="43" dxfId="75" operator="equal">
      <formula>FALSE</formula>
    </cfRule>
    <cfRule type="cellIs" priority="44" dxfId="0" operator="equal">
      <formula>FALSE</formula>
    </cfRule>
    <cfRule type="cellIs" priority="45" dxfId="75" operator="equal">
      <formula>"""FALSE"""</formula>
    </cfRule>
  </conditionalFormatting>
  <conditionalFormatting sqref="A140">
    <cfRule type="cellIs" priority="40" dxfId="75" operator="equal">
      <formula>FALSE</formula>
    </cfRule>
    <cfRule type="cellIs" priority="41" dxfId="0" operator="equal">
      <formula>FALSE</formula>
    </cfRule>
    <cfRule type="cellIs" priority="42" dxfId="75" operator="equal">
      <formula>"""FALSE"""</formula>
    </cfRule>
  </conditionalFormatting>
  <conditionalFormatting sqref="A141:A143">
    <cfRule type="cellIs" priority="37" dxfId="75" operator="equal">
      <formula>FALSE</formula>
    </cfRule>
    <cfRule type="cellIs" priority="38" dxfId="0" operator="equal">
      <formula>FALSE</formula>
    </cfRule>
    <cfRule type="cellIs" priority="39" dxfId="75" operator="equal">
      <formula>"""FALSE"""</formula>
    </cfRule>
  </conditionalFormatting>
  <conditionalFormatting sqref="A144:A145">
    <cfRule type="cellIs" priority="34" dxfId="75" operator="equal">
      <formula>FALSE</formula>
    </cfRule>
    <cfRule type="cellIs" priority="35" dxfId="0" operator="equal">
      <formula>FALSE</formula>
    </cfRule>
    <cfRule type="cellIs" priority="36" dxfId="75" operator="equal">
      <formula>"""FALSE"""</formula>
    </cfRule>
  </conditionalFormatting>
  <conditionalFormatting sqref="A146:A147">
    <cfRule type="cellIs" priority="31" dxfId="75" operator="equal">
      <formula>FALSE</formula>
    </cfRule>
    <cfRule type="cellIs" priority="32" dxfId="0" operator="equal">
      <formula>FALSE</formula>
    </cfRule>
    <cfRule type="cellIs" priority="33" dxfId="75" operator="equal">
      <formula>"""FALSE"""</formula>
    </cfRule>
  </conditionalFormatting>
  <conditionalFormatting sqref="A148">
    <cfRule type="cellIs" priority="28" dxfId="75" operator="equal">
      <formula>FALSE</formula>
    </cfRule>
    <cfRule type="cellIs" priority="29" dxfId="0" operator="equal">
      <formula>FALSE</formula>
    </cfRule>
    <cfRule type="cellIs" priority="30" dxfId="75" operator="equal">
      <formula>"""FALSE"""</formula>
    </cfRule>
  </conditionalFormatting>
  <conditionalFormatting sqref="A151">
    <cfRule type="cellIs" priority="25" dxfId="75" operator="equal">
      <formula>FALSE</formula>
    </cfRule>
    <cfRule type="cellIs" priority="26" dxfId="0" operator="equal">
      <formula>FALSE</formula>
    </cfRule>
    <cfRule type="cellIs" priority="27" dxfId="75" operator="equal">
      <formula>"""FALSE"""</formula>
    </cfRule>
  </conditionalFormatting>
  <conditionalFormatting sqref="A149:A150">
    <cfRule type="cellIs" priority="22" dxfId="75" operator="equal">
      <formula>FALSE</formula>
    </cfRule>
    <cfRule type="cellIs" priority="23" dxfId="0" operator="equal">
      <formula>FALSE</formula>
    </cfRule>
    <cfRule type="cellIs" priority="24" dxfId="75" operator="equal">
      <formula>"""FALSE"""</formula>
    </cfRule>
  </conditionalFormatting>
  <conditionalFormatting sqref="A131">
    <cfRule type="cellIs" priority="16" dxfId="75" operator="equal">
      <formula>FALSE</formula>
    </cfRule>
    <cfRule type="cellIs" priority="17" dxfId="0" operator="equal">
      <formula>FALSE</formula>
    </cfRule>
    <cfRule type="cellIs" priority="18" dxfId="75" operator="equal">
      <formula>"""FALSE"""</formula>
    </cfRule>
  </conditionalFormatting>
  <conditionalFormatting sqref="A127">
    <cfRule type="cellIs" priority="13" dxfId="75" operator="equal">
      <formula>FALSE</formula>
    </cfRule>
    <cfRule type="cellIs" priority="14" dxfId="0" operator="equal">
      <formula>FALSE</formula>
    </cfRule>
    <cfRule type="cellIs" priority="15" dxfId="75" operator="equal">
      <formula>"""FALSE"""</formula>
    </cfRule>
  </conditionalFormatting>
  <conditionalFormatting sqref="A152">
    <cfRule type="cellIs" priority="10" dxfId="75" operator="equal">
      <formula>FALSE</formula>
    </cfRule>
    <cfRule type="cellIs" priority="11" dxfId="0" operator="equal">
      <formula>FALSE</formula>
    </cfRule>
    <cfRule type="cellIs" priority="12" dxfId="75" operator="equal">
      <formula>"""FALSE"""</formula>
    </cfRule>
  </conditionalFormatting>
  <conditionalFormatting sqref="A155">
    <cfRule type="cellIs" priority="7" dxfId="75" operator="equal">
      <formula>FALSE</formula>
    </cfRule>
    <cfRule type="cellIs" priority="8" dxfId="0" operator="equal">
      <formula>FALSE</formula>
    </cfRule>
    <cfRule type="cellIs" priority="9" dxfId="75" operator="equal">
      <formula>"""FALSE"""</formula>
    </cfRule>
  </conditionalFormatting>
  <conditionalFormatting sqref="A153">
    <cfRule type="cellIs" priority="4" dxfId="75" operator="equal">
      <formula>FALSE</formula>
    </cfRule>
    <cfRule type="cellIs" priority="5" dxfId="0" operator="equal">
      <formula>FALSE</formula>
    </cfRule>
    <cfRule type="cellIs" priority="6" dxfId="75" operator="equal">
      <formula>"""FALSE"""</formula>
    </cfRule>
  </conditionalFormatting>
  <conditionalFormatting sqref="A154">
    <cfRule type="cellIs" priority="1" dxfId="75" operator="equal">
      <formula>FALSE</formula>
    </cfRule>
    <cfRule type="cellIs" priority="2" dxfId="0" operator="equal">
      <formula>FALSE</formula>
    </cfRule>
    <cfRule type="cellIs" priority="3" dxfId="75" operator="equal">
      <formula>"""FALSE"""</formula>
    </cfRule>
  </conditionalFormatting>
  <printOptions/>
  <pageMargins left="0.5" right="0.5" top="0.27" bottom="0.43" header="0" footer="0"/>
  <pageSetup horizontalDpi="1200" verticalDpi="1200" orientation="portrait" scale="60" r:id="rId4"/>
  <headerFooter alignWithMargins="0">
    <oddFooter>&amp;C&amp;P of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6"/>
  <sheetViews>
    <sheetView zoomScale="55" zoomScaleNormal="55" zoomScalePageLayoutView="0" workbookViewId="0" topLeftCell="A1">
      <pane ySplit="1" topLeftCell="A110" activePane="bottomLeft" state="frozen"/>
      <selection pane="topLeft" activeCell="A1" sqref="A1"/>
      <selection pane="bottomLeft" activeCell="A179" sqref="A179"/>
    </sheetView>
  </sheetViews>
  <sheetFormatPr defaultColWidth="8.88671875" defaultRowHeight="15"/>
  <cols>
    <col min="1" max="1" width="35.5546875" style="0" bestFit="1" customWidth="1"/>
  </cols>
  <sheetData>
    <row r="1" ht="15.75">
      <c r="A1" s="23" t="s">
        <v>1083</v>
      </c>
    </row>
    <row r="2" ht="15">
      <c r="A2" t="s">
        <v>925</v>
      </c>
    </row>
    <row r="3" ht="15">
      <c r="A3" t="s">
        <v>926</v>
      </c>
    </row>
    <row r="4" ht="15">
      <c r="A4" t="s">
        <v>927</v>
      </c>
    </row>
    <row r="5" ht="15">
      <c r="A5" t="s">
        <v>928</v>
      </c>
    </row>
    <row r="6" ht="15">
      <c r="A6" t="s">
        <v>929</v>
      </c>
    </row>
    <row r="7" ht="15">
      <c r="A7" t="s">
        <v>930</v>
      </c>
    </row>
    <row r="8" ht="15">
      <c r="A8" t="s">
        <v>662</v>
      </c>
    </row>
    <row r="9" ht="15">
      <c r="A9" t="s">
        <v>931</v>
      </c>
    </row>
    <row r="10" ht="15">
      <c r="A10" t="s">
        <v>914</v>
      </c>
    </row>
    <row r="11" ht="15">
      <c r="A11" t="s">
        <v>932</v>
      </c>
    </row>
    <row r="12" ht="15">
      <c r="A12" t="s">
        <v>933</v>
      </c>
    </row>
    <row r="13" ht="15">
      <c r="A13" t="s">
        <v>934</v>
      </c>
    </row>
    <row r="14" ht="15">
      <c r="A14" t="s">
        <v>935</v>
      </c>
    </row>
    <row r="15" ht="15">
      <c r="A15" t="s">
        <v>936</v>
      </c>
    </row>
    <row r="16" ht="15">
      <c r="A16" t="s">
        <v>937</v>
      </c>
    </row>
    <row r="17" ht="15">
      <c r="A17" t="s">
        <v>685</v>
      </c>
    </row>
    <row r="18" ht="15">
      <c r="A18" t="s">
        <v>679</v>
      </c>
    </row>
    <row r="19" ht="15">
      <c r="A19" t="s">
        <v>938</v>
      </c>
    </row>
    <row r="20" ht="15">
      <c r="A20" t="s">
        <v>939</v>
      </c>
    </row>
    <row r="21" ht="15">
      <c r="A21" t="s">
        <v>940</v>
      </c>
    </row>
    <row r="22" ht="15">
      <c r="A22" t="s">
        <v>941</v>
      </c>
    </row>
    <row r="23" ht="15">
      <c r="A23" t="s">
        <v>942</v>
      </c>
    </row>
    <row r="24" ht="15">
      <c r="A24" t="s">
        <v>943</v>
      </c>
    </row>
    <row r="25" ht="15">
      <c r="A25" t="s">
        <v>667</v>
      </c>
    </row>
    <row r="26" ht="15">
      <c r="A26" t="s">
        <v>944</v>
      </c>
    </row>
    <row r="27" ht="15">
      <c r="A27" t="s">
        <v>945</v>
      </c>
    </row>
    <row r="28" ht="15">
      <c r="A28" t="s">
        <v>946</v>
      </c>
    </row>
    <row r="29" ht="15">
      <c r="A29" t="s">
        <v>947</v>
      </c>
    </row>
    <row r="30" ht="15">
      <c r="A30" t="s">
        <v>948</v>
      </c>
    </row>
    <row r="31" ht="15">
      <c r="A31" t="s">
        <v>949</v>
      </c>
    </row>
    <row r="32" ht="15">
      <c r="A32" t="s">
        <v>663</v>
      </c>
    </row>
    <row r="33" ht="15">
      <c r="A33" t="s">
        <v>950</v>
      </c>
    </row>
    <row r="34" ht="15">
      <c r="A34" t="s">
        <v>951</v>
      </c>
    </row>
    <row r="35" ht="15">
      <c r="A35" t="s">
        <v>952</v>
      </c>
    </row>
    <row r="36" ht="15">
      <c r="A36" t="s">
        <v>677</v>
      </c>
    </row>
    <row r="37" ht="15">
      <c r="A37" t="s">
        <v>660</v>
      </c>
    </row>
    <row r="38" ht="15">
      <c r="A38" t="s">
        <v>953</v>
      </c>
    </row>
    <row r="39" ht="15">
      <c r="A39" t="s">
        <v>954</v>
      </c>
    </row>
    <row r="40" ht="15">
      <c r="A40" t="s">
        <v>955</v>
      </c>
    </row>
    <row r="41" ht="15">
      <c r="A41" t="s">
        <v>956</v>
      </c>
    </row>
    <row r="42" ht="15">
      <c r="A42" t="s">
        <v>957</v>
      </c>
    </row>
    <row r="43" ht="15">
      <c r="A43" t="s">
        <v>958</v>
      </c>
    </row>
    <row r="44" ht="15">
      <c r="A44" t="s">
        <v>959</v>
      </c>
    </row>
    <row r="45" ht="15">
      <c r="A45" t="s">
        <v>960</v>
      </c>
    </row>
    <row r="46" ht="15">
      <c r="A46" t="s">
        <v>961</v>
      </c>
    </row>
    <row r="47" ht="15">
      <c r="A47" t="s">
        <v>962</v>
      </c>
    </row>
    <row r="48" ht="15">
      <c r="A48" t="s">
        <v>912</v>
      </c>
    </row>
    <row r="49" ht="15">
      <c r="A49" t="s">
        <v>963</v>
      </c>
    </row>
    <row r="50" ht="15">
      <c r="A50" t="s">
        <v>964</v>
      </c>
    </row>
    <row r="51" ht="15">
      <c r="A51" t="s">
        <v>965</v>
      </c>
    </row>
    <row r="52" ht="15">
      <c r="A52" t="s">
        <v>966</v>
      </c>
    </row>
    <row r="53" ht="15">
      <c r="A53" t="s">
        <v>916</v>
      </c>
    </row>
    <row r="54" ht="15">
      <c r="A54" t="s">
        <v>967</v>
      </c>
    </row>
    <row r="55" ht="15">
      <c r="A55" t="s">
        <v>968</v>
      </c>
    </row>
    <row r="56" ht="15">
      <c r="A56" t="s">
        <v>969</v>
      </c>
    </row>
    <row r="57" ht="15">
      <c r="A57" t="s">
        <v>970</v>
      </c>
    </row>
    <row r="58" ht="15">
      <c r="A58" t="s">
        <v>971</v>
      </c>
    </row>
    <row r="59" ht="15">
      <c r="A59" t="s">
        <v>972</v>
      </c>
    </row>
    <row r="60" ht="15">
      <c r="A60" t="s">
        <v>973</v>
      </c>
    </row>
    <row r="61" ht="15">
      <c r="A61" t="s">
        <v>696</v>
      </c>
    </row>
    <row r="62" ht="15">
      <c r="A62" t="s">
        <v>659</v>
      </c>
    </row>
    <row r="63" ht="15">
      <c r="A63" t="s">
        <v>974</v>
      </c>
    </row>
    <row r="64" ht="15">
      <c r="A64" t="s">
        <v>975</v>
      </c>
    </row>
    <row r="65" ht="15">
      <c r="A65" t="s">
        <v>976</v>
      </c>
    </row>
    <row r="66" ht="15">
      <c r="A66" t="s">
        <v>670</v>
      </c>
    </row>
    <row r="67" ht="15">
      <c r="A67" t="s">
        <v>977</v>
      </c>
    </row>
    <row r="68" ht="15">
      <c r="A68" t="s">
        <v>978</v>
      </c>
    </row>
    <row r="69" ht="15">
      <c r="A69" t="s">
        <v>979</v>
      </c>
    </row>
    <row r="70" ht="15">
      <c r="A70" t="s">
        <v>980</v>
      </c>
    </row>
    <row r="71" ht="15">
      <c r="A71" t="s">
        <v>981</v>
      </c>
    </row>
    <row r="72" ht="15">
      <c r="A72" t="s">
        <v>982</v>
      </c>
    </row>
    <row r="73" ht="15">
      <c r="A73" t="s">
        <v>983</v>
      </c>
    </row>
    <row r="74" ht="15">
      <c r="A74" t="s">
        <v>984</v>
      </c>
    </row>
    <row r="75" ht="15">
      <c r="A75" t="s">
        <v>985</v>
      </c>
    </row>
    <row r="76" ht="15">
      <c r="A76" t="s">
        <v>986</v>
      </c>
    </row>
    <row r="77" ht="15">
      <c r="A77" t="s">
        <v>693</v>
      </c>
    </row>
    <row r="78" ht="15">
      <c r="A78" t="s">
        <v>987</v>
      </c>
    </row>
    <row r="79" ht="15">
      <c r="A79" t="s">
        <v>668</v>
      </c>
    </row>
    <row r="80" ht="15">
      <c r="A80" t="s">
        <v>678</v>
      </c>
    </row>
    <row r="81" ht="15">
      <c r="A81" t="s">
        <v>988</v>
      </c>
    </row>
    <row r="82" ht="15">
      <c r="A82" t="s">
        <v>989</v>
      </c>
    </row>
    <row r="83" ht="15">
      <c r="A83" t="s">
        <v>990</v>
      </c>
    </row>
    <row r="84" ht="15">
      <c r="A84" t="s">
        <v>991</v>
      </c>
    </row>
    <row r="85" ht="15">
      <c r="A85" t="s">
        <v>658</v>
      </c>
    </row>
    <row r="86" ht="15">
      <c r="A86" t="s">
        <v>992</v>
      </c>
    </row>
    <row r="87" ht="15">
      <c r="A87" t="s">
        <v>657</v>
      </c>
    </row>
    <row r="88" ht="15">
      <c r="A88" t="s">
        <v>993</v>
      </c>
    </row>
    <row r="89" ht="15">
      <c r="A89" t="s">
        <v>690</v>
      </c>
    </row>
    <row r="90" ht="15">
      <c r="A90" t="s">
        <v>994</v>
      </c>
    </row>
    <row r="91" ht="15">
      <c r="A91" t="s">
        <v>995</v>
      </c>
    </row>
    <row r="92" ht="15">
      <c r="A92" t="s">
        <v>996</v>
      </c>
    </row>
    <row r="93" ht="15">
      <c r="A93" t="s">
        <v>997</v>
      </c>
    </row>
    <row r="94" ht="15">
      <c r="A94" t="s">
        <v>998</v>
      </c>
    </row>
    <row r="95" ht="15">
      <c r="A95" t="s">
        <v>999</v>
      </c>
    </row>
    <row r="96" ht="15">
      <c r="A96" t="s">
        <v>1000</v>
      </c>
    </row>
    <row r="97" ht="15">
      <c r="A97" t="s">
        <v>686</v>
      </c>
    </row>
    <row r="98" ht="15">
      <c r="A98" t="s">
        <v>1001</v>
      </c>
    </row>
    <row r="99" ht="15">
      <c r="A99" t="s">
        <v>1002</v>
      </c>
    </row>
    <row r="100" ht="15">
      <c r="A100" t="s">
        <v>1003</v>
      </c>
    </row>
    <row r="101" ht="15">
      <c r="A101" t="s">
        <v>1004</v>
      </c>
    </row>
    <row r="102" ht="15">
      <c r="A102" t="s">
        <v>1005</v>
      </c>
    </row>
    <row r="103" ht="15">
      <c r="A103" t="s">
        <v>1006</v>
      </c>
    </row>
    <row r="104" ht="15">
      <c r="A104" t="s">
        <v>1007</v>
      </c>
    </row>
    <row r="105" ht="15">
      <c r="A105" t="s">
        <v>1008</v>
      </c>
    </row>
    <row r="106" ht="15">
      <c r="A106" t="s">
        <v>1009</v>
      </c>
    </row>
    <row r="107" ht="15">
      <c r="A107" t="s">
        <v>683</v>
      </c>
    </row>
    <row r="108" ht="15">
      <c r="A108" t="s">
        <v>1010</v>
      </c>
    </row>
    <row r="109" ht="15">
      <c r="A109" t="s">
        <v>1011</v>
      </c>
    </row>
    <row r="110" ht="15">
      <c r="A110" t="s">
        <v>1012</v>
      </c>
    </row>
    <row r="111" ht="15">
      <c r="A111" t="s">
        <v>1013</v>
      </c>
    </row>
    <row r="112" ht="15">
      <c r="A112" t="s">
        <v>1014</v>
      </c>
    </row>
    <row r="113" ht="15">
      <c r="A113" t="s">
        <v>1015</v>
      </c>
    </row>
    <row r="114" ht="15">
      <c r="A114" t="s">
        <v>674</v>
      </c>
    </row>
    <row r="115" ht="15">
      <c r="A115" t="s">
        <v>1016</v>
      </c>
    </row>
    <row r="116" ht="15">
      <c r="A116" t="s">
        <v>1017</v>
      </c>
    </row>
    <row r="117" ht="15">
      <c r="A117" t="s">
        <v>1018</v>
      </c>
    </row>
    <row r="118" ht="15">
      <c r="A118" t="s">
        <v>1019</v>
      </c>
    </row>
    <row r="119" ht="15">
      <c r="A119" t="s">
        <v>1020</v>
      </c>
    </row>
    <row r="120" ht="15">
      <c r="A120" t="s">
        <v>1021</v>
      </c>
    </row>
    <row r="121" ht="15">
      <c r="A121" t="s">
        <v>1022</v>
      </c>
    </row>
    <row r="122" ht="15">
      <c r="A122" t="s">
        <v>1023</v>
      </c>
    </row>
    <row r="123" ht="15">
      <c r="A123" t="s">
        <v>1024</v>
      </c>
    </row>
    <row r="124" ht="15">
      <c r="A124" t="s">
        <v>1025</v>
      </c>
    </row>
    <row r="125" ht="15">
      <c r="A125" t="s">
        <v>697</v>
      </c>
    </row>
    <row r="126" ht="15">
      <c r="A126" t="s">
        <v>1026</v>
      </c>
    </row>
    <row r="127" ht="15">
      <c r="A127" t="s">
        <v>1027</v>
      </c>
    </row>
    <row r="128" ht="15">
      <c r="A128" t="s">
        <v>1028</v>
      </c>
    </row>
    <row r="129" ht="15">
      <c r="A129" t="s">
        <v>1029</v>
      </c>
    </row>
    <row r="130" ht="15">
      <c r="A130" t="s">
        <v>1030</v>
      </c>
    </row>
    <row r="131" ht="15">
      <c r="A131" t="s">
        <v>675</v>
      </c>
    </row>
    <row r="132" ht="15">
      <c r="A132" t="s">
        <v>1031</v>
      </c>
    </row>
    <row r="133" ht="15">
      <c r="A133" t="s">
        <v>1032</v>
      </c>
    </row>
    <row r="134" ht="15">
      <c r="A134" t="s">
        <v>1033</v>
      </c>
    </row>
    <row r="135" ht="15">
      <c r="A135" t="s">
        <v>1034</v>
      </c>
    </row>
    <row r="136" ht="15">
      <c r="A136" t="s">
        <v>1035</v>
      </c>
    </row>
    <row r="137" ht="15">
      <c r="A137" t="s">
        <v>1036</v>
      </c>
    </row>
    <row r="138" ht="15">
      <c r="A138" t="s">
        <v>1037</v>
      </c>
    </row>
    <row r="139" ht="15">
      <c r="A139" t="s">
        <v>1038</v>
      </c>
    </row>
    <row r="140" ht="15">
      <c r="A140" t="s">
        <v>684</v>
      </c>
    </row>
    <row r="141" ht="15">
      <c r="A141" t="s">
        <v>688</v>
      </c>
    </row>
    <row r="142" ht="15">
      <c r="A142" t="s">
        <v>694</v>
      </c>
    </row>
    <row r="143" ht="15">
      <c r="A143" t="s">
        <v>1039</v>
      </c>
    </row>
    <row r="144" ht="15">
      <c r="A144" t="s">
        <v>682</v>
      </c>
    </row>
    <row r="145" ht="15">
      <c r="A145" t="s">
        <v>1040</v>
      </c>
    </row>
    <row r="146" ht="15">
      <c r="A146" t="s">
        <v>1041</v>
      </c>
    </row>
    <row r="147" ht="15">
      <c r="A147" t="s">
        <v>1042</v>
      </c>
    </row>
    <row r="148" ht="15">
      <c r="A148" t="s">
        <v>1043</v>
      </c>
    </row>
    <row r="149" ht="15">
      <c r="A149" t="s">
        <v>1044</v>
      </c>
    </row>
    <row r="150" ht="15">
      <c r="A150" t="s">
        <v>1045</v>
      </c>
    </row>
    <row r="151" ht="15">
      <c r="A151" t="s">
        <v>1046</v>
      </c>
    </row>
    <row r="152" ht="15">
      <c r="A152" t="s">
        <v>1047</v>
      </c>
    </row>
    <row r="153" ht="15">
      <c r="A153" t="s">
        <v>1048</v>
      </c>
    </row>
    <row r="154" ht="15">
      <c r="A154" t="s">
        <v>1049</v>
      </c>
    </row>
    <row r="155" ht="15">
      <c r="A155" t="s">
        <v>1050</v>
      </c>
    </row>
    <row r="156" ht="15">
      <c r="A156" t="s">
        <v>1051</v>
      </c>
    </row>
    <row r="157" ht="15">
      <c r="A157" t="s">
        <v>1052</v>
      </c>
    </row>
    <row r="158" ht="15">
      <c r="A158" t="s">
        <v>913</v>
      </c>
    </row>
    <row r="159" ht="15">
      <c r="A159" t="s">
        <v>1053</v>
      </c>
    </row>
    <row r="160" ht="15">
      <c r="A160" t="s">
        <v>1054</v>
      </c>
    </row>
    <row r="161" ht="15">
      <c r="A161" t="s">
        <v>1055</v>
      </c>
    </row>
    <row r="162" ht="15">
      <c r="A162" t="s">
        <v>1056</v>
      </c>
    </row>
    <row r="163" ht="15">
      <c r="A163" t="s">
        <v>680</v>
      </c>
    </row>
    <row r="164" ht="15">
      <c r="A164" t="s">
        <v>676</v>
      </c>
    </row>
    <row r="165" ht="15">
      <c r="A165" t="s">
        <v>1057</v>
      </c>
    </row>
    <row r="166" ht="15">
      <c r="A166" t="s">
        <v>1058</v>
      </c>
    </row>
    <row r="167" ht="15">
      <c r="A167" t="s">
        <v>1059</v>
      </c>
    </row>
    <row r="168" ht="15">
      <c r="A168" t="s">
        <v>1060</v>
      </c>
    </row>
    <row r="169" ht="15">
      <c r="A169" t="s">
        <v>698</v>
      </c>
    </row>
    <row r="170" ht="15">
      <c r="A170" t="s">
        <v>1061</v>
      </c>
    </row>
    <row r="171" ht="15">
      <c r="A171" t="s">
        <v>1062</v>
      </c>
    </row>
    <row r="172" ht="15">
      <c r="A172" t="s">
        <v>1063</v>
      </c>
    </row>
    <row r="173" ht="15">
      <c r="A173" t="s">
        <v>1064</v>
      </c>
    </row>
    <row r="174" ht="15">
      <c r="A174" t="s">
        <v>665</v>
      </c>
    </row>
    <row r="175" ht="15">
      <c r="A175" t="s">
        <v>1065</v>
      </c>
    </row>
    <row r="176" ht="15">
      <c r="A176" t="s">
        <v>1066</v>
      </c>
    </row>
    <row r="177" ht="15">
      <c r="A177" t="s">
        <v>1067</v>
      </c>
    </row>
    <row r="178" ht="15">
      <c r="A178" t="s">
        <v>1068</v>
      </c>
    </row>
    <row r="179" ht="15">
      <c r="A179" t="s">
        <v>1069</v>
      </c>
    </row>
    <row r="180" ht="15">
      <c r="A180" t="s">
        <v>1070</v>
      </c>
    </row>
    <row r="181" ht="15">
      <c r="A181" t="s">
        <v>664</v>
      </c>
    </row>
    <row r="182" ht="15">
      <c r="A182" t="s">
        <v>1071</v>
      </c>
    </row>
    <row r="183" ht="15">
      <c r="A183" t="s">
        <v>1072</v>
      </c>
    </row>
    <row r="184" ht="15">
      <c r="A184" t="s">
        <v>1073</v>
      </c>
    </row>
    <row r="185" ht="15">
      <c r="A185" t="s">
        <v>689</v>
      </c>
    </row>
    <row r="186" ht="15">
      <c r="A186" t="s">
        <v>1074</v>
      </c>
    </row>
    <row r="187" ht="15">
      <c r="A187" t="s">
        <v>673</v>
      </c>
    </row>
    <row r="188" ht="15">
      <c r="A188" t="s">
        <v>1075</v>
      </c>
    </row>
    <row r="189" ht="15">
      <c r="A189" t="s">
        <v>1076</v>
      </c>
    </row>
    <row r="190" ht="15">
      <c r="A190" t="s">
        <v>1077</v>
      </c>
    </row>
    <row r="191" ht="15">
      <c r="A191" t="s">
        <v>1078</v>
      </c>
    </row>
    <row r="192" ht="15">
      <c r="A192" t="s">
        <v>691</v>
      </c>
    </row>
    <row r="193" ht="15">
      <c r="A193" t="s">
        <v>1079</v>
      </c>
    </row>
    <row r="194" ht="15">
      <c r="A194" t="s">
        <v>1080</v>
      </c>
    </row>
    <row r="195" ht="15">
      <c r="A195" t="s">
        <v>1081</v>
      </c>
    </row>
    <row r="196" ht="15">
      <c r="A196" t="s">
        <v>1082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Comly, Nathanael N.</cp:lastModifiedBy>
  <cp:lastPrinted>2009-09-23T21:01:00Z</cp:lastPrinted>
  <dcterms:created xsi:type="dcterms:W3CDTF">2008-05-09T13:38:46Z</dcterms:created>
  <dcterms:modified xsi:type="dcterms:W3CDTF">2012-09-13T16:35:45Z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-1612481916</vt:i4>
  </property>
  <property fmtid="{D5CDD505-2E9C-101B-9397-08002B2CF9AE}" pid="3" name="_NewReviewCycle">
    <vt:lpwstr/>
  </property>
  <property fmtid="{D5CDD505-2E9C-101B-9397-08002B2CF9AE}" pid="4" name="_EmailSubject">
    <vt:lpwstr>Sunset spreadsheet</vt:lpwstr>
  </property>
  <property fmtid="{D5CDD505-2E9C-101B-9397-08002B2CF9AE}" pid="5" name="_AuthorEmail">
    <vt:lpwstr>John.Ascienzo@usitc.gov</vt:lpwstr>
  </property>
  <property fmtid="{D5CDD505-2E9C-101B-9397-08002B2CF9AE}" pid="6" name="_AuthorEmailDisplayName">
    <vt:lpwstr>Ascienzo, John</vt:lpwstr>
  </property>
  <property fmtid="{D5CDD505-2E9C-101B-9397-08002B2CF9AE}" pid="7" name="_ReviewingToolsShownOnce">
    <vt:lpwstr/>
  </property>
</Properties>
</file>